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style3.xml" ContentType="application/vnd.ms-office.chartstyle+xml"/>
  <Override PartName="/xl/charts/colors3.xml" ContentType="application/vnd.ms-office.chartcolorstyl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ca61b0f17e967fe/Desktop/CHRISAL/"/>
    </mc:Choice>
  </mc:AlternateContent>
  <xr:revisionPtr revIDLastSave="1615" documentId="8_{62C5DDBF-82DD-4DDC-9234-967718132BBB}" xr6:coauthVersionLast="47" xr6:coauthVersionMax="47" xr10:uidLastSave="{F7B8D959-E997-4023-9010-D044EC670497}"/>
  <bookViews>
    <workbookView xWindow="280" yWindow="550" windowWidth="15940" windowHeight="9260" firstSheet="1" activeTab="2" xr2:uid="{1F35FA52-F463-492D-A043-60F8B9441941}"/>
  </bookViews>
  <sheets>
    <sheet name="Mapping Rate vs KMER" sheetId="1" r:id="rId1"/>
    <sheet name="Reads after trimming" sheetId="5" r:id="rId2"/>
    <sheet name="t.test" sheetId="16" r:id="rId3"/>
    <sheet name="Kallisto vs salmon" sheetId="3" r:id="rId4"/>
    <sheet name="Sheet3" sheetId="4" r:id="rId5"/>
    <sheet name="salmon mapping rate" sheetId="6" r:id="rId6"/>
    <sheet name="hisat2" sheetId="12" r:id="rId7"/>
    <sheet name="DE" sheetId="7" r:id="rId8"/>
    <sheet name="hisat2_de" sheetId="13" r:id="rId9"/>
    <sheet name="Q" sheetId="14" r:id="rId10"/>
    <sheet name="Q1" sheetId="17" r:id="rId11"/>
    <sheet name="P" sheetId="15" r:id="rId12"/>
    <sheet name="Sheet2" sheetId="9" r:id="rId13"/>
    <sheet name="Sheet4" sheetId="10" r:id="rId14"/>
    <sheet name="CFU" sheetId="8" r:id="rId15"/>
  </sheets>
  <definedNames>
    <definedName name="_xlnm._FilterDatabase" localSheetId="7" hidden="1">DE!$A$1:$G$31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1" i="14" l="1"/>
  <c r="F71" i="14"/>
  <c r="G68" i="14"/>
  <c r="F68" i="14"/>
  <c r="G65" i="14"/>
  <c r="F65" i="14"/>
  <c r="G62" i="14"/>
  <c r="F62" i="14"/>
  <c r="G59" i="14"/>
  <c r="F59" i="14"/>
  <c r="G56" i="14"/>
  <c r="F56" i="14"/>
  <c r="G53" i="14"/>
  <c r="F53" i="14"/>
  <c r="G50" i="14"/>
  <c r="F50" i="14"/>
  <c r="G47" i="14"/>
  <c r="F47" i="14"/>
  <c r="G44" i="14"/>
  <c r="F44" i="14"/>
  <c r="G41" i="14"/>
  <c r="F41" i="14"/>
  <c r="G38" i="14"/>
  <c r="F38" i="14"/>
  <c r="G35" i="14"/>
  <c r="F35" i="14"/>
  <c r="G32" i="14"/>
  <c r="F32" i="14"/>
  <c r="G29" i="14"/>
  <c r="F29" i="14"/>
  <c r="G26" i="14"/>
  <c r="F26" i="14"/>
  <c r="G23" i="14"/>
  <c r="F23" i="14"/>
  <c r="G20" i="14"/>
  <c r="F20" i="14"/>
  <c r="G17" i="14"/>
  <c r="F17" i="14"/>
  <c r="G14" i="14"/>
  <c r="F14" i="14"/>
  <c r="G11" i="14"/>
  <c r="F11" i="14"/>
  <c r="G8" i="14"/>
  <c r="F8" i="14"/>
  <c r="G5" i="14"/>
  <c r="F5" i="14"/>
  <c r="G2" i="14"/>
  <c r="F2" i="14"/>
  <c r="H2" i="14"/>
  <c r="H4" i="14" s="1"/>
  <c r="H5" i="14"/>
  <c r="H17" i="14"/>
  <c r="J8" i="14"/>
  <c r="J11" i="14"/>
  <c r="J17" i="14"/>
  <c r="J5" i="14"/>
  <c r="J14" i="14"/>
  <c r="J3" i="14"/>
  <c r="J4" i="14"/>
  <c r="J9" i="14"/>
  <c r="J10" i="14"/>
  <c r="J12" i="14"/>
  <c r="J13" i="14"/>
  <c r="J18" i="14"/>
  <c r="J19" i="14"/>
  <c r="J6" i="14"/>
  <c r="J7" i="14"/>
  <c r="J15" i="14"/>
  <c r="J16" i="14"/>
  <c r="J2" i="14"/>
  <c r="J30" i="14"/>
  <c r="J31" i="14"/>
  <c r="J26" i="14"/>
  <c r="J27" i="14"/>
  <c r="J28" i="14"/>
  <c r="J20" i="14"/>
  <c r="J21" i="14"/>
  <c r="J22" i="14"/>
  <c r="J35" i="14"/>
  <c r="J36" i="14"/>
  <c r="J37" i="14"/>
  <c r="J23" i="14"/>
  <c r="J24" i="14"/>
  <c r="J32" i="14"/>
  <c r="J25" i="14"/>
  <c r="J33" i="14"/>
  <c r="J34" i="14"/>
  <c r="J47" i="14"/>
  <c r="J48" i="14"/>
  <c r="J49" i="14"/>
  <c r="J44" i="14"/>
  <c r="J45" i="14"/>
  <c r="J46" i="14"/>
  <c r="J53" i="14"/>
  <c r="J54" i="14"/>
  <c r="J55" i="14"/>
  <c r="J38" i="14"/>
  <c r="J39" i="14"/>
  <c r="J50" i="14"/>
  <c r="J40" i="14"/>
  <c r="J51" i="14"/>
  <c r="J52" i="14"/>
  <c r="J41" i="14"/>
  <c r="J42" i="14"/>
  <c r="J43" i="14"/>
  <c r="J62" i="14"/>
  <c r="J63" i="14"/>
  <c r="J64" i="14"/>
  <c r="J65" i="14"/>
  <c r="J66" i="14"/>
  <c r="J67" i="14"/>
  <c r="J71" i="14"/>
  <c r="J72" i="14"/>
  <c r="J73" i="14"/>
  <c r="J56" i="14"/>
  <c r="J57" i="14"/>
  <c r="J58" i="14"/>
  <c r="J68" i="14"/>
  <c r="J69" i="14"/>
  <c r="J70" i="14"/>
  <c r="J59" i="14"/>
  <c r="J60" i="14"/>
  <c r="J61" i="14"/>
  <c r="J29" i="14"/>
  <c r="H22" i="12"/>
  <c r="H21" i="12"/>
  <c r="H40" i="12"/>
  <c r="H39" i="12"/>
  <c r="E2" i="5"/>
  <c r="C35" i="16"/>
  <c r="C36" i="16"/>
  <c r="C33" i="16"/>
  <c r="C32" i="16"/>
  <c r="C29" i="16"/>
  <c r="C28" i="16"/>
  <c r="C27" i="16"/>
  <c r="C26" i="16"/>
  <c r="C22" i="16"/>
  <c r="C21" i="16"/>
  <c r="C20" i="16"/>
  <c r="B11" i="5"/>
  <c r="B10" i="5"/>
  <c r="G3" i="12"/>
  <c r="G2" i="12"/>
  <c r="F3" i="12"/>
  <c r="F2" i="12"/>
  <c r="B4" i="5"/>
  <c r="D4" i="5"/>
  <c r="B3" i="5"/>
  <c r="B8" i="5"/>
  <c r="B2" i="5"/>
  <c r="B8" i="15"/>
  <c r="B23" i="15"/>
  <c r="B24" i="15"/>
  <c r="B25" i="15"/>
  <c r="B22" i="15"/>
  <c r="B15" i="15"/>
  <c r="B16" i="15"/>
  <c r="B17" i="15"/>
  <c r="B14" i="15"/>
  <c r="B7" i="15"/>
  <c r="B9" i="15"/>
  <c r="B6" i="15"/>
  <c r="H44" i="14"/>
  <c r="H27" i="14"/>
  <c r="H28" i="14" s="1"/>
  <c r="I27" i="14"/>
  <c r="I28" i="14" s="1"/>
  <c r="I20" i="14"/>
  <c r="I21" i="14" s="1"/>
  <c r="H20" i="14"/>
  <c r="H22" i="14" s="1"/>
  <c r="I69" i="14"/>
  <c r="H69" i="14"/>
  <c r="I59" i="14"/>
  <c r="H59" i="14"/>
  <c r="I71" i="14"/>
  <c r="H71" i="14"/>
  <c r="I65" i="14"/>
  <c r="I66" i="14" s="1"/>
  <c r="H65" i="14"/>
  <c r="H67" i="14" s="1"/>
  <c r="I62" i="14"/>
  <c r="I64" i="14" s="1"/>
  <c r="H62" i="14"/>
  <c r="H64" i="14" s="1"/>
  <c r="I56" i="14"/>
  <c r="I57" i="14" s="1"/>
  <c r="H56" i="14"/>
  <c r="H57" i="14" s="1"/>
  <c r="I52" i="14"/>
  <c r="H52" i="14"/>
  <c r="I43" i="14"/>
  <c r="H43" i="14"/>
  <c r="I53" i="14"/>
  <c r="H53" i="14"/>
  <c r="I47" i="14"/>
  <c r="I49" i="14" s="1"/>
  <c r="H47" i="14"/>
  <c r="H49" i="14" s="1"/>
  <c r="I44" i="14"/>
  <c r="I45" i="14" s="1"/>
  <c r="I39" i="14"/>
  <c r="H39" i="14"/>
  <c r="I33" i="14"/>
  <c r="H33" i="14"/>
  <c r="H34" i="14" s="1"/>
  <c r="I24" i="14"/>
  <c r="H24" i="14"/>
  <c r="I36" i="14"/>
  <c r="H36" i="14"/>
  <c r="I31" i="14"/>
  <c r="H31" i="14"/>
  <c r="I14" i="14"/>
  <c r="H14" i="14"/>
  <c r="I5" i="14"/>
  <c r="I17" i="14"/>
  <c r="I11" i="14"/>
  <c r="H11" i="14"/>
  <c r="H8" i="14"/>
  <c r="H10" i="14" s="1"/>
  <c r="I8" i="14"/>
  <c r="I2" i="14"/>
  <c r="H3" i="14"/>
  <c r="H35" i="14" l="1"/>
  <c r="H12" i="14"/>
  <c r="I4" i="14"/>
  <c r="I9" i="14" s="1"/>
  <c r="H13" i="14"/>
  <c r="H18" i="14"/>
  <c r="I23" i="14"/>
  <c r="I48" i="14"/>
  <c r="H45" i="14"/>
  <c r="H63" i="14"/>
  <c r="I3" i="14"/>
  <c r="I63" i="14"/>
  <c r="H70" i="14"/>
  <c r="H72" i="14" s="1"/>
  <c r="H73" i="14" s="1"/>
  <c r="H48" i="14"/>
  <c r="I70" i="14"/>
  <c r="H66" i="14"/>
  <c r="H68" i="14" s="1"/>
  <c r="I67" i="14"/>
  <c r="H58" i="14"/>
  <c r="I58" i="14"/>
  <c r="I68" i="14" s="1"/>
  <c r="I34" i="14"/>
  <c r="H37" i="14"/>
  <c r="I22" i="14"/>
  <c r="H21" i="14"/>
  <c r="H19" i="14"/>
  <c r="H7" i="14" s="1"/>
  <c r="H9" i="14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2" i="12"/>
  <c r="H23" i="14" l="1"/>
  <c r="I72" i="14"/>
  <c r="I73" i="14" s="1"/>
  <c r="I35" i="14"/>
  <c r="I10" i="14"/>
  <c r="I12" i="14" s="1"/>
  <c r="H46" i="14"/>
  <c r="H54" i="14" s="1"/>
  <c r="H15" i="14"/>
  <c r="H16" i="14"/>
  <c r="H6" i="14"/>
  <c r="I46" i="14"/>
  <c r="I54" i="14" s="1"/>
  <c r="I38" i="14" s="1"/>
  <c r="I50" i="14" s="1"/>
  <c r="I40" i="14" s="1"/>
  <c r="I51" i="14" s="1"/>
  <c r="I60" i="14" s="1"/>
  <c r="I61" i="14" s="1"/>
  <c r="I13" i="14"/>
  <c r="H1" i="5"/>
  <c r="I1" i="5" s="1"/>
  <c r="D2" i="5"/>
  <c r="D3" i="5"/>
  <c r="E3" i="5" s="1"/>
  <c r="C5" i="8"/>
  <c r="C12" i="8" s="1"/>
  <c r="D5" i="8"/>
  <c r="D12" i="8" s="1"/>
  <c r="C6" i="8"/>
  <c r="C9" i="8" s="1"/>
  <c r="D6" i="8"/>
  <c r="D9" i="8" s="1"/>
  <c r="B2" i="8"/>
  <c r="B6" i="8" s="1"/>
  <c r="D56" i="6"/>
  <c r="D55" i="6"/>
  <c r="D54" i="6"/>
  <c r="D53" i="6"/>
  <c r="D52" i="6"/>
  <c r="D51" i="6"/>
  <c r="D50" i="6"/>
  <c r="D49" i="6"/>
  <c r="D48" i="6"/>
  <c r="D47" i="6"/>
  <c r="D46" i="6"/>
  <c r="D45" i="6"/>
  <c r="D44" i="6"/>
  <c r="D43" i="6"/>
  <c r="D42" i="6"/>
  <c r="D41" i="6"/>
  <c r="D40" i="6"/>
  <c r="D39" i="6"/>
  <c r="D38" i="6"/>
  <c r="D37" i="6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U3" i="5"/>
  <c r="U4" i="5"/>
  <c r="U5" i="5"/>
  <c r="U6" i="5"/>
  <c r="U7" i="5"/>
  <c r="U8" i="5"/>
  <c r="U9" i="5"/>
  <c r="U10" i="5"/>
  <c r="U11" i="5"/>
  <c r="U12" i="5"/>
  <c r="U13" i="5"/>
  <c r="U14" i="5"/>
  <c r="U15" i="5"/>
  <c r="U16" i="5"/>
  <c r="U17" i="5"/>
  <c r="U18" i="5"/>
  <c r="U19" i="5"/>
  <c r="U20" i="5"/>
  <c r="U21" i="5"/>
  <c r="U22" i="5"/>
  <c r="U23" i="5"/>
  <c r="U24" i="5"/>
  <c r="U25" i="5"/>
  <c r="U26" i="5"/>
  <c r="U27" i="5"/>
  <c r="U28" i="5"/>
  <c r="U29" i="5"/>
  <c r="U30" i="5"/>
  <c r="U31" i="5"/>
  <c r="U32" i="5"/>
  <c r="U33" i="5"/>
  <c r="U34" i="5"/>
  <c r="U35" i="5"/>
  <c r="U36" i="5"/>
  <c r="U37" i="5"/>
  <c r="U38" i="5"/>
  <c r="U39" i="5"/>
  <c r="U40" i="5"/>
  <c r="U41" i="5"/>
  <c r="U42" i="5"/>
  <c r="U43" i="5"/>
  <c r="U44" i="5"/>
  <c r="U45" i="5"/>
  <c r="U46" i="5"/>
  <c r="U47" i="5"/>
  <c r="U48" i="5"/>
  <c r="U49" i="5"/>
  <c r="U50" i="5"/>
  <c r="U51" i="5"/>
  <c r="U52" i="5"/>
  <c r="U53" i="5"/>
  <c r="U54" i="5"/>
  <c r="U55" i="5"/>
  <c r="U56" i="5"/>
  <c r="U2" i="5"/>
  <c r="O3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O55" i="5"/>
  <c r="O56" i="5"/>
  <c r="O2" i="5"/>
  <c r="I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  <c r="G1270" i="3"/>
  <c r="G1271" i="3"/>
  <c r="G1272" i="3"/>
  <c r="G1273" i="3"/>
  <c r="G1274" i="3"/>
  <c r="G1275" i="3"/>
  <c r="G1276" i="3"/>
  <c r="G1277" i="3"/>
  <c r="G1278" i="3"/>
  <c r="G1279" i="3"/>
  <c r="G1280" i="3"/>
  <c r="G1281" i="3"/>
  <c r="G1282" i="3"/>
  <c r="G1283" i="3"/>
  <c r="G1284" i="3"/>
  <c r="G1285" i="3"/>
  <c r="G1286" i="3"/>
  <c r="G1287" i="3"/>
  <c r="G1288" i="3"/>
  <c r="G1289" i="3"/>
  <c r="G1290" i="3"/>
  <c r="G1291" i="3"/>
  <c r="G1292" i="3"/>
  <c r="G1293" i="3"/>
  <c r="G1294" i="3"/>
  <c r="G1295" i="3"/>
  <c r="G1296" i="3"/>
  <c r="G1297" i="3"/>
  <c r="G1298" i="3"/>
  <c r="G1299" i="3"/>
  <c r="G1300" i="3"/>
  <c r="G1301" i="3"/>
  <c r="G1302" i="3"/>
  <c r="G1303" i="3"/>
  <c r="G1304" i="3"/>
  <c r="G1305" i="3"/>
  <c r="G1306" i="3"/>
  <c r="G1307" i="3"/>
  <c r="G1308" i="3"/>
  <c r="G1309" i="3"/>
  <c r="G1310" i="3"/>
  <c r="G1311" i="3"/>
  <c r="G1312" i="3"/>
  <c r="G1313" i="3"/>
  <c r="G1314" i="3"/>
  <c r="G1315" i="3"/>
  <c r="G1316" i="3"/>
  <c r="G1317" i="3"/>
  <c r="G1318" i="3"/>
  <c r="G1319" i="3"/>
  <c r="G1320" i="3"/>
  <c r="G1321" i="3"/>
  <c r="G1322" i="3"/>
  <c r="G1323" i="3"/>
  <c r="G1324" i="3"/>
  <c r="G1325" i="3"/>
  <c r="G1326" i="3"/>
  <c r="G1327" i="3"/>
  <c r="G1328" i="3"/>
  <c r="G1329" i="3"/>
  <c r="G1330" i="3"/>
  <c r="G1331" i="3"/>
  <c r="G1332" i="3"/>
  <c r="G1333" i="3"/>
  <c r="G1334" i="3"/>
  <c r="G1335" i="3"/>
  <c r="G1336" i="3"/>
  <c r="G1337" i="3"/>
  <c r="G1338" i="3"/>
  <c r="G1339" i="3"/>
  <c r="G1340" i="3"/>
  <c r="G1341" i="3"/>
  <c r="G1342" i="3"/>
  <c r="G1343" i="3"/>
  <c r="G1344" i="3"/>
  <c r="G1345" i="3"/>
  <c r="G1346" i="3"/>
  <c r="G1347" i="3"/>
  <c r="G1348" i="3"/>
  <c r="G1349" i="3"/>
  <c r="G1350" i="3"/>
  <c r="G1351" i="3"/>
  <c r="G1352" i="3"/>
  <c r="G1353" i="3"/>
  <c r="G1354" i="3"/>
  <c r="G1355" i="3"/>
  <c r="G1356" i="3"/>
  <c r="G1357" i="3"/>
  <c r="G1358" i="3"/>
  <c r="G1359" i="3"/>
  <c r="G1360" i="3"/>
  <c r="G1361" i="3"/>
  <c r="G1362" i="3"/>
  <c r="G1363" i="3"/>
  <c r="G1364" i="3"/>
  <c r="G1365" i="3"/>
  <c r="G1366" i="3"/>
  <c r="G1367" i="3"/>
  <c r="G1368" i="3"/>
  <c r="G1369" i="3"/>
  <c r="G1370" i="3"/>
  <c r="G1371" i="3"/>
  <c r="G1372" i="3"/>
  <c r="G1373" i="3"/>
  <c r="G1374" i="3"/>
  <c r="G1375" i="3"/>
  <c r="G1376" i="3"/>
  <c r="G1377" i="3"/>
  <c r="G1378" i="3"/>
  <c r="G1379" i="3"/>
  <c r="G1380" i="3"/>
  <c r="G1381" i="3"/>
  <c r="G1382" i="3"/>
  <c r="G1383" i="3"/>
  <c r="G1384" i="3"/>
  <c r="G1385" i="3"/>
  <c r="G1386" i="3"/>
  <c r="G1387" i="3"/>
  <c r="G1388" i="3"/>
  <c r="G1389" i="3"/>
  <c r="G1390" i="3"/>
  <c r="G1391" i="3"/>
  <c r="G1392" i="3"/>
  <c r="G1393" i="3"/>
  <c r="G1394" i="3"/>
  <c r="G1395" i="3"/>
  <c r="G1396" i="3"/>
  <c r="G1397" i="3"/>
  <c r="G1398" i="3"/>
  <c r="G1399" i="3"/>
  <c r="G1400" i="3"/>
  <c r="G1401" i="3"/>
  <c r="G1402" i="3"/>
  <c r="G1403" i="3"/>
  <c r="G1404" i="3"/>
  <c r="G1405" i="3"/>
  <c r="G1406" i="3"/>
  <c r="G1407" i="3"/>
  <c r="G1408" i="3"/>
  <c r="G1409" i="3"/>
  <c r="G1410" i="3"/>
  <c r="G1411" i="3"/>
  <c r="G1412" i="3"/>
  <c r="G1413" i="3"/>
  <c r="G1414" i="3"/>
  <c r="G1415" i="3"/>
  <c r="G1416" i="3"/>
  <c r="G1417" i="3"/>
  <c r="G1418" i="3"/>
  <c r="G1419" i="3"/>
  <c r="G1420" i="3"/>
  <c r="G1421" i="3"/>
  <c r="G1422" i="3"/>
  <c r="G1423" i="3"/>
  <c r="G1424" i="3"/>
  <c r="G1425" i="3"/>
  <c r="G1426" i="3"/>
  <c r="G1427" i="3"/>
  <c r="G1428" i="3"/>
  <c r="G1429" i="3"/>
  <c r="G1430" i="3"/>
  <c r="G1431" i="3"/>
  <c r="G1432" i="3"/>
  <c r="G1433" i="3"/>
  <c r="G1434" i="3"/>
  <c r="G1435" i="3"/>
  <c r="G1436" i="3"/>
  <c r="G1437" i="3"/>
  <c r="G1438" i="3"/>
  <c r="G1439" i="3"/>
  <c r="G1440" i="3"/>
  <c r="G1441" i="3"/>
  <c r="G1442" i="3"/>
  <c r="G1443" i="3"/>
  <c r="G1444" i="3"/>
  <c r="G1445" i="3"/>
  <c r="G1446" i="3"/>
  <c r="G1447" i="3"/>
  <c r="G1448" i="3"/>
  <c r="G1449" i="3"/>
  <c r="G1450" i="3"/>
  <c r="G1451" i="3"/>
  <c r="G1452" i="3"/>
  <c r="G1453" i="3"/>
  <c r="G1454" i="3"/>
  <c r="G1455" i="3"/>
  <c r="G1456" i="3"/>
  <c r="G1457" i="3"/>
  <c r="G1458" i="3"/>
  <c r="G1459" i="3"/>
  <c r="G1460" i="3"/>
  <c r="G1461" i="3"/>
  <c r="G1462" i="3"/>
  <c r="G1463" i="3"/>
  <c r="G1464" i="3"/>
  <c r="G1465" i="3"/>
  <c r="G1466" i="3"/>
  <c r="G1467" i="3"/>
  <c r="G1468" i="3"/>
  <c r="G1469" i="3"/>
  <c r="G1470" i="3"/>
  <c r="G1471" i="3"/>
  <c r="G1472" i="3"/>
  <c r="G1473" i="3"/>
  <c r="G1474" i="3"/>
  <c r="G1475" i="3"/>
  <c r="G1476" i="3"/>
  <c r="G1477" i="3"/>
  <c r="G1478" i="3"/>
  <c r="G1479" i="3"/>
  <c r="G1480" i="3"/>
  <c r="G1481" i="3"/>
  <c r="G1482" i="3"/>
  <c r="G1483" i="3"/>
  <c r="G1484" i="3"/>
  <c r="G1485" i="3"/>
  <c r="G1486" i="3"/>
  <c r="G1487" i="3"/>
  <c r="G1488" i="3"/>
  <c r="G1489" i="3"/>
  <c r="G1490" i="3"/>
  <c r="G1491" i="3"/>
  <c r="G1492" i="3"/>
  <c r="G1493" i="3"/>
  <c r="G1494" i="3"/>
  <c r="G1495" i="3"/>
  <c r="G1496" i="3"/>
  <c r="G1497" i="3"/>
  <c r="G1498" i="3"/>
  <c r="G1499" i="3"/>
  <c r="G1500" i="3"/>
  <c r="G1501" i="3"/>
  <c r="G1502" i="3"/>
  <c r="G1503" i="3"/>
  <c r="G1504" i="3"/>
  <c r="G1505" i="3"/>
  <c r="G1506" i="3"/>
  <c r="G1507" i="3"/>
  <c r="G1508" i="3"/>
  <c r="G1509" i="3"/>
  <c r="G1510" i="3"/>
  <c r="G1511" i="3"/>
  <c r="G1512" i="3"/>
  <c r="G1513" i="3"/>
  <c r="G1514" i="3"/>
  <c r="G1515" i="3"/>
  <c r="G1516" i="3"/>
  <c r="G1517" i="3"/>
  <c r="G1518" i="3"/>
  <c r="G1519" i="3"/>
  <c r="G1520" i="3"/>
  <c r="G1521" i="3"/>
  <c r="G1522" i="3"/>
  <c r="G1523" i="3"/>
  <c r="G1524" i="3"/>
  <c r="G1525" i="3"/>
  <c r="G1526" i="3"/>
  <c r="G1527" i="3"/>
  <c r="G1528" i="3"/>
  <c r="G1529" i="3"/>
  <c r="G1530" i="3"/>
  <c r="G1531" i="3"/>
  <c r="G1532" i="3"/>
  <c r="G1533" i="3"/>
  <c r="G1534" i="3"/>
  <c r="G1535" i="3"/>
  <c r="G1536" i="3"/>
  <c r="G1537" i="3"/>
  <c r="G1538" i="3"/>
  <c r="G1539" i="3"/>
  <c r="G1540" i="3"/>
  <c r="G1541" i="3"/>
  <c r="G1542" i="3"/>
  <c r="G1543" i="3"/>
  <c r="G1544" i="3"/>
  <c r="G1545" i="3"/>
  <c r="G1546" i="3"/>
  <c r="G1547" i="3"/>
  <c r="G1548" i="3"/>
  <c r="G1549" i="3"/>
  <c r="G1550" i="3"/>
  <c r="G1551" i="3"/>
  <c r="G1552" i="3"/>
  <c r="G1553" i="3"/>
  <c r="G1554" i="3"/>
  <c r="G1555" i="3"/>
  <c r="G1556" i="3"/>
  <c r="G1557" i="3"/>
  <c r="G1558" i="3"/>
  <c r="G1559" i="3"/>
  <c r="G1560" i="3"/>
  <c r="G1561" i="3"/>
  <c r="G1562" i="3"/>
  <c r="G1563" i="3"/>
  <c r="G1564" i="3"/>
  <c r="G1565" i="3"/>
  <c r="G1566" i="3"/>
  <c r="G1567" i="3"/>
  <c r="G1568" i="3"/>
  <c r="G1569" i="3"/>
  <c r="G1570" i="3"/>
  <c r="G1571" i="3"/>
  <c r="G1572" i="3"/>
  <c r="G1573" i="3"/>
  <c r="G1574" i="3"/>
  <c r="G1575" i="3"/>
  <c r="G1576" i="3"/>
  <c r="G1577" i="3"/>
  <c r="G1578" i="3"/>
  <c r="G1579" i="3"/>
  <c r="G1580" i="3"/>
  <c r="G1581" i="3"/>
  <c r="G1582" i="3"/>
  <c r="G1583" i="3"/>
  <c r="G1584" i="3"/>
  <c r="G1585" i="3"/>
  <c r="G1586" i="3"/>
  <c r="G1587" i="3"/>
  <c r="G1588" i="3"/>
  <c r="G1589" i="3"/>
  <c r="G1590" i="3"/>
  <c r="G1591" i="3"/>
  <c r="G1592" i="3"/>
  <c r="G1593" i="3"/>
  <c r="G1594" i="3"/>
  <c r="G1595" i="3"/>
  <c r="G1596" i="3"/>
  <c r="G1597" i="3"/>
  <c r="G1598" i="3"/>
  <c r="G1599" i="3"/>
  <c r="G1600" i="3"/>
  <c r="G1601" i="3"/>
  <c r="G1602" i="3"/>
  <c r="G1603" i="3"/>
  <c r="G1604" i="3"/>
  <c r="G1605" i="3"/>
  <c r="G1606" i="3"/>
  <c r="G1607" i="3"/>
  <c r="G1608" i="3"/>
  <c r="G1609" i="3"/>
  <c r="G1610" i="3"/>
  <c r="G1611" i="3"/>
  <c r="G1612" i="3"/>
  <c r="G1613" i="3"/>
  <c r="G1614" i="3"/>
  <c r="G1615" i="3"/>
  <c r="G1616" i="3"/>
  <c r="G1617" i="3"/>
  <c r="G1618" i="3"/>
  <c r="G1619" i="3"/>
  <c r="G1620" i="3"/>
  <c r="G1621" i="3"/>
  <c r="G1622" i="3"/>
  <c r="G1623" i="3"/>
  <c r="G1624" i="3"/>
  <c r="G1625" i="3"/>
  <c r="G1626" i="3"/>
  <c r="G1627" i="3"/>
  <c r="G1628" i="3"/>
  <c r="G1629" i="3"/>
  <c r="G1630" i="3"/>
  <c r="G1631" i="3"/>
  <c r="G1632" i="3"/>
  <c r="G1633" i="3"/>
  <c r="G1634" i="3"/>
  <c r="G1635" i="3"/>
  <c r="G1636" i="3"/>
  <c r="G1637" i="3"/>
  <c r="G1638" i="3"/>
  <c r="G1639" i="3"/>
  <c r="G1640" i="3"/>
  <c r="G1641" i="3"/>
  <c r="G1642" i="3"/>
  <c r="G1643" i="3"/>
  <c r="G1644" i="3"/>
  <c r="G1645" i="3"/>
  <c r="G1646" i="3"/>
  <c r="G1647" i="3"/>
  <c r="G1648" i="3"/>
  <c r="G1649" i="3"/>
  <c r="G1650" i="3"/>
  <c r="G1651" i="3"/>
  <c r="G1652" i="3"/>
  <c r="G1653" i="3"/>
  <c r="G1654" i="3"/>
  <c r="G1655" i="3"/>
  <c r="G1656" i="3"/>
  <c r="G1657" i="3"/>
  <c r="G1658" i="3"/>
  <c r="G1659" i="3"/>
  <c r="G1660" i="3"/>
  <c r="G1661" i="3"/>
  <c r="G1662" i="3"/>
  <c r="G1663" i="3"/>
  <c r="G1664" i="3"/>
  <c r="G1665" i="3"/>
  <c r="G1666" i="3"/>
  <c r="G1667" i="3"/>
  <c r="G1668" i="3"/>
  <c r="G1669" i="3"/>
  <c r="G1670" i="3"/>
  <c r="G1671" i="3"/>
  <c r="G1672" i="3"/>
  <c r="G1673" i="3"/>
  <c r="G1674" i="3"/>
  <c r="G1675" i="3"/>
  <c r="G1676" i="3"/>
  <c r="G1677" i="3"/>
  <c r="G1678" i="3"/>
  <c r="G1679" i="3"/>
  <c r="G1680" i="3"/>
  <c r="G1681" i="3"/>
  <c r="G1682" i="3"/>
  <c r="G1683" i="3"/>
  <c r="G1684" i="3"/>
  <c r="G1685" i="3"/>
  <c r="G1686" i="3"/>
  <c r="G1687" i="3"/>
  <c r="G1688" i="3"/>
  <c r="G1689" i="3"/>
  <c r="G1690" i="3"/>
  <c r="G1691" i="3"/>
  <c r="G1692" i="3"/>
  <c r="G1693" i="3"/>
  <c r="G1694" i="3"/>
  <c r="G1695" i="3"/>
  <c r="G1696" i="3"/>
  <c r="G1697" i="3"/>
  <c r="G1698" i="3"/>
  <c r="G1699" i="3"/>
  <c r="G1700" i="3"/>
  <c r="G1701" i="3"/>
  <c r="G1702" i="3"/>
  <c r="G1703" i="3"/>
  <c r="G1704" i="3"/>
  <c r="G1705" i="3"/>
  <c r="G1706" i="3"/>
  <c r="G1707" i="3"/>
  <c r="G1708" i="3"/>
  <c r="G1709" i="3"/>
  <c r="G1710" i="3"/>
  <c r="G1711" i="3"/>
  <c r="G1712" i="3"/>
  <c r="G1713" i="3"/>
  <c r="G1714" i="3"/>
  <c r="G1715" i="3"/>
  <c r="G1716" i="3"/>
  <c r="G1717" i="3"/>
  <c r="G1718" i="3"/>
  <c r="G1719" i="3"/>
  <c r="G1720" i="3"/>
  <c r="G1721" i="3"/>
  <c r="G1722" i="3"/>
  <c r="G1723" i="3"/>
  <c r="G1724" i="3"/>
  <c r="G1725" i="3"/>
  <c r="G1726" i="3"/>
  <c r="G1727" i="3"/>
  <c r="G1728" i="3"/>
  <c r="G1729" i="3"/>
  <c r="G1730" i="3"/>
  <c r="G1731" i="3"/>
  <c r="G1732" i="3"/>
  <c r="G1733" i="3"/>
  <c r="G1734" i="3"/>
  <c r="G1735" i="3"/>
  <c r="G1736" i="3"/>
  <c r="G1737" i="3"/>
  <c r="G1738" i="3"/>
  <c r="G1739" i="3"/>
  <c r="G1740" i="3"/>
  <c r="G1741" i="3"/>
  <c r="G1742" i="3"/>
  <c r="G1743" i="3"/>
  <c r="G1744" i="3"/>
  <c r="G1745" i="3"/>
  <c r="G1746" i="3"/>
  <c r="G1747" i="3"/>
  <c r="G1748" i="3"/>
  <c r="G1749" i="3"/>
  <c r="G1750" i="3"/>
  <c r="G1751" i="3"/>
  <c r="G1752" i="3"/>
  <c r="G1753" i="3"/>
  <c r="G1754" i="3"/>
  <c r="G1755" i="3"/>
  <c r="G1756" i="3"/>
  <c r="G1757" i="3"/>
  <c r="G1758" i="3"/>
  <c r="G1759" i="3"/>
  <c r="G1760" i="3"/>
  <c r="G1761" i="3"/>
  <c r="G1762" i="3"/>
  <c r="G1763" i="3"/>
  <c r="G1764" i="3"/>
  <c r="G1765" i="3"/>
  <c r="G1766" i="3"/>
  <c r="G1767" i="3"/>
  <c r="G1768" i="3"/>
  <c r="G1769" i="3"/>
  <c r="G1770" i="3"/>
  <c r="G1771" i="3"/>
  <c r="G1772" i="3"/>
  <c r="G1773" i="3"/>
  <c r="G1774" i="3"/>
  <c r="G1775" i="3"/>
  <c r="G1776" i="3"/>
  <c r="G1777" i="3"/>
  <c r="G1778" i="3"/>
  <c r="G1779" i="3"/>
  <c r="G1780" i="3"/>
  <c r="G1781" i="3"/>
  <c r="G1782" i="3"/>
  <c r="G1783" i="3"/>
  <c r="G1784" i="3"/>
  <c r="G1785" i="3"/>
  <c r="G1786" i="3"/>
  <c r="G1787" i="3"/>
  <c r="G1788" i="3"/>
  <c r="G1789" i="3"/>
  <c r="G1790" i="3"/>
  <c r="G1791" i="3"/>
  <c r="G1792" i="3"/>
  <c r="G1793" i="3"/>
  <c r="G1794" i="3"/>
  <c r="G1795" i="3"/>
  <c r="G1796" i="3"/>
  <c r="G1797" i="3"/>
  <c r="G1798" i="3"/>
  <c r="G1799" i="3"/>
  <c r="G1800" i="3"/>
  <c r="G1801" i="3"/>
  <c r="G1802" i="3"/>
  <c r="G1803" i="3"/>
  <c r="G1804" i="3"/>
  <c r="G1805" i="3"/>
  <c r="G1806" i="3"/>
  <c r="G1807" i="3"/>
  <c r="G1808" i="3"/>
  <c r="G1809" i="3"/>
  <c r="G1810" i="3"/>
  <c r="G1811" i="3"/>
  <c r="G1812" i="3"/>
  <c r="G1813" i="3"/>
  <c r="G1814" i="3"/>
  <c r="G1815" i="3"/>
  <c r="G1816" i="3"/>
  <c r="G1817" i="3"/>
  <c r="G1818" i="3"/>
  <c r="G1819" i="3"/>
  <c r="G1820" i="3"/>
  <c r="G1821" i="3"/>
  <c r="G1822" i="3"/>
  <c r="G1823" i="3"/>
  <c r="G1824" i="3"/>
  <c r="G1825" i="3"/>
  <c r="G1826" i="3"/>
  <c r="G1827" i="3"/>
  <c r="G1828" i="3"/>
  <c r="G1829" i="3"/>
  <c r="G1830" i="3"/>
  <c r="G1831" i="3"/>
  <c r="G1832" i="3"/>
  <c r="G1833" i="3"/>
  <c r="G1834" i="3"/>
  <c r="G1835" i="3"/>
  <c r="G1836" i="3"/>
  <c r="G1837" i="3"/>
  <c r="G1838" i="3"/>
  <c r="G1839" i="3"/>
  <c r="G1840" i="3"/>
  <c r="G1841" i="3"/>
  <c r="G1842" i="3"/>
  <c r="G1843" i="3"/>
  <c r="G1844" i="3"/>
  <c r="G1845" i="3"/>
  <c r="G1846" i="3"/>
  <c r="G1847" i="3"/>
  <c r="G1848" i="3"/>
  <c r="G1849" i="3"/>
  <c r="G1850" i="3"/>
  <c r="G1851" i="3"/>
  <c r="G1852" i="3"/>
  <c r="G1853" i="3"/>
  <c r="G1854" i="3"/>
  <c r="G1855" i="3"/>
  <c r="G1856" i="3"/>
  <c r="G1857" i="3"/>
  <c r="G1858" i="3"/>
  <c r="G1859" i="3"/>
  <c r="G1860" i="3"/>
  <c r="G1861" i="3"/>
  <c r="G1862" i="3"/>
  <c r="G1863" i="3"/>
  <c r="G1864" i="3"/>
  <c r="G1865" i="3"/>
  <c r="G1866" i="3"/>
  <c r="G1867" i="3"/>
  <c r="G1868" i="3"/>
  <c r="G1869" i="3"/>
  <c r="G1870" i="3"/>
  <c r="G1871" i="3"/>
  <c r="G1872" i="3"/>
  <c r="G1873" i="3"/>
  <c r="G1874" i="3"/>
  <c r="G1875" i="3"/>
  <c r="G1876" i="3"/>
  <c r="G1877" i="3"/>
  <c r="G1878" i="3"/>
  <c r="G1879" i="3"/>
  <c r="G1880" i="3"/>
  <c r="G1881" i="3"/>
  <c r="G1882" i="3"/>
  <c r="G1883" i="3"/>
  <c r="G1884" i="3"/>
  <c r="G1885" i="3"/>
  <c r="G1886" i="3"/>
  <c r="G1887" i="3"/>
  <c r="G1888" i="3"/>
  <c r="G1889" i="3"/>
  <c r="G1890" i="3"/>
  <c r="G1891" i="3"/>
  <c r="G1892" i="3"/>
  <c r="G1893" i="3"/>
  <c r="G1894" i="3"/>
  <c r="G1895" i="3"/>
  <c r="G1896" i="3"/>
  <c r="G1897" i="3"/>
  <c r="G1898" i="3"/>
  <c r="G1899" i="3"/>
  <c r="G1900" i="3"/>
  <c r="G1901" i="3"/>
  <c r="G1902" i="3"/>
  <c r="G1903" i="3"/>
  <c r="G1904" i="3"/>
  <c r="G1905" i="3"/>
  <c r="G1906" i="3"/>
  <c r="G1907" i="3"/>
  <c r="G1908" i="3"/>
  <c r="G1909" i="3"/>
  <c r="G1910" i="3"/>
  <c r="G1911" i="3"/>
  <c r="G1912" i="3"/>
  <c r="G1913" i="3"/>
  <c r="G1914" i="3"/>
  <c r="G1915" i="3"/>
  <c r="G1916" i="3"/>
  <c r="G1917" i="3"/>
  <c r="G1918" i="3"/>
  <c r="G1919" i="3"/>
  <c r="G1920" i="3"/>
  <c r="G1921" i="3"/>
  <c r="G1922" i="3"/>
  <c r="G1923" i="3"/>
  <c r="G1924" i="3"/>
  <c r="G1925" i="3"/>
  <c r="G1926" i="3"/>
  <c r="G1927" i="3"/>
  <c r="G1928" i="3"/>
  <c r="G1929" i="3"/>
  <c r="G1930" i="3"/>
  <c r="G1931" i="3"/>
  <c r="G1932" i="3"/>
  <c r="G1933" i="3"/>
  <c r="G1934" i="3"/>
  <c r="G1935" i="3"/>
  <c r="G1936" i="3"/>
  <c r="G1937" i="3"/>
  <c r="G1938" i="3"/>
  <c r="G1939" i="3"/>
  <c r="G1940" i="3"/>
  <c r="G1941" i="3"/>
  <c r="G1942" i="3"/>
  <c r="G1943" i="3"/>
  <c r="G1944" i="3"/>
  <c r="G1945" i="3"/>
  <c r="G1946" i="3"/>
  <c r="G1947" i="3"/>
  <c r="G1948" i="3"/>
  <c r="G1949" i="3"/>
  <c r="G1950" i="3"/>
  <c r="G1951" i="3"/>
  <c r="G1952" i="3"/>
  <c r="G1953" i="3"/>
  <c r="G1954" i="3"/>
  <c r="G1955" i="3"/>
  <c r="G1956" i="3"/>
  <c r="G1957" i="3"/>
  <c r="G1958" i="3"/>
  <c r="G1959" i="3"/>
  <c r="G1960" i="3"/>
  <c r="G1961" i="3"/>
  <c r="G1962" i="3"/>
  <c r="G1963" i="3"/>
  <c r="G1964" i="3"/>
  <c r="G1965" i="3"/>
  <c r="G1966" i="3"/>
  <c r="G1967" i="3"/>
  <c r="G1968" i="3"/>
  <c r="G1969" i="3"/>
  <c r="G1970" i="3"/>
  <c r="G1971" i="3"/>
  <c r="G1972" i="3"/>
  <c r="G1973" i="3"/>
  <c r="G1974" i="3"/>
  <c r="G1975" i="3"/>
  <c r="G1976" i="3"/>
  <c r="G1977" i="3"/>
  <c r="G1978" i="3"/>
  <c r="G1979" i="3"/>
  <c r="G1980" i="3"/>
  <c r="G1981" i="3"/>
  <c r="G1982" i="3"/>
  <c r="G1983" i="3"/>
  <c r="G1984" i="3"/>
  <c r="G1985" i="3"/>
  <c r="G1986" i="3"/>
  <c r="G1987" i="3"/>
  <c r="G1988" i="3"/>
  <c r="G1989" i="3"/>
  <c r="G1990" i="3"/>
  <c r="G1991" i="3"/>
  <c r="G1992" i="3"/>
  <c r="G1993" i="3"/>
  <c r="G1994" i="3"/>
  <c r="G1995" i="3"/>
  <c r="G1996" i="3"/>
  <c r="G1997" i="3"/>
  <c r="G1998" i="3"/>
  <c r="G1999" i="3"/>
  <c r="G2000" i="3"/>
  <c r="G2001" i="3"/>
  <c r="G2002" i="3"/>
  <c r="G2003" i="3"/>
  <c r="G2004" i="3"/>
  <c r="G2005" i="3"/>
  <c r="G2006" i="3"/>
  <c r="G2007" i="3"/>
  <c r="G2008" i="3"/>
  <c r="G2009" i="3"/>
  <c r="G2010" i="3"/>
  <c r="G2011" i="3"/>
  <c r="G2012" i="3"/>
  <c r="G2013" i="3"/>
  <c r="G2014" i="3"/>
  <c r="G2015" i="3"/>
  <c r="G2016" i="3"/>
  <c r="G2017" i="3"/>
  <c r="G2018" i="3"/>
  <c r="G2019" i="3"/>
  <c r="G2020" i="3"/>
  <c r="G2021" i="3"/>
  <c r="G2022" i="3"/>
  <c r="G2023" i="3"/>
  <c r="G2024" i="3"/>
  <c r="G2025" i="3"/>
  <c r="G2026" i="3"/>
  <c r="G2027" i="3"/>
  <c r="G2028" i="3"/>
  <c r="G2029" i="3"/>
  <c r="G2030" i="3"/>
  <c r="G2031" i="3"/>
  <c r="G2032" i="3"/>
  <c r="G2033" i="3"/>
  <c r="G2034" i="3"/>
  <c r="G2035" i="3"/>
  <c r="G2036" i="3"/>
  <c r="G2037" i="3"/>
  <c r="G2038" i="3"/>
  <c r="G2039" i="3"/>
  <c r="G2040" i="3"/>
  <c r="G2041" i="3"/>
  <c r="G2042" i="3"/>
  <c r="G2043" i="3"/>
  <c r="G2044" i="3"/>
  <c r="G2045" i="3"/>
  <c r="G2046" i="3"/>
  <c r="G2047" i="3"/>
  <c r="G2048" i="3"/>
  <c r="G2049" i="3"/>
  <c r="G2050" i="3"/>
  <c r="G2051" i="3"/>
  <c r="G2052" i="3"/>
  <c r="G2053" i="3"/>
  <c r="G2054" i="3"/>
  <c r="G2055" i="3"/>
  <c r="G2056" i="3"/>
  <c r="G2057" i="3"/>
  <c r="G2058" i="3"/>
  <c r="G2059" i="3"/>
  <c r="G2060" i="3"/>
  <c r="G2061" i="3"/>
  <c r="G2062" i="3"/>
  <c r="G2063" i="3"/>
  <c r="G2064" i="3"/>
  <c r="G2065" i="3"/>
  <c r="G2066" i="3"/>
  <c r="G2067" i="3"/>
  <c r="G2068" i="3"/>
  <c r="G2069" i="3"/>
  <c r="G2070" i="3"/>
  <c r="G2071" i="3"/>
  <c r="G2072" i="3"/>
  <c r="G2073" i="3"/>
  <c r="G2074" i="3"/>
  <c r="G2075" i="3"/>
  <c r="G2076" i="3"/>
  <c r="G2077" i="3"/>
  <c r="G2078" i="3"/>
  <c r="G2079" i="3"/>
  <c r="G2080" i="3"/>
  <c r="G2081" i="3"/>
  <c r="G2082" i="3"/>
  <c r="G2083" i="3"/>
  <c r="G2084" i="3"/>
  <c r="G2085" i="3"/>
  <c r="G2086" i="3"/>
  <c r="G2087" i="3"/>
  <c r="G2088" i="3"/>
  <c r="G2089" i="3"/>
  <c r="G2090" i="3"/>
  <c r="G2091" i="3"/>
  <c r="G2092" i="3"/>
  <c r="G2093" i="3"/>
  <c r="G2094" i="3"/>
  <c r="G2095" i="3"/>
  <c r="G2096" i="3"/>
  <c r="G2097" i="3"/>
  <c r="G2098" i="3"/>
  <c r="G2099" i="3"/>
  <c r="G2100" i="3"/>
  <c r="G2101" i="3"/>
  <c r="G2102" i="3"/>
  <c r="G2103" i="3"/>
  <c r="G2104" i="3"/>
  <c r="G2105" i="3"/>
  <c r="G2106" i="3"/>
  <c r="G2107" i="3"/>
  <c r="G2108" i="3"/>
  <c r="G2109" i="3"/>
  <c r="G2110" i="3"/>
  <c r="G2111" i="3"/>
  <c r="G2112" i="3"/>
  <c r="G2113" i="3"/>
  <c r="G2114" i="3"/>
  <c r="G2115" i="3"/>
  <c r="G2116" i="3"/>
  <c r="G2117" i="3"/>
  <c r="G2118" i="3"/>
  <c r="G2119" i="3"/>
  <c r="G2120" i="3"/>
  <c r="G2121" i="3"/>
  <c r="G2122" i="3"/>
  <c r="G2123" i="3"/>
  <c r="G2124" i="3"/>
  <c r="G2125" i="3"/>
  <c r="G2126" i="3"/>
  <c r="G2127" i="3"/>
  <c r="G2128" i="3"/>
  <c r="G2129" i="3"/>
  <c r="G2130" i="3"/>
  <c r="G2131" i="3"/>
  <c r="G2132" i="3"/>
  <c r="G2133" i="3"/>
  <c r="G2134" i="3"/>
  <c r="G2135" i="3"/>
  <c r="G2136" i="3"/>
  <c r="G2137" i="3"/>
  <c r="G2138" i="3"/>
  <c r="G2139" i="3"/>
  <c r="G2140" i="3"/>
  <c r="G2141" i="3"/>
  <c r="G2142" i="3"/>
  <c r="G2143" i="3"/>
  <c r="G2144" i="3"/>
  <c r="G2145" i="3"/>
  <c r="G2146" i="3"/>
  <c r="G2147" i="3"/>
  <c r="G2148" i="3"/>
  <c r="G2149" i="3"/>
  <c r="G2150" i="3"/>
  <c r="G2151" i="3"/>
  <c r="G2152" i="3"/>
  <c r="G2153" i="3"/>
  <c r="G2154" i="3"/>
  <c r="G2155" i="3"/>
  <c r="G2156" i="3"/>
  <c r="G2157" i="3"/>
  <c r="G2158" i="3"/>
  <c r="G2159" i="3"/>
  <c r="G2160" i="3"/>
  <c r="G2161" i="3"/>
  <c r="G2162" i="3"/>
  <c r="G2163" i="3"/>
  <c r="G2164" i="3"/>
  <c r="G2165" i="3"/>
  <c r="G2166" i="3"/>
  <c r="G2167" i="3"/>
  <c r="G2168" i="3"/>
  <c r="G2169" i="3"/>
  <c r="G2170" i="3"/>
  <c r="G2171" i="3"/>
  <c r="G2172" i="3"/>
  <c r="G2173" i="3"/>
  <c r="G2174" i="3"/>
  <c r="G2175" i="3"/>
  <c r="G2176" i="3"/>
  <c r="G2177" i="3"/>
  <c r="G2178" i="3"/>
  <c r="G2179" i="3"/>
  <c r="G2180" i="3"/>
  <c r="G2181" i="3"/>
  <c r="G2182" i="3"/>
  <c r="G2183" i="3"/>
  <c r="G2184" i="3"/>
  <c r="G2185" i="3"/>
  <c r="G2186" i="3"/>
  <c r="G2187" i="3"/>
  <c r="G2188" i="3"/>
  <c r="G2189" i="3"/>
  <c r="G2190" i="3"/>
  <c r="G2191" i="3"/>
  <c r="G2192" i="3"/>
  <c r="G2193" i="3"/>
  <c r="G2194" i="3"/>
  <c r="G2195" i="3"/>
  <c r="G2196" i="3"/>
  <c r="G2197" i="3"/>
  <c r="G2198" i="3"/>
  <c r="G2199" i="3"/>
  <c r="G2200" i="3"/>
  <c r="G2201" i="3"/>
  <c r="G2202" i="3"/>
  <c r="G2203" i="3"/>
  <c r="G2204" i="3"/>
  <c r="G2205" i="3"/>
  <c r="G2206" i="3"/>
  <c r="G2207" i="3"/>
  <c r="G2208" i="3"/>
  <c r="G2209" i="3"/>
  <c r="G2210" i="3"/>
  <c r="G2211" i="3"/>
  <c r="G2212" i="3"/>
  <c r="G2213" i="3"/>
  <c r="G2214" i="3"/>
  <c r="G2215" i="3"/>
  <c r="G2216" i="3"/>
  <c r="G2217" i="3"/>
  <c r="G2218" i="3"/>
  <c r="G2219" i="3"/>
  <c r="G2220" i="3"/>
  <c r="G2221" i="3"/>
  <c r="G2222" i="3"/>
  <c r="G2223" i="3"/>
  <c r="G2224" i="3"/>
  <c r="G2225" i="3"/>
  <c r="G2226" i="3"/>
  <c r="G2227" i="3"/>
  <c r="G2228" i="3"/>
  <c r="G2229" i="3"/>
  <c r="G2230" i="3"/>
  <c r="G2231" i="3"/>
  <c r="G2232" i="3"/>
  <c r="G2233" i="3"/>
  <c r="G2234" i="3"/>
  <c r="G2235" i="3"/>
  <c r="G2236" i="3"/>
  <c r="G2237" i="3"/>
  <c r="G2238" i="3"/>
  <c r="G2239" i="3"/>
  <c r="G2240" i="3"/>
  <c r="G2241" i="3"/>
  <c r="G2242" i="3"/>
  <c r="G2243" i="3"/>
  <c r="G2244" i="3"/>
  <c r="G2245" i="3"/>
  <c r="G2246" i="3"/>
  <c r="G2247" i="3"/>
  <c r="G2248" i="3"/>
  <c r="G2249" i="3"/>
  <c r="G2250" i="3"/>
  <c r="G2251" i="3"/>
  <c r="G2252" i="3"/>
  <c r="G2253" i="3"/>
  <c r="G2254" i="3"/>
  <c r="G2255" i="3"/>
  <c r="G2256" i="3"/>
  <c r="G2257" i="3"/>
  <c r="G2258" i="3"/>
  <c r="G2259" i="3"/>
  <c r="G2260" i="3"/>
  <c r="G2261" i="3"/>
  <c r="G2262" i="3"/>
  <c r="G2263" i="3"/>
  <c r="G2264" i="3"/>
  <c r="G2265" i="3"/>
  <c r="G2266" i="3"/>
  <c r="G2267" i="3"/>
  <c r="G2268" i="3"/>
  <c r="G2269" i="3"/>
  <c r="G2270" i="3"/>
  <c r="G2271" i="3"/>
  <c r="G2272" i="3"/>
  <c r="G2273" i="3"/>
  <c r="G2274" i="3"/>
  <c r="G2275" i="3"/>
  <c r="G2276" i="3"/>
  <c r="G2277" i="3"/>
  <c r="G2278" i="3"/>
  <c r="G2279" i="3"/>
  <c r="G2280" i="3"/>
  <c r="G2281" i="3"/>
  <c r="G2282" i="3"/>
  <c r="G2283" i="3"/>
  <c r="G2284" i="3"/>
  <c r="G2285" i="3"/>
  <c r="G2286" i="3"/>
  <c r="G2287" i="3"/>
  <c r="G2288" i="3"/>
  <c r="G2289" i="3"/>
  <c r="G2290" i="3"/>
  <c r="G2291" i="3"/>
  <c r="G2292" i="3"/>
  <c r="G2293" i="3"/>
  <c r="G2294" i="3"/>
  <c r="G2295" i="3"/>
  <c r="G2296" i="3"/>
  <c r="G2297" i="3"/>
  <c r="G2298" i="3"/>
  <c r="G2299" i="3"/>
  <c r="G2300" i="3"/>
  <c r="G2301" i="3"/>
  <c r="G2302" i="3"/>
  <c r="G2303" i="3"/>
  <c r="G2304" i="3"/>
  <c r="G2305" i="3"/>
  <c r="G2306" i="3"/>
  <c r="G2307" i="3"/>
  <c r="G2308" i="3"/>
  <c r="G2309" i="3"/>
  <c r="G2310" i="3"/>
  <c r="G2311" i="3"/>
  <c r="G2312" i="3"/>
  <c r="G2313" i="3"/>
  <c r="G2314" i="3"/>
  <c r="G2315" i="3"/>
  <c r="G2316" i="3"/>
  <c r="G2317" i="3"/>
  <c r="G2318" i="3"/>
  <c r="G2319" i="3"/>
  <c r="G2320" i="3"/>
  <c r="G2321" i="3"/>
  <c r="G2322" i="3"/>
  <c r="G2323" i="3"/>
  <c r="G2324" i="3"/>
  <c r="G2325" i="3"/>
  <c r="G2326" i="3"/>
  <c r="G2327" i="3"/>
  <c r="G2328" i="3"/>
  <c r="G2329" i="3"/>
  <c r="G2330" i="3"/>
  <c r="G2331" i="3"/>
  <c r="G2332" i="3"/>
  <c r="G2333" i="3"/>
  <c r="G2334" i="3"/>
  <c r="G2335" i="3"/>
  <c r="G2336" i="3"/>
  <c r="G2337" i="3"/>
  <c r="G2338" i="3"/>
  <c r="G2339" i="3"/>
  <c r="G2340" i="3"/>
  <c r="G2341" i="3"/>
  <c r="G2342" i="3"/>
  <c r="G2343" i="3"/>
  <c r="G2344" i="3"/>
  <c r="G2345" i="3"/>
  <c r="G2346" i="3"/>
  <c r="G2347" i="3"/>
  <c r="G2348" i="3"/>
  <c r="G2349" i="3"/>
  <c r="G2350" i="3"/>
  <c r="G2351" i="3"/>
  <c r="G2352" i="3"/>
  <c r="G2353" i="3"/>
  <c r="G2354" i="3"/>
  <c r="G2355" i="3"/>
  <c r="G2356" i="3"/>
  <c r="G2357" i="3"/>
  <c r="G2358" i="3"/>
  <c r="G2359" i="3"/>
  <c r="G2360" i="3"/>
  <c r="G2361" i="3"/>
  <c r="G2362" i="3"/>
  <c r="G2363" i="3"/>
  <c r="G2364" i="3"/>
  <c r="G2365" i="3"/>
  <c r="G2366" i="3"/>
  <c r="G2367" i="3"/>
  <c r="G2368" i="3"/>
  <c r="G2369" i="3"/>
  <c r="G2370" i="3"/>
  <c r="G2371" i="3"/>
  <c r="G2372" i="3"/>
  <c r="G2373" i="3"/>
  <c r="G2374" i="3"/>
  <c r="G2375" i="3"/>
  <c r="G2376" i="3"/>
  <c r="G2377" i="3"/>
  <c r="G2378" i="3"/>
  <c r="G2379" i="3"/>
  <c r="G2380" i="3"/>
  <c r="G2381" i="3"/>
  <c r="G2382" i="3"/>
  <c r="G2383" i="3"/>
  <c r="G2384" i="3"/>
  <c r="G2385" i="3"/>
  <c r="G2386" i="3"/>
  <c r="G2387" i="3"/>
  <c r="G2388" i="3"/>
  <c r="G2389" i="3"/>
  <c r="G2390" i="3"/>
  <c r="G2391" i="3"/>
  <c r="G2392" i="3"/>
  <c r="G2393" i="3"/>
  <c r="G2394" i="3"/>
  <c r="G2395" i="3"/>
  <c r="G2396" i="3"/>
  <c r="G2397" i="3"/>
  <c r="G2398" i="3"/>
  <c r="G2399" i="3"/>
  <c r="G2400" i="3"/>
  <c r="G2401" i="3"/>
  <c r="G2402" i="3"/>
  <c r="G2403" i="3"/>
  <c r="G2404" i="3"/>
  <c r="G2405" i="3"/>
  <c r="G2406" i="3"/>
  <c r="G2407" i="3"/>
  <c r="G2408" i="3"/>
  <c r="G2409" i="3"/>
  <c r="G2410" i="3"/>
  <c r="G2411" i="3"/>
  <c r="G2412" i="3"/>
  <c r="G2413" i="3"/>
  <c r="G2414" i="3"/>
  <c r="G2415" i="3"/>
  <c r="G2416" i="3"/>
  <c r="G2417" i="3"/>
  <c r="G2418" i="3"/>
  <c r="G2419" i="3"/>
  <c r="G2420" i="3"/>
  <c r="G2421" i="3"/>
  <c r="G2422" i="3"/>
  <c r="G2423" i="3"/>
  <c r="G2424" i="3"/>
  <c r="G2425" i="3"/>
  <c r="G2426" i="3"/>
  <c r="G2427" i="3"/>
  <c r="G2428" i="3"/>
  <c r="G2429" i="3"/>
  <c r="G2430" i="3"/>
  <c r="G2431" i="3"/>
  <c r="G2432" i="3"/>
  <c r="G2433" i="3"/>
  <c r="G2434" i="3"/>
  <c r="G2435" i="3"/>
  <c r="G2436" i="3"/>
  <c r="G2437" i="3"/>
  <c r="G2438" i="3"/>
  <c r="G2439" i="3"/>
  <c r="G2440" i="3"/>
  <c r="G2441" i="3"/>
  <c r="G2442" i="3"/>
  <c r="G2443" i="3"/>
  <c r="G2444" i="3"/>
  <c r="G2445" i="3"/>
  <c r="G2446" i="3"/>
  <c r="G2447" i="3"/>
  <c r="G2448" i="3"/>
  <c r="G2449" i="3"/>
  <c r="G2450" i="3"/>
  <c r="G2451" i="3"/>
  <c r="G2452" i="3"/>
  <c r="G2453" i="3"/>
  <c r="G2454" i="3"/>
  <c r="G2455" i="3"/>
  <c r="G2456" i="3"/>
  <c r="G2457" i="3"/>
  <c r="G2458" i="3"/>
  <c r="G2459" i="3"/>
  <c r="G2460" i="3"/>
  <c r="G2461" i="3"/>
  <c r="G2462" i="3"/>
  <c r="G2463" i="3"/>
  <c r="G2464" i="3"/>
  <c r="G2465" i="3"/>
  <c r="G2466" i="3"/>
  <c r="G2467" i="3"/>
  <c r="G2468" i="3"/>
  <c r="G2469" i="3"/>
  <c r="G2470" i="3"/>
  <c r="G2471" i="3"/>
  <c r="G2472" i="3"/>
  <c r="G2473" i="3"/>
  <c r="G2474" i="3"/>
  <c r="G2475" i="3"/>
  <c r="G2476" i="3"/>
  <c r="G2477" i="3"/>
  <c r="G2478" i="3"/>
  <c r="G2479" i="3"/>
  <c r="G2480" i="3"/>
  <c r="G2481" i="3"/>
  <c r="G2482" i="3"/>
  <c r="G2483" i="3"/>
  <c r="G2484" i="3"/>
  <c r="G2485" i="3"/>
  <c r="G2486" i="3"/>
  <c r="G2487" i="3"/>
  <c r="G2488" i="3"/>
  <c r="G2489" i="3"/>
  <c r="G2490" i="3"/>
  <c r="G2491" i="3"/>
  <c r="G2492" i="3"/>
  <c r="G2493" i="3"/>
  <c r="G2494" i="3"/>
  <c r="G2495" i="3"/>
  <c r="G2496" i="3"/>
  <c r="G2497" i="3"/>
  <c r="G2498" i="3"/>
  <c r="G2499" i="3"/>
  <c r="G2500" i="3"/>
  <c r="G2501" i="3"/>
  <c r="G2502" i="3"/>
  <c r="G2503" i="3"/>
  <c r="G2504" i="3"/>
  <c r="G2505" i="3"/>
  <c r="G2506" i="3"/>
  <c r="G2507" i="3"/>
  <c r="G2508" i="3"/>
  <c r="G2509" i="3"/>
  <c r="G2510" i="3"/>
  <c r="G2511" i="3"/>
  <c r="G2512" i="3"/>
  <c r="G2513" i="3"/>
  <c r="G2514" i="3"/>
  <c r="G2515" i="3"/>
  <c r="G2516" i="3"/>
  <c r="G2517" i="3"/>
  <c r="G2518" i="3"/>
  <c r="G2519" i="3"/>
  <c r="G2520" i="3"/>
  <c r="G2521" i="3"/>
  <c r="G2522" i="3"/>
  <c r="G2523" i="3"/>
  <c r="G2524" i="3"/>
  <c r="G2525" i="3"/>
  <c r="G2526" i="3"/>
  <c r="G2527" i="3"/>
  <c r="G2528" i="3"/>
  <c r="G2529" i="3"/>
  <c r="G2530" i="3"/>
  <c r="G2531" i="3"/>
  <c r="G2532" i="3"/>
  <c r="G2533" i="3"/>
  <c r="G2534" i="3"/>
  <c r="G2535" i="3"/>
  <c r="G2536" i="3"/>
  <c r="G2537" i="3"/>
  <c r="G2538" i="3"/>
  <c r="G2539" i="3"/>
  <c r="G2540" i="3"/>
  <c r="G2541" i="3"/>
  <c r="G2542" i="3"/>
  <c r="G2543" i="3"/>
  <c r="G2544" i="3"/>
  <c r="G2545" i="3"/>
  <c r="G2546" i="3"/>
  <c r="G2547" i="3"/>
  <c r="G2548" i="3"/>
  <c r="G2549" i="3"/>
  <c r="G2550" i="3"/>
  <c r="G2551" i="3"/>
  <c r="G2552" i="3"/>
  <c r="G2553" i="3"/>
  <c r="G2554" i="3"/>
  <c r="G2555" i="3"/>
  <c r="G2556" i="3"/>
  <c r="G2557" i="3"/>
  <c r="G2558" i="3"/>
  <c r="G2559" i="3"/>
  <c r="G2560" i="3"/>
  <c r="G2561" i="3"/>
  <c r="G2562" i="3"/>
  <c r="G2563" i="3"/>
  <c r="G2564" i="3"/>
  <c r="G2565" i="3"/>
  <c r="G2566" i="3"/>
  <c r="G2567" i="3"/>
  <c r="G2568" i="3"/>
  <c r="G2569" i="3"/>
  <c r="G2570" i="3"/>
  <c r="G2571" i="3"/>
  <c r="G2572" i="3"/>
  <c r="G2573" i="3"/>
  <c r="G2574" i="3"/>
  <c r="G2575" i="3"/>
  <c r="G2576" i="3"/>
  <c r="G2577" i="3"/>
  <c r="G2578" i="3"/>
  <c r="G2579" i="3"/>
  <c r="G2580" i="3"/>
  <c r="G2581" i="3"/>
  <c r="G2582" i="3"/>
  <c r="G2583" i="3"/>
  <c r="G2584" i="3"/>
  <c r="G2585" i="3"/>
  <c r="G2586" i="3"/>
  <c r="G2587" i="3"/>
  <c r="G2588" i="3"/>
  <c r="G2589" i="3"/>
  <c r="G2590" i="3"/>
  <c r="G2591" i="3"/>
  <c r="G2592" i="3"/>
  <c r="G2593" i="3"/>
  <c r="G2594" i="3"/>
  <c r="G2595" i="3"/>
  <c r="G2596" i="3"/>
  <c r="G2597" i="3"/>
  <c r="G2598" i="3"/>
  <c r="G2599" i="3"/>
  <c r="G2600" i="3"/>
  <c r="G2601" i="3"/>
  <c r="G2602" i="3"/>
  <c r="G2603" i="3"/>
  <c r="G2604" i="3"/>
  <c r="G2605" i="3"/>
  <c r="G2606" i="3"/>
  <c r="G2607" i="3"/>
  <c r="G2608" i="3"/>
  <c r="G2609" i="3"/>
  <c r="G2610" i="3"/>
  <c r="G2611" i="3"/>
  <c r="G2612" i="3"/>
  <c r="G2613" i="3"/>
  <c r="G2614" i="3"/>
  <c r="G2615" i="3"/>
  <c r="G2616" i="3"/>
  <c r="G2617" i="3"/>
  <c r="G2618" i="3"/>
  <c r="G2619" i="3"/>
  <c r="G2620" i="3"/>
  <c r="G2621" i="3"/>
  <c r="G2622" i="3"/>
  <c r="G2623" i="3"/>
  <c r="G2624" i="3"/>
  <c r="G2625" i="3"/>
  <c r="G2626" i="3"/>
  <c r="G2627" i="3"/>
  <c r="G2628" i="3"/>
  <c r="G2629" i="3"/>
  <c r="G2630" i="3"/>
  <c r="G2631" i="3"/>
  <c r="G2632" i="3"/>
  <c r="G2633" i="3"/>
  <c r="G2634" i="3"/>
  <c r="G2635" i="3"/>
  <c r="G2636" i="3"/>
  <c r="G2637" i="3"/>
  <c r="G2638" i="3"/>
  <c r="G2639" i="3"/>
  <c r="G2640" i="3"/>
  <c r="G2641" i="3"/>
  <c r="G2642" i="3"/>
  <c r="G2643" i="3"/>
  <c r="G2644" i="3"/>
  <c r="G2645" i="3"/>
  <c r="G2646" i="3"/>
  <c r="G2647" i="3"/>
  <c r="G2648" i="3"/>
  <c r="G2649" i="3"/>
  <c r="G2650" i="3"/>
  <c r="G2651" i="3"/>
  <c r="G2652" i="3"/>
  <c r="G2653" i="3"/>
  <c r="G2654" i="3"/>
  <c r="G2655" i="3"/>
  <c r="G2656" i="3"/>
  <c r="G2657" i="3"/>
  <c r="G2658" i="3"/>
  <c r="G2659" i="3"/>
  <c r="G2660" i="3"/>
  <c r="G2661" i="3"/>
  <c r="G2662" i="3"/>
  <c r="G2663" i="3"/>
  <c r="G2664" i="3"/>
  <c r="G2665" i="3"/>
  <c r="G2666" i="3"/>
  <c r="G2667" i="3"/>
  <c r="G2668" i="3"/>
  <c r="G2669" i="3"/>
  <c r="G2670" i="3"/>
  <c r="G2671" i="3"/>
  <c r="G2672" i="3"/>
  <c r="G2673" i="3"/>
  <c r="G2674" i="3"/>
  <c r="G2675" i="3"/>
  <c r="G2676" i="3"/>
  <c r="G2677" i="3"/>
  <c r="G2678" i="3"/>
  <c r="G2679" i="3"/>
  <c r="G2680" i="3"/>
  <c r="G2681" i="3"/>
  <c r="G2682" i="3"/>
  <c r="G2683" i="3"/>
  <c r="G2684" i="3"/>
  <c r="G2685" i="3"/>
  <c r="G2686" i="3"/>
  <c r="G2687" i="3"/>
  <c r="G2688" i="3"/>
  <c r="G2689" i="3"/>
  <c r="G2690" i="3"/>
  <c r="G2691" i="3"/>
  <c r="G2692" i="3"/>
  <c r="G2693" i="3"/>
  <c r="G2694" i="3"/>
  <c r="G2695" i="3"/>
  <c r="G2696" i="3"/>
  <c r="G2697" i="3"/>
  <c r="G2698" i="3"/>
  <c r="G2699" i="3"/>
  <c r="G2700" i="3"/>
  <c r="G2701" i="3"/>
  <c r="G2702" i="3"/>
  <c r="G2703" i="3"/>
  <c r="G2704" i="3"/>
  <c r="G2705" i="3"/>
  <c r="G2706" i="3"/>
  <c r="G2707" i="3"/>
  <c r="G2708" i="3"/>
  <c r="G2709" i="3"/>
  <c r="G2710" i="3"/>
  <c r="G2711" i="3"/>
  <c r="G2712" i="3"/>
  <c r="G2713" i="3"/>
  <c r="G2714" i="3"/>
  <c r="G2715" i="3"/>
  <c r="G2716" i="3"/>
  <c r="G2717" i="3"/>
  <c r="G2718" i="3"/>
  <c r="G2719" i="3"/>
  <c r="G2720" i="3"/>
  <c r="G2721" i="3"/>
  <c r="G2722" i="3"/>
  <c r="G2723" i="3"/>
  <c r="G2724" i="3"/>
  <c r="G2725" i="3"/>
  <c r="G2726" i="3"/>
  <c r="G2727" i="3"/>
  <c r="G2728" i="3"/>
  <c r="G2729" i="3"/>
  <c r="G2730" i="3"/>
  <c r="G2731" i="3"/>
  <c r="G2732" i="3"/>
  <c r="G2733" i="3"/>
  <c r="G2734" i="3"/>
  <c r="G2735" i="3"/>
  <c r="G2736" i="3"/>
  <c r="G2737" i="3"/>
  <c r="G2738" i="3"/>
  <c r="G2739" i="3"/>
  <c r="G2740" i="3"/>
  <c r="G2741" i="3"/>
  <c r="G2742" i="3"/>
  <c r="G2743" i="3"/>
  <c r="G2744" i="3"/>
  <c r="G2745" i="3"/>
  <c r="G2746" i="3"/>
  <c r="G2747" i="3"/>
  <c r="G2748" i="3"/>
  <c r="G2749" i="3"/>
  <c r="G2750" i="3"/>
  <c r="G2751" i="3"/>
  <c r="G2752" i="3"/>
  <c r="G2753" i="3"/>
  <c r="G2754" i="3"/>
  <c r="G2755" i="3"/>
  <c r="G2756" i="3"/>
  <c r="G2757" i="3"/>
  <c r="G2758" i="3"/>
  <c r="G2759" i="3"/>
  <c r="G2760" i="3"/>
  <c r="G2761" i="3"/>
  <c r="G2762" i="3"/>
  <c r="G2763" i="3"/>
  <c r="G2764" i="3"/>
  <c r="G2765" i="3"/>
  <c r="G2766" i="3"/>
  <c r="G2767" i="3"/>
  <c r="G2768" i="3"/>
  <c r="G2769" i="3"/>
  <c r="G2770" i="3"/>
  <c r="G2771" i="3"/>
  <c r="G2772" i="3"/>
  <c r="G2773" i="3"/>
  <c r="G2774" i="3"/>
  <c r="G2775" i="3"/>
  <c r="G2776" i="3"/>
  <c r="G2777" i="3"/>
  <c r="G2778" i="3"/>
  <c r="G2779" i="3"/>
  <c r="G2780" i="3"/>
  <c r="G2781" i="3"/>
  <c r="G2782" i="3"/>
  <c r="G2783" i="3"/>
  <c r="G2784" i="3"/>
  <c r="G2785" i="3"/>
  <c r="G2786" i="3"/>
  <c r="G2787" i="3"/>
  <c r="G2788" i="3"/>
  <c r="G2789" i="3"/>
  <c r="G2790" i="3"/>
  <c r="G2791" i="3"/>
  <c r="G2792" i="3"/>
  <c r="G2793" i="3"/>
  <c r="G2794" i="3"/>
  <c r="G2795" i="3"/>
  <c r="G2796" i="3"/>
  <c r="G2797" i="3"/>
  <c r="G2798" i="3"/>
  <c r="G2799" i="3"/>
  <c r="G2800" i="3"/>
  <c r="G2801" i="3"/>
  <c r="G2802" i="3"/>
  <c r="G2803" i="3"/>
  <c r="G2804" i="3"/>
  <c r="G2805" i="3"/>
  <c r="G2806" i="3"/>
  <c r="G2807" i="3"/>
  <c r="G2808" i="3"/>
  <c r="G2809" i="3"/>
  <c r="G2810" i="3"/>
  <c r="G2811" i="3"/>
  <c r="G2812" i="3"/>
  <c r="G2813" i="3"/>
  <c r="G2814" i="3"/>
  <c r="G2815" i="3"/>
  <c r="G2816" i="3"/>
  <c r="G2817" i="3"/>
  <c r="G2818" i="3"/>
  <c r="G2819" i="3"/>
  <c r="G2820" i="3"/>
  <c r="G2821" i="3"/>
  <c r="G2822" i="3"/>
  <c r="G2823" i="3"/>
  <c r="G2824" i="3"/>
  <c r="G2825" i="3"/>
  <c r="G2826" i="3"/>
  <c r="G2827" i="3"/>
  <c r="G2828" i="3"/>
  <c r="G2829" i="3"/>
  <c r="G2830" i="3"/>
  <c r="G2831" i="3"/>
  <c r="G2832" i="3"/>
  <c r="G2833" i="3"/>
  <c r="G2834" i="3"/>
  <c r="G2835" i="3"/>
  <c r="G2836" i="3"/>
  <c r="G2837" i="3"/>
  <c r="G2838" i="3"/>
  <c r="G2839" i="3"/>
  <c r="G2840" i="3"/>
  <c r="G2841" i="3"/>
  <c r="G2842" i="3"/>
  <c r="G2843" i="3"/>
  <c r="G2844" i="3"/>
  <c r="G2845" i="3"/>
  <c r="G2846" i="3"/>
  <c r="G2847" i="3"/>
  <c r="G2848" i="3"/>
  <c r="G2849" i="3"/>
  <c r="G2850" i="3"/>
  <c r="G2851" i="3"/>
  <c r="G2852" i="3"/>
  <c r="G2853" i="3"/>
  <c r="G2854" i="3"/>
  <c r="G2855" i="3"/>
  <c r="G2856" i="3"/>
  <c r="G2857" i="3"/>
  <c r="G2858" i="3"/>
  <c r="G2859" i="3"/>
  <c r="G2860" i="3"/>
  <c r="G2861" i="3"/>
  <c r="G2862" i="3"/>
  <c r="G2863" i="3"/>
  <c r="G2864" i="3"/>
  <c r="G2865" i="3"/>
  <c r="G2866" i="3"/>
  <c r="G2867" i="3"/>
  <c r="G2868" i="3"/>
  <c r="G2869" i="3"/>
  <c r="G2870" i="3"/>
  <c r="G2871" i="3"/>
  <c r="G2872" i="3"/>
  <c r="G2873" i="3"/>
  <c r="G2874" i="3"/>
  <c r="G2875" i="3"/>
  <c r="G2876" i="3"/>
  <c r="G2877" i="3"/>
  <c r="G2878" i="3"/>
  <c r="G2879" i="3"/>
  <c r="G2880" i="3"/>
  <c r="G2881" i="3"/>
  <c r="G2882" i="3"/>
  <c r="G2883" i="3"/>
  <c r="G2884" i="3"/>
  <c r="G2885" i="3"/>
  <c r="G2886" i="3"/>
  <c r="G2887" i="3"/>
  <c r="G2888" i="3"/>
  <c r="G2889" i="3"/>
  <c r="G2890" i="3"/>
  <c r="G2891" i="3"/>
  <c r="G2892" i="3"/>
  <c r="G2893" i="3"/>
  <c r="G2894" i="3"/>
  <c r="G2895" i="3"/>
  <c r="G2896" i="3"/>
  <c r="G2897" i="3"/>
  <c r="G2898" i="3"/>
  <c r="G2899" i="3"/>
  <c r="G2900" i="3"/>
  <c r="G2901" i="3"/>
  <c r="G2902" i="3"/>
  <c r="G2903" i="3"/>
  <c r="G2904" i="3"/>
  <c r="G2905" i="3"/>
  <c r="G2906" i="3"/>
  <c r="G2907" i="3"/>
  <c r="G2908" i="3"/>
  <c r="G2909" i="3"/>
  <c r="G2910" i="3"/>
  <c r="G2911" i="3"/>
  <c r="G2912" i="3"/>
  <c r="G2913" i="3"/>
  <c r="G2914" i="3"/>
  <c r="G2915" i="3"/>
  <c r="G2916" i="3"/>
  <c r="G2917" i="3"/>
  <c r="G2918" i="3"/>
  <c r="G2919" i="3"/>
  <c r="G2920" i="3"/>
  <c r="G2921" i="3"/>
  <c r="G2922" i="3"/>
  <c r="G2923" i="3"/>
  <c r="G2924" i="3"/>
  <c r="G2925" i="3"/>
  <c r="G2926" i="3"/>
  <c r="G2927" i="3"/>
  <c r="G2928" i="3"/>
  <c r="G2929" i="3"/>
  <c r="G2930" i="3"/>
  <c r="G2931" i="3"/>
  <c r="G2932" i="3"/>
  <c r="G2933" i="3"/>
  <c r="G2934" i="3"/>
  <c r="G2935" i="3"/>
  <c r="G2936" i="3"/>
  <c r="G2937" i="3"/>
  <c r="G2938" i="3"/>
  <c r="G2939" i="3"/>
  <c r="G2940" i="3"/>
  <c r="G2941" i="3"/>
  <c r="G2942" i="3"/>
  <c r="G2943" i="3"/>
  <c r="G2944" i="3"/>
  <c r="G2945" i="3"/>
  <c r="G2946" i="3"/>
  <c r="G2947" i="3"/>
  <c r="G2948" i="3"/>
  <c r="G2949" i="3"/>
  <c r="G2950" i="3"/>
  <c r="G2951" i="3"/>
  <c r="G2952" i="3"/>
  <c r="G2953" i="3"/>
  <c r="G2954" i="3"/>
  <c r="G2955" i="3"/>
  <c r="G2956" i="3"/>
  <c r="G2957" i="3"/>
  <c r="G2958" i="3"/>
  <c r="G2959" i="3"/>
  <c r="G2960" i="3"/>
  <c r="G2961" i="3"/>
  <c r="G2962" i="3"/>
  <c r="G2963" i="3"/>
  <c r="G2964" i="3"/>
  <c r="G2965" i="3"/>
  <c r="G2966" i="3"/>
  <c r="G2967" i="3"/>
  <c r="G2968" i="3"/>
  <c r="G2969" i="3"/>
  <c r="G2970" i="3"/>
  <c r="G2971" i="3"/>
  <c r="G2972" i="3"/>
  <c r="G2973" i="3"/>
  <c r="G2974" i="3"/>
  <c r="G2975" i="3"/>
  <c r="G2976" i="3"/>
  <c r="G2977" i="3"/>
  <c r="G2978" i="3"/>
  <c r="G2979" i="3"/>
  <c r="G2980" i="3"/>
  <c r="G2981" i="3"/>
  <c r="G2982" i="3"/>
  <c r="G2983" i="3"/>
  <c r="G2984" i="3"/>
  <c r="G2985" i="3"/>
  <c r="G2986" i="3"/>
  <c r="G2987" i="3"/>
  <c r="G2988" i="3"/>
  <c r="G2989" i="3"/>
  <c r="G2990" i="3"/>
  <c r="G2991" i="3"/>
  <c r="G2992" i="3"/>
  <c r="G2993" i="3"/>
  <c r="G2994" i="3"/>
  <c r="G2995" i="3"/>
  <c r="G2996" i="3"/>
  <c r="G2997" i="3"/>
  <c r="G2998" i="3"/>
  <c r="G2999" i="3"/>
  <c r="G3000" i="3"/>
  <c r="G3001" i="3"/>
  <c r="G3002" i="3"/>
  <c r="G3003" i="3"/>
  <c r="G3004" i="3"/>
  <c r="G3005" i="3"/>
  <c r="G3006" i="3"/>
  <c r="G3007" i="3"/>
  <c r="G3008" i="3"/>
  <c r="G3009" i="3"/>
  <c r="G3010" i="3"/>
  <c r="G3011" i="3"/>
  <c r="G3012" i="3"/>
  <c r="G3013" i="3"/>
  <c r="G3014" i="3"/>
  <c r="G3015" i="3"/>
  <c r="G3016" i="3"/>
  <c r="G3017" i="3"/>
  <c r="G3018" i="3"/>
  <c r="G3019" i="3"/>
  <c r="G3020" i="3"/>
  <c r="G3021" i="3"/>
  <c r="G3022" i="3"/>
  <c r="G3023" i="3"/>
  <c r="G3024" i="3"/>
  <c r="G3025" i="3"/>
  <c r="G3026" i="3"/>
  <c r="G3027" i="3"/>
  <c r="G3028" i="3"/>
  <c r="G3029" i="3"/>
  <c r="G3030" i="3"/>
  <c r="G3031" i="3"/>
  <c r="G3032" i="3"/>
  <c r="G3033" i="3"/>
  <c r="G3034" i="3"/>
  <c r="G3035" i="3"/>
  <c r="G3036" i="3"/>
  <c r="G3037" i="3"/>
  <c r="G3038" i="3"/>
  <c r="G3039" i="3"/>
  <c r="G3040" i="3"/>
  <c r="G3041" i="3"/>
  <c r="G3042" i="3"/>
  <c r="G3043" i="3"/>
  <c r="G3044" i="3"/>
  <c r="G3045" i="3"/>
  <c r="G3046" i="3"/>
  <c r="G3047" i="3"/>
  <c r="G3048" i="3"/>
  <c r="G3049" i="3"/>
  <c r="G3050" i="3"/>
  <c r="G3051" i="3"/>
  <c r="G3052" i="3"/>
  <c r="G3053" i="3"/>
  <c r="G3054" i="3"/>
  <c r="G3055" i="3"/>
  <c r="G3056" i="3"/>
  <c r="G3057" i="3"/>
  <c r="G3058" i="3"/>
  <c r="G3059" i="3"/>
  <c r="G3060" i="3"/>
  <c r="G3061" i="3"/>
  <c r="G3062" i="3"/>
  <c r="G3063" i="3"/>
  <c r="G3064" i="3"/>
  <c r="G3065" i="3"/>
  <c r="G3066" i="3"/>
  <c r="G3067" i="3"/>
  <c r="G3068" i="3"/>
  <c r="G3069" i="3"/>
  <c r="G3070" i="3"/>
  <c r="G3071" i="3"/>
  <c r="G3072" i="3"/>
  <c r="G3073" i="3"/>
  <c r="G3074" i="3"/>
  <c r="G3075" i="3"/>
  <c r="G3076" i="3"/>
  <c r="G3077" i="3"/>
  <c r="G3078" i="3"/>
  <c r="G3079" i="3"/>
  <c r="G3080" i="3"/>
  <c r="G3081" i="3"/>
  <c r="G3082" i="3"/>
  <c r="G3083" i="3"/>
  <c r="G3084" i="3"/>
  <c r="G3085" i="3"/>
  <c r="G3086" i="3"/>
  <c r="G3087" i="3"/>
  <c r="G3088" i="3"/>
  <c r="G3089" i="3"/>
  <c r="G3090" i="3"/>
  <c r="G3091" i="3"/>
  <c r="G3092" i="3"/>
  <c r="G3093" i="3"/>
  <c r="G3094" i="3"/>
  <c r="G3095" i="3"/>
  <c r="G3096" i="3"/>
  <c r="G3097" i="3"/>
  <c r="G3098" i="3"/>
  <c r="G3099" i="3"/>
  <c r="G3100" i="3"/>
  <c r="G3101" i="3"/>
  <c r="G3102" i="3"/>
  <c r="G3103" i="3"/>
  <c r="G3104" i="3"/>
  <c r="G3105" i="3"/>
  <c r="G3106" i="3"/>
  <c r="G3107" i="3"/>
  <c r="G3108" i="3"/>
  <c r="G3109" i="3"/>
  <c r="G3110" i="3"/>
  <c r="G3111" i="3"/>
  <c r="G3112" i="3"/>
  <c r="G3113" i="3"/>
  <c r="G3114" i="3"/>
  <c r="G3115" i="3"/>
  <c r="G3116" i="3"/>
  <c r="G3117" i="3"/>
  <c r="G3118" i="3"/>
  <c r="G3119" i="3"/>
  <c r="G3120" i="3"/>
  <c r="G3121" i="3"/>
  <c r="G3122" i="3"/>
  <c r="G3123" i="3"/>
  <c r="G3124" i="3"/>
  <c r="G3125" i="3"/>
  <c r="G3126" i="3"/>
  <c r="G3127" i="3"/>
  <c r="G3128" i="3"/>
  <c r="G3129" i="3"/>
  <c r="G3130" i="3"/>
  <c r="G3131" i="3"/>
  <c r="G3132" i="3"/>
  <c r="G3133" i="3"/>
  <c r="G3134" i="3"/>
  <c r="G3135" i="3"/>
  <c r="G3136" i="3"/>
  <c r="G3137" i="3"/>
  <c r="G3138" i="3"/>
  <c r="G3139" i="3"/>
  <c r="G3140" i="3"/>
  <c r="G3141" i="3"/>
  <c r="G3142" i="3"/>
  <c r="G3143" i="3"/>
  <c r="G3144" i="3"/>
  <c r="G3145" i="3"/>
  <c r="G3146" i="3"/>
  <c r="G3147" i="3"/>
  <c r="G3148" i="3"/>
  <c r="G3149" i="3"/>
  <c r="G3150" i="3"/>
  <c r="G3151" i="3"/>
  <c r="G3152" i="3"/>
  <c r="G3153" i="3"/>
  <c r="G3154" i="3"/>
  <c r="G3155" i="3"/>
  <c r="G3156" i="3"/>
  <c r="G3157" i="3"/>
  <c r="G3158" i="3"/>
  <c r="G3159" i="3"/>
  <c r="G3160" i="3"/>
  <c r="G3161" i="3"/>
  <c r="G3162" i="3"/>
  <c r="G3163" i="3"/>
  <c r="G3164" i="3"/>
  <c r="G3165" i="3"/>
  <c r="G3166" i="3"/>
  <c r="G3167" i="3"/>
  <c r="G3168" i="3"/>
  <c r="G3169" i="3"/>
  <c r="G3170" i="3"/>
  <c r="G3171" i="3"/>
  <c r="G3172" i="3"/>
  <c r="G3173" i="3"/>
  <c r="G3174" i="3"/>
  <c r="G3175" i="3"/>
  <c r="G3176" i="3"/>
  <c r="G3177" i="3"/>
  <c r="G3178" i="3"/>
  <c r="G3179" i="3"/>
  <c r="G3180" i="3"/>
  <c r="G3181" i="3"/>
  <c r="G3182" i="3"/>
  <c r="G3183" i="3"/>
  <c r="G3184" i="3"/>
  <c r="G3185" i="3"/>
  <c r="G3186" i="3"/>
  <c r="G3187" i="3"/>
  <c r="G3188" i="3"/>
  <c r="G3189" i="3"/>
  <c r="G3190" i="3"/>
  <c r="G3191" i="3"/>
  <c r="G3192" i="3"/>
  <c r="G3193" i="3"/>
  <c r="G3194" i="3"/>
  <c r="G3195" i="3"/>
  <c r="G3196" i="3"/>
  <c r="G3197" i="3"/>
  <c r="G3198" i="3"/>
  <c r="G3199" i="3"/>
  <c r="G3200" i="3"/>
  <c r="G3201" i="3"/>
  <c r="G3202" i="3"/>
  <c r="G3203" i="3"/>
  <c r="G3204" i="3"/>
  <c r="G3205" i="3"/>
  <c r="G3206" i="3"/>
  <c r="G3207" i="3"/>
  <c r="G3208" i="3"/>
  <c r="G3209" i="3"/>
  <c r="G3210" i="3"/>
  <c r="G3211" i="3"/>
  <c r="G3212" i="3"/>
  <c r="G3213" i="3"/>
  <c r="G3214" i="3"/>
  <c r="G3215" i="3"/>
  <c r="G3216" i="3"/>
  <c r="G3217" i="3"/>
  <c r="G3218" i="3"/>
  <c r="G3219" i="3"/>
  <c r="G3220" i="3"/>
  <c r="G3221" i="3"/>
  <c r="G3222" i="3"/>
  <c r="G3223" i="3"/>
  <c r="G3224" i="3"/>
  <c r="G3225" i="3"/>
  <c r="G3226" i="3"/>
  <c r="G3227" i="3"/>
  <c r="G3228" i="3"/>
  <c r="G3229" i="3"/>
  <c r="G3230" i="3"/>
  <c r="G3231" i="3"/>
  <c r="G3232" i="3"/>
  <c r="G3233" i="3"/>
  <c r="G3234" i="3"/>
  <c r="G3235" i="3"/>
  <c r="G3236" i="3"/>
  <c r="G3237" i="3"/>
  <c r="G3238" i="3"/>
  <c r="G3239" i="3"/>
  <c r="G3240" i="3"/>
  <c r="G3241" i="3"/>
  <c r="G3242" i="3"/>
  <c r="G3243" i="3"/>
  <c r="G3244" i="3"/>
  <c r="G3245" i="3"/>
  <c r="G3246" i="3"/>
  <c r="G3247" i="3"/>
  <c r="G3248" i="3"/>
  <c r="G3249" i="3"/>
  <c r="G3250" i="3"/>
  <c r="G3251" i="3"/>
  <c r="G3252" i="3"/>
  <c r="G3253" i="3"/>
  <c r="G3254" i="3"/>
  <c r="G3255" i="3"/>
  <c r="G3256" i="3"/>
  <c r="G3257" i="3"/>
  <c r="G3258" i="3"/>
  <c r="G3259" i="3"/>
  <c r="G3260" i="3"/>
  <c r="G3261" i="3"/>
  <c r="G3262" i="3"/>
  <c r="G3263" i="3"/>
  <c r="G3264" i="3"/>
  <c r="G3265" i="3"/>
  <c r="G3266" i="3"/>
  <c r="G3267" i="3"/>
  <c r="G3268" i="3"/>
  <c r="G3269" i="3"/>
  <c r="G3270" i="3"/>
  <c r="G3271" i="3"/>
  <c r="G3272" i="3"/>
  <c r="G3273" i="3"/>
  <c r="G3274" i="3"/>
  <c r="G3275" i="3"/>
  <c r="G3276" i="3"/>
  <c r="G3277" i="3"/>
  <c r="G3278" i="3"/>
  <c r="G3279" i="3"/>
  <c r="G3280" i="3"/>
  <c r="G3281" i="3"/>
  <c r="G3282" i="3"/>
  <c r="G3283" i="3"/>
  <c r="G3284" i="3"/>
  <c r="G3285" i="3"/>
  <c r="G3286" i="3"/>
  <c r="G3287" i="3"/>
  <c r="G3288" i="3"/>
  <c r="G3289" i="3"/>
  <c r="G3290" i="3"/>
  <c r="G3291" i="3"/>
  <c r="G3292" i="3"/>
  <c r="G3293" i="3"/>
  <c r="G3294" i="3"/>
  <c r="G3295" i="3"/>
  <c r="G3296" i="3"/>
  <c r="G3297" i="3"/>
  <c r="G3298" i="3"/>
  <c r="G3299" i="3"/>
  <c r="G3300" i="3"/>
  <c r="G3301" i="3"/>
  <c r="G3302" i="3"/>
  <c r="G3303" i="3"/>
  <c r="G3304" i="3"/>
  <c r="G3305" i="3"/>
  <c r="G3306" i="3"/>
  <c r="G3307" i="3"/>
  <c r="G3308" i="3"/>
  <c r="G3309" i="3"/>
  <c r="G3310" i="3"/>
  <c r="G3311" i="3"/>
  <c r="G3312" i="3"/>
  <c r="G3313" i="3"/>
  <c r="G3314" i="3"/>
  <c r="G3315" i="3"/>
  <c r="G3316" i="3"/>
  <c r="G3317" i="3"/>
  <c r="G3318" i="3"/>
  <c r="G3319" i="3"/>
  <c r="G3320" i="3"/>
  <c r="G3321" i="3"/>
  <c r="G3322" i="3"/>
  <c r="G3323" i="3"/>
  <c r="G3324" i="3"/>
  <c r="G3325" i="3"/>
  <c r="G3326" i="3"/>
  <c r="G3327" i="3"/>
  <c r="G3328" i="3"/>
  <c r="G3329" i="3"/>
  <c r="G3330" i="3"/>
  <c r="G3331" i="3"/>
  <c r="G3332" i="3"/>
  <c r="G3333" i="3"/>
  <c r="G3334" i="3"/>
  <c r="G3335" i="3"/>
  <c r="G3336" i="3"/>
  <c r="G3337" i="3"/>
  <c r="G3338" i="3"/>
  <c r="G3339" i="3"/>
  <c r="G3340" i="3"/>
  <c r="G3341" i="3"/>
  <c r="G3342" i="3"/>
  <c r="G3343" i="3"/>
  <c r="G3344" i="3"/>
  <c r="G3345" i="3"/>
  <c r="G3346" i="3"/>
  <c r="G3347" i="3"/>
  <c r="G3348" i="3"/>
  <c r="G3349" i="3"/>
  <c r="G3350" i="3"/>
  <c r="G3351" i="3"/>
  <c r="G3352" i="3"/>
  <c r="G3353" i="3"/>
  <c r="G3354" i="3"/>
  <c r="G3355" i="3"/>
  <c r="G3356" i="3"/>
  <c r="G3357" i="3"/>
  <c r="G3358" i="3"/>
  <c r="G3359" i="3"/>
  <c r="G3360" i="3"/>
  <c r="G3361" i="3"/>
  <c r="G3362" i="3"/>
  <c r="G3363" i="3"/>
  <c r="G3364" i="3"/>
  <c r="G3365" i="3"/>
  <c r="G3366" i="3"/>
  <c r="G3367" i="3"/>
  <c r="G3368" i="3"/>
  <c r="G3369" i="3"/>
  <c r="G3370" i="3"/>
  <c r="G3371" i="3"/>
  <c r="G3372" i="3"/>
  <c r="G3373" i="3"/>
  <c r="G3374" i="3"/>
  <c r="G3375" i="3"/>
  <c r="G3376" i="3"/>
  <c r="G3377" i="3"/>
  <c r="G3378" i="3"/>
  <c r="G3379" i="3"/>
  <c r="G3380" i="3"/>
  <c r="G3381" i="3"/>
  <c r="G3382" i="3"/>
  <c r="G3383" i="3"/>
  <c r="G3384" i="3"/>
  <c r="G3385" i="3"/>
  <c r="G3386" i="3"/>
  <c r="G3387" i="3"/>
  <c r="G3388" i="3"/>
  <c r="G3389" i="3"/>
  <c r="G3390" i="3"/>
  <c r="G3391" i="3"/>
  <c r="G3392" i="3"/>
  <c r="G3393" i="3"/>
  <c r="G3394" i="3"/>
  <c r="G3395" i="3"/>
  <c r="G3396" i="3"/>
  <c r="G3397" i="3"/>
  <c r="G3398" i="3"/>
  <c r="G3399" i="3"/>
  <c r="G3400" i="3"/>
  <c r="G3401" i="3"/>
  <c r="G3402" i="3"/>
  <c r="G3403" i="3"/>
  <c r="G3404" i="3"/>
  <c r="G3405" i="3"/>
  <c r="G3406" i="3"/>
  <c r="G3407" i="3"/>
  <c r="G3408" i="3"/>
  <c r="G3409" i="3"/>
  <c r="G3410" i="3"/>
  <c r="G3411" i="3"/>
  <c r="G3412" i="3"/>
  <c r="G3413" i="3"/>
  <c r="G3414" i="3"/>
  <c r="G3415" i="3"/>
  <c r="G3416" i="3"/>
  <c r="G3417" i="3"/>
  <c r="G3418" i="3"/>
  <c r="G3419" i="3"/>
  <c r="G3420" i="3"/>
  <c r="G3421" i="3"/>
  <c r="G3422" i="3"/>
  <c r="G3423" i="3"/>
  <c r="G3424" i="3"/>
  <c r="G3425" i="3"/>
  <c r="G3426" i="3"/>
  <c r="G3427" i="3"/>
  <c r="G3428" i="3"/>
  <c r="G3429" i="3"/>
  <c r="G3430" i="3"/>
  <c r="G3431" i="3"/>
  <c r="G3432" i="3"/>
  <c r="G3433" i="3"/>
  <c r="G3434" i="3"/>
  <c r="G3435" i="3"/>
  <c r="G3436" i="3"/>
  <c r="G3437" i="3"/>
  <c r="G3438" i="3"/>
  <c r="G3439" i="3"/>
  <c r="G3440" i="3"/>
  <c r="G3441" i="3"/>
  <c r="G3442" i="3"/>
  <c r="G3443" i="3"/>
  <c r="G3444" i="3"/>
  <c r="G3445" i="3"/>
  <c r="G3446" i="3"/>
  <c r="G3447" i="3"/>
  <c r="G3448" i="3"/>
  <c r="G3449" i="3"/>
  <c r="G3450" i="3"/>
  <c r="G3451" i="3"/>
  <c r="G3452" i="3"/>
  <c r="G3453" i="3"/>
  <c r="G3454" i="3"/>
  <c r="G3455" i="3"/>
  <c r="G3456" i="3"/>
  <c r="G3457" i="3"/>
  <c r="G3458" i="3"/>
  <c r="G3459" i="3"/>
  <c r="G3460" i="3"/>
  <c r="G3461" i="3"/>
  <c r="G3462" i="3"/>
  <c r="G3463" i="3"/>
  <c r="G3464" i="3"/>
  <c r="G3465" i="3"/>
  <c r="G3466" i="3"/>
  <c r="G3467" i="3"/>
  <c r="G3468" i="3"/>
  <c r="G3469" i="3"/>
  <c r="G3470" i="3"/>
  <c r="G3471" i="3"/>
  <c r="G3472" i="3"/>
  <c r="G3473" i="3"/>
  <c r="G3474" i="3"/>
  <c r="G3475" i="3"/>
  <c r="G3476" i="3"/>
  <c r="G3477" i="3"/>
  <c r="G3478" i="3"/>
  <c r="G3479" i="3"/>
  <c r="G3480" i="3"/>
  <c r="G3481" i="3"/>
  <c r="G3482" i="3"/>
  <c r="G3483" i="3"/>
  <c r="G3484" i="3"/>
  <c r="G3485" i="3"/>
  <c r="G3486" i="3"/>
  <c r="G3487" i="3"/>
  <c r="G3488" i="3"/>
  <c r="G3489" i="3"/>
  <c r="G3490" i="3"/>
  <c r="G3491" i="3"/>
  <c r="G3492" i="3"/>
  <c r="G3493" i="3"/>
  <c r="G3494" i="3"/>
  <c r="G3495" i="3"/>
  <c r="G3496" i="3"/>
  <c r="G3497" i="3"/>
  <c r="G3498" i="3"/>
  <c r="G3499" i="3"/>
  <c r="G3500" i="3"/>
  <c r="G3501" i="3"/>
  <c r="G3502" i="3"/>
  <c r="G3503" i="3"/>
  <c r="G3504" i="3"/>
  <c r="G3505" i="3"/>
  <c r="G3506" i="3"/>
  <c r="G3507" i="3"/>
  <c r="G3508" i="3"/>
  <c r="G3509" i="3"/>
  <c r="G3510" i="3"/>
  <c r="G3511" i="3"/>
  <c r="G3512" i="3"/>
  <c r="G3513" i="3"/>
  <c r="G3514" i="3"/>
  <c r="G3515" i="3"/>
  <c r="G3516" i="3"/>
  <c r="G3517" i="3"/>
  <c r="G3518" i="3"/>
  <c r="G3519" i="3"/>
  <c r="G3520" i="3"/>
  <c r="G3521" i="3"/>
  <c r="G3522" i="3"/>
  <c r="G3523" i="3"/>
  <c r="G3524" i="3"/>
  <c r="G3525" i="3"/>
  <c r="G3526" i="3"/>
  <c r="G3527" i="3"/>
  <c r="G3528" i="3"/>
  <c r="G3529" i="3"/>
  <c r="G3530" i="3"/>
  <c r="G3531" i="3"/>
  <c r="G3532" i="3"/>
  <c r="G3533" i="3"/>
  <c r="G3534" i="3"/>
  <c r="G3535" i="3"/>
  <c r="G3536" i="3"/>
  <c r="G3537" i="3"/>
  <c r="G3538" i="3"/>
  <c r="G3539" i="3"/>
  <c r="G3540" i="3"/>
  <c r="G3541" i="3"/>
  <c r="G3542" i="3"/>
  <c r="G3543" i="3"/>
  <c r="G3544" i="3"/>
  <c r="G3545" i="3"/>
  <c r="G3546" i="3"/>
  <c r="G3547" i="3"/>
  <c r="G3548" i="3"/>
  <c r="G3549" i="3"/>
  <c r="G3550" i="3"/>
  <c r="G3551" i="3"/>
  <c r="G3552" i="3"/>
  <c r="G3553" i="3"/>
  <c r="G3554" i="3"/>
  <c r="G3555" i="3"/>
  <c r="G3556" i="3"/>
  <c r="G3557" i="3"/>
  <c r="G3558" i="3"/>
  <c r="G3559" i="3"/>
  <c r="G3560" i="3"/>
  <c r="G3561" i="3"/>
  <c r="G3562" i="3"/>
  <c r="G3563" i="3"/>
  <c r="G3564" i="3"/>
  <c r="G3565" i="3"/>
  <c r="G3566" i="3"/>
  <c r="G3567" i="3"/>
  <c r="G3568" i="3"/>
  <c r="G3569" i="3"/>
  <c r="G3570" i="3"/>
  <c r="G3571" i="3"/>
  <c r="G3572" i="3"/>
  <c r="G3573" i="3"/>
  <c r="G3574" i="3"/>
  <c r="G3575" i="3"/>
  <c r="G3576" i="3"/>
  <c r="G3577" i="3"/>
  <c r="G3578" i="3"/>
  <c r="G3579" i="3"/>
  <c r="G3580" i="3"/>
  <c r="G3581" i="3"/>
  <c r="G3582" i="3"/>
  <c r="G3583" i="3"/>
  <c r="G3584" i="3"/>
  <c r="G3585" i="3"/>
  <c r="G3586" i="3"/>
  <c r="G3587" i="3"/>
  <c r="G3588" i="3"/>
  <c r="G3589" i="3"/>
  <c r="G3590" i="3"/>
  <c r="G3591" i="3"/>
  <c r="G3592" i="3"/>
  <c r="G3593" i="3"/>
  <c r="G3594" i="3"/>
  <c r="G3595" i="3"/>
  <c r="G3596" i="3"/>
  <c r="G3597" i="3"/>
  <c r="G3598" i="3"/>
  <c r="G3599" i="3"/>
  <c r="G3600" i="3"/>
  <c r="G3601" i="3"/>
  <c r="G3602" i="3"/>
  <c r="G3603" i="3"/>
  <c r="G3604" i="3"/>
  <c r="G3605" i="3"/>
  <c r="G3606" i="3"/>
  <c r="G3607" i="3"/>
  <c r="G3608" i="3"/>
  <c r="G3609" i="3"/>
  <c r="G3610" i="3"/>
  <c r="G3611" i="3"/>
  <c r="G3612" i="3"/>
  <c r="G3613" i="3"/>
  <c r="G3614" i="3"/>
  <c r="G3615" i="3"/>
  <c r="G3616" i="3"/>
  <c r="G3617" i="3"/>
  <c r="G3618" i="3"/>
  <c r="G3619" i="3"/>
  <c r="G3620" i="3"/>
  <c r="G3621" i="3"/>
  <c r="G3622" i="3"/>
  <c r="G3623" i="3"/>
  <c r="G3624" i="3"/>
  <c r="G3625" i="3"/>
  <c r="G3626" i="3"/>
  <c r="G3627" i="3"/>
  <c r="G3628" i="3"/>
  <c r="G3629" i="3"/>
  <c r="G3630" i="3"/>
  <c r="G3631" i="3"/>
  <c r="G3632" i="3"/>
  <c r="G3633" i="3"/>
  <c r="G3634" i="3"/>
  <c r="G3635" i="3"/>
  <c r="G3636" i="3"/>
  <c r="G3637" i="3"/>
  <c r="G3638" i="3"/>
  <c r="G3639" i="3"/>
  <c r="G3640" i="3"/>
  <c r="G3641" i="3"/>
  <c r="G3642" i="3"/>
  <c r="G3643" i="3"/>
  <c r="G3644" i="3"/>
  <c r="G3645" i="3"/>
  <c r="G3646" i="3"/>
  <c r="G3647" i="3"/>
  <c r="G3648" i="3"/>
  <c r="G3649" i="3"/>
  <c r="G3650" i="3"/>
  <c r="G3651" i="3"/>
  <c r="G3652" i="3"/>
  <c r="G3653" i="3"/>
  <c r="G3654" i="3"/>
  <c r="G3655" i="3"/>
  <c r="G3656" i="3"/>
  <c r="G3657" i="3"/>
  <c r="G3658" i="3"/>
  <c r="G3659" i="3"/>
  <c r="G3660" i="3"/>
  <c r="G3661" i="3"/>
  <c r="G3662" i="3"/>
  <c r="G3663" i="3"/>
  <c r="G3664" i="3"/>
  <c r="G3665" i="3"/>
  <c r="G3666" i="3"/>
  <c r="G3667" i="3"/>
  <c r="G3668" i="3"/>
  <c r="G3669" i="3"/>
  <c r="G3670" i="3"/>
  <c r="G3671" i="3"/>
  <c r="G3672" i="3"/>
  <c r="G3673" i="3"/>
  <c r="G3674" i="3"/>
  <c r="G3675" i="3"/>
  <c r="G3676" i="3"/>
  <c r="G3677" i="3"/>
  <c r="G3678" i="3"/>
  <c r="G3679" i="3"/>
  <c r="G3680" i="3"/>
  <c r="G3681" i="3"/>
  <c r="G3682" i="3"/>
  <c r="G3683" i="3"/>
  <c r="G3684" i="3"/>
  <c r="G3685" i="3"/>
  <c r="G3686" i="3"/>
  <c r="G3687" i="3"/>
  <c r="G3688" i="3"/>
  <c r="G3689" i="3"/>
  <c r="G3690" i="3"/>
  <c r="G3691" i="3"/>
  <c r="G3692" i="3"/>
  <c r="G3693" i="3"/>
  <c r="G3694" i="3"/>
  <c r="G3695" i="3"/>
  <c r="G3696" i="3"/>
  <c r="G3697" i="3"/>
  <c r="G3698" i="3"/>
  <c r="G3699" i="3"/>
  <c r="G3700" i="3"/>
  <c r="G3701" i="3"/>
  <c r="G3702" i="3"/>
  <c r="G3703" i="3"/>
  <c r="G3704" i="3"/>
  <c r="G3705" i="3"/>
  <c r="G3706" i="3"/>
  <c r="G3707" i="3"/>
  <c r="G3708" i="3"/>
  <c r="G3709" i="3"/>
  <c r="G3710" i="3"/>
  <c r="G3711" i="3"/>
  <c r="G3712" i="3"/>
  <c r="G3713" i="3"/>
  <c r="G3714" i="3"/>
  <c r="G3715" i="3"/>
  <c r="G3716" i="3"/>
  <c r="G3717" i="3"/>
  <c r="G3718" i="3"/>
  <c r="G3719" i="3"/>
  <c r="G3720" i="3"/>
  <c r="G3721" i="3"/>
  <c r="G3722" i="3"/>
  <c r="G3723" i="3"/>
  <c r="G3724" i="3"/>
  <c r="G3725" i="3"/>
  <c r="G3726" i="3"/>
  <c r="G3727" i="3"/>
  <c r="G3728" i="3"/>
  <c r="G3729" i="3"/>
  <c r="G3730" i="3"/>
  <c r="G3731" i="3"/>
  <c r="G3732" i="3"/>
  <c r="G3733" i="3"/>
  <c r="G3734" i="3"/>
  <c r="G3735" i="3"/>
  <c r="G3736" i="3"/>
  <c r="G3737" i="3"/>
  <c r="G3738" i="3"/>
  <c r="G3739" i="3"/>
  <c r="G3740" i="3"/>
  <c r="G3741" i="3"/>
  <c r="G3742" i="3"/>
  <c r="G3743" i="3"/>
  <c r="G3744" i="3"/>
  <c r="G3745" i="3"/>
  <c r="G3746" i="3"/>
  <c r="G3747" i="3"/>
  <c r="G3748" i="3"/>
  <c r="G3749" i="3"/>
  <c r="G3750" i="3"/>
  <c r="G3751" i="3"/>
  <c r="G3752" i="3"/>
  <c r="G3753" i="3"/>
  <c r="G3754" i="3"/>
  <c r="G3755" i="3"/>
  <c r="G3756" i="3"/>
  <c r="G3757" i="3"/>
  <c r="G3758" i="3"/>
  <c r="G3759" i="3"/>
  <c r="G3760" i="3"/>
  <c r="G3761" i="3"/>
  <c r="G3762" i="3"/>
  <c r="G3763" i="3"/>
  <c r="G3764" i="3"/>
  <c r="G3765" i="3"/>
  <c r="G3766" i="3"/>
  <c r="G3767" i="3"/>
  <c r="G3768" i="3"/>
  <c r="G3769" i="3"/>
  <c r="G3770" i="3"/>
  <c r="G3771" i="3"/>
  <c r="G3772" i="3"/>
  <c r="G3773" i="3"/>
  <c r="G3774" i="3"/>
  <c r="G3775" i="3"/>
  <c r="G3776" i="3"/>
  <c r="G3777" i="3"/>
  <c r="G3778" i="3"/>
  <c r="G3779" i="3"/>
  <c r="G3780" i="3"/>
  <c r="G3781" i="3"/>
  <c r="G3782" i="3"/>
  <c r="G3783" i="3"/>
  <c r="G3784" i="3"/>
  <c r="G3785" i="3"/>
  <c r="G3786" i="3"/>
  <c r="G3787" i="3"/>
  <c r="G3788" i="3"/>
  <c r="G3789" i="3"/>
  <c r="G3790" i="3"/>
  <c r="G3791" i="3"/>
  <c r="G3792" i="3"/>
  <c r="G3793" i="3"/>
  <c r="G3794" i="3"/>
  <c r="G3795" i="3"/>
  <c r="G3796" i="3"/>
  <c r="G3797" i="3"/>
  <c r="G3798" i="3"/>
  <c r="G3799" i="3"/>
  <c r="G3800" i="3"/>
  <c r="G3801" i="3"/>
  <c r="G3802" i="3"/>
  <c r="G3803" i="3"/>
  <c r="G3804" i="3"/>
  <c r="G3805" i="3"/>
  <c r="G3806" i="3"/>
  <c r="G3807" i="3"/>
  <c r="G3808" i="3"/>
  <c r="G3809" i="3"/>
  <c r="G3810" i="3"/>
  <c r="G3811" i="3"/>
  <c r="G3812" i="3"/>
  <c r="G3813" i="3"/>
  <c r="G3814" i="3"/>
  <c r="G3815" i="3"/>
  <c r="G3816" i="3"/>
  <c r="G3817" i="3"/>
  <c r="G3818" i="3"/>
  <c r="G3819" i="3"/>
  <c r="G3820" i="3"/>
  <c r="G3821" i="3"/>
  <c r="G3822" i="3"/>
  <c r="G3823" i="3"/>
  <c r="G3824" i="3"/>
  <c r="G3825" i="3"/>
  <c r="G3826" i="3"/>
  <c r="G3827" i="3"/>
  <c r="G3828" i="3"/>
  <c r="G3829" i="3"/>
  <c r="G3830" i="3"/>
  <c r="G3831" i="3"/>
  <c r="G3832" i="3"/>
  <c r="G3833" i="3"/>
  <c r="G3834" i="3"/>
  <c r="G3835" i="3"/>
  <c r="G3836" i="3"/>
  <c r="G3837" i="3"/>
  <c r="G3838" i="3"/>
  <c r="G3839" i="3"/>
  <c r="G3840" i="3"/>
  <c r="G3841" i="3"/>
  <c r="G3842" i="3"/>
  <c r="G3843" i="3"/>
  <c r="G3844" i="3"/>
  <c r="G3845" i="3"/>
  <c r="G3846" i="3"/>
  <c r="G3847" i="3"/>
  <c r="G3848" i="3"/>
  <c r="G3849" i="3"/>
  <c r="G3850" i="3"/>
  <c r="G3851" i="3"/>
  <c r="G3852" i="3"/>
  <c r="G3853" i="3"/>
  <c r="G3854" i="3"/>
  <c r="G3855" i="3"/>
  <c r="G3856" i="3"/>
  <c r="G3857" i="3"/>
  <c r="G3858" i="3"/>
  <c r="G3859" i="3"/>
  <c r="G3860" i="3"/>
  <c r="G3861" i="3"/>
  <c r="G3862" i="3"/>
  <c r="G3863" i="3"/>
  <c r="G3864" i="3"/>
  <c r="G3865" i="3"/>
  <c r="G3866" i="3"/>
  <c r="G3867" i="3"/>
  <c r="G3868" i="3"/>
  <c r="G3869" i="3"/>
  <c r="G3870" i="3"/>
  <c r="G3871" i="3"/>
  <c r="G3872" i="3"/>
  <c r="G3873" i="3"/>
  <c r="G3874" i="3"/>
  <c r="G3875" i="3"/>
  <c r="G3876" i="3"/>
  <c r="G3877" i="3"/>
  <c r="G3878" i="3"/>
  <c r="G3879" i="3"/>
  <c r="G3880" i="3"/>
  <c r="G3881" i="3"/>
  <c r="G3882" i="3"/>
  <c r="G3883" i="3"/>
  <c r="G3884" i="3"/>
  <c r="G3885" i="3"/>
  <c r="G3886" i="3"/>
  <c r="G3887" i="3"/>
  <c r="G3888" i="3"/>
  <c r="G3889" i="3"/>
  <c r="G3890" i="3"/>
  <c r="G3891" i="3"/>
  <c r="G3892" i="3"/>
  <c r="G3893" i="3"/>
  <c r="G3894" i="3"/>
  <c r="G3895" i="3"/>
  <c r="G3896" i="3"/>
  <c r="G3897" i="3"/>
  <c r="G3898" i="3"/>
  <c r="G3899" i="3"/>
  <c r="G3900" i="3"/>
  <c r="G3901" i="3"/>
  <c r="G3902" i="3"/>
  <c r="G3903" i="3"/>
  <c r="G3904" i="3"/>
  <c r="G3905" i="3"/>
  <c r="G3906" i="3"/>
  <c r="G3907" i="3"/>
  <c r="G3908" i="3"/>
  <c r="G3909" i="3"/>
  <c r="G3910" i="3"/>
  <c r="G3911" i="3"/>
  <c r="G3912" i="3"/>
  <c r="G3913" i="3"/>
  <c r="G3914" i="3"/>
  <c r="G3915" i="3"/>
  <c r="G3916" i="3"/>
  <c r="G3917" i="3"/>
  <c r="G3918" i="3"/>
  <c r="G3919" i="3"/>
  <c r="G3920" i="3"/>
  <c r="G3921" i="3"/>
  <c r="G3922" i="3"/>
  <c r="G3923" i="3"/>
  <c r="G3924" i="3"/>
  <c r="G3925" i="3"/>
  <c r="G3926" i="3"/>
  <c r="G3927" i="3"/>
  <c r="G3928" i="3"/>
  <c r="G3929" i="3"/>
  <c r="G3930" i="3"/>
  <c r="G3931" i="3"/>
  <c r="G3932" i="3"/>
  <c r="G3933" i="3"/>
  <c r="G3934" i="3"/>
  <c r="G3935" i="3"/>
  <c r="G3936" i="3"/>
  <c r="G3937" i="3"/>
  <c r="G3938" i="3"/>
  <c r="G3939" i="3"/>
  <c r="G3940" i="3"/>
  <c r="G3941" i="3"/>
  <c r="G3942" i="3"/>
  <c r="G3943" i="3"/>
  <c r="G3944" i="3"/>
  <c r="G3945" i="3"/>
  <c r="G3946" i="3"/>
  <c r="G3947" i="3"/>
  <c r="G3948" i="3"/>
  <c r="G3949" i="3"/>
  <c r="G3950" i="3"/>
  <c r="G3951" i="3"/>
  <c r="G3952" i="3"/>
  <c r="G3953" i="3"/>
  <c r="G3954" i="3"/>
  <c r="G3955" i="3"/>
  <c r="G3956" i="3"/>
  <c r="G3957" i="3"/>
  <c r="G3958" i="3"/>
  <c r="G3959" i="3"/>
  <c r="G3960" i="3"/>
  <c r="G3961" i="3"/>
  <c r="G3962" i="3"/>
  <c r="G3963" i="3"/>
  <c r="G3964" i="3"/>
  <c r="G3965" i="3"/>
  <c r="G3966" i="3"/>
  <c r="G3967" i="3"/>
  <c r="G3968" i="3"/>
  <c r="G3969" i="3"/>
  <c r="G3970" i="3"/>
  <c r="G3971" i="3"/>
  <c r="G3972" i="3"/>
  <c r="G3973" i="3"/>
  <c r="G3974" i="3"/>
  <c r="G3975" i="3"/>
  <c r="G3976" i="3"/>
  <c r="G3977" i="3"/>
  <c r="G3978" i="3"/>
  <c r="G3979" i="3"/>
  <c r="G3980" i="3"/>
  <c r="G3981" i="3"/>
  <c r="G3982" i="3"/>
  <c r="G3983" i="3"/>
  <c r="G3984" i="3"/>
  <c r="G3985" i="3"/>
  <c r="G3986" i="3"/>
  <c r="G3987" i="3"/>
  <c r="G3988" i="3"/>
  <c r="G3989" i="3"/>
  <c r="G3990" i="3"/>
  <c r="G3991" i="3"/>
  <c r="G3992" i="3"/>
  <c r="G3993" i="3"/>
  <c r="G3994" i="3"/>
  <c r="G3995" i="3"/>
  <c r="G3996" i="3"/>
  <c r="G3997" i="3"/>
  <c r="G3998" i="3"/>
  <c r="G3999" i="3"/>
  <c r="G4000" i="3"/>
  <c r="G4001" i="3"/>
  <c r="G4002" i="3"/>
  <c r="G4003" i="3"/>
  <c r="G4004" i="3"/>
  <c r="G4005" i="3"/>
  <c r="G4006" i="3"/>
  <c r="G4007" i="3"/>
  <c r="G4008" i="3"/>
  <c r="G4009" i="3"/>
  <c r="G4010" i="3"/>
  <c r="G4011" i="3"/>
  <c r="G4012" i="3"/>
  <c r="G4013" i="3"/>
  <c r="G4014" i="3"/>
  <c r="G4015" i="3"/>
  <c r="G4016" i="3"/>
  <c r="G4017" i="3"/>
  <c r="G4018" i="3"/>
  <c r="G4019" i="3"/>
  <c r="G4020" i="3"/>
  <c r="G4021" i="3"/>
  <c r="G4022" i="3"/>
  <c r="G4023" i="3"/>
  <c r="G4024" i="3"/>
  <c r="G4025" i="3"/>
  <c r="G4026" i="3"/>
  <c r="G4027" i="3"/>
  <c r="G4028" i="3"/>
  <c r="G4029" i="3"/>
  <c r="G4030" i="3"/>
  <c r="G4031" i="3"/>
  <c r="G4032" i="3"/>
  <c r="G4033" i="3"/>
  <c r="G4034" i="3"/>
  <c r="G4035" i="3"/>
  <c r="G4036" i="3"/>
  <c r="G4037" i="3"/>
  <c r="G4038" i="3"/>
  <c r="G4039" i="3"/>
  <c r="G4040" i="3"/>
  <c r="G4041" i="3"/>
  <c r="G4042" i="3"/>
  <c r="G4043" i="3"/>
  <c r="G4044" i="3"/>
  <c r="G4045" i="3"/>
  <c r="G4046" i="3"/>
  <c r="G4047" i="3"/>
  <c r="G4048" i="3"/>
  <c r="G4049" i="3"/>
  <c r="G4050" i="3"/>
  <c r="G4051" i="3"/>
  <c r="G4052" i="3"/>
  <c r="G4053" i="3"/>
  <c r="G4054" i="3"/>
  <c r="G4055" i="3"/>
  <c r="G4056" i="3"/>
  <c r="G4057" i="3"/>
  <c r="G4058" i="3"/>
  <c r="G4059" i="3"/>
  <c r="G4060" i="3"/>
  <c r="G4061" i="3"/>
  <c r="G4062" i="3"/>
  <c r="G4063" i="3"/>
  <c r="G4064" i="3"/>
  <c r="G4065" i="3"/>
  <c r="G4066" i="3"/>
  <c r="G4067" i="3"/>
  <c r="G4068" i="3"/>
  <c r="G4069" i="3"/>
  <c r="G4070" i="3"/>
  <c r="G4071" i="3"/>
  <c r="G4072" i="3"/>
  <c r="G4073" i="3"/>
  <c r="G4074" i="3"/>
  <c r="G4075" i="3"/>
  <c r="G4076" i="3"/>
  <c r="G4077" i="3"/>
  <c r="G4078" i="3"/>
  <c r="G4079" i="3"/>
  <c r="G4080" i="3"/>
  <c r="G4081" i="3"/>
  <c r="G4082" i="3"/>
  <c r="G4083" i="3"/>
  <c r="G4084" i="3"/>
  <c r="G4085" i="3"/>
  <c r="G4086" i="3"/>
  <c r="G2" i="3"/>
  <c r="H2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89" i="3"/>
  <c r="F1190" i="3"/>
  <c r="F1191" i="3"/>
  <c r="F1192" i="3"/>
  <c r="F1193" i="3"/>
  <c r="F1194" i="3"/>
  <c r="F1195" i="3"/>
  <c r="F1196" i="3"/>
  <c r="F1197" i="3"/>
  <c r="F1198" i="3"/>
  <c r="F1199" i="3"/>
  <c r="F1200" i="3"/>
  <c r="F1201" i="3"/>
  <c r="F1202" i="3"/>
  <c r="F1203" i="3"/>
  <c r="F1204" i="3"/>
  <c r="F1205" i="3"/>
  <c r="F1206" i="3"/>
  <c r="F1207" i="3"/>
  <c r="F1208" i="3"/>
  <c r="F1209" i="3"/>
  <c r="F1210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44" i="3"/>
  <c r="F1245" i="3"/>
  <c r="F1246" i="3"/>
  <c r="F1247" i="3"/>
  <c r="F1248" i="3"/>
  <c r="F1249" i="3"/>
  <c r="F1250" i="3"/>
  <c r="F1251" i="3"/>
  <c r="F1252" i="3"/>
  <c r="F1253" i="3"/>
  <c r="F1254" i="3"/>
  <c r="F1255" i="3"/>
  <c r="F1256" i="3"/>
  <c r="F1257" i="3"/>
  <c r="F1258" i="3"/>
  <c r="F1259" i="3"/>
  <c r="F1260" i="3"/>
  <c r="F1261" i="3"/>
  <c r="F1262" i="3"/>
  <c r="F1263" i="3"/>
  <c r="F1264" i="3"/>
  <c r="F1265" i="3"/>
  <c r="F1266" i="3"/>
  <c r="F1267" i="3"/>
  <c r="F1268" i="3"/>
  <c r="F1269" i="3"/>
  <c r="F1270" i="3"/>
  <c r="F1271" i="3"/>
  <c r="F1272" i="3"/>
  <c r="F1273" i="3"/>
  <c r="F1274" i="3"/>
  <c r="F1275" i="3"/>
  <c r="F1276" i="3"/>
  <c r="F1277" i="3"/>
  <c r="F1278" i="3"/>
  <c r="F1279" i="3"/>
  <c r="F1280" i="3"/>
  <c r="F1281" i="3"/>
  <c r="F1282" i="3"/>
  <c r="F1283" i="3"/>
  <c r="F1284" i="3"/>
  <c r="F1285" i="3"/>
  <c r="F1286" i="3"/>
  <c r="F1287" i="3"/>
  <c r="F1288" i="3"/>
  <c r="F1289" i="3"/>
  <c r="F1290" i="3"/>
  <c r="F1291" i="3"/>
  <c r="F1292" i="3"/>
  <c r="F1293" i="3"/>
  <c r="F1294" i="3"/>
  <c r="F1295" i="3"/>
  <c r="F1296" i="3"/>
  <c r="F1297" i="3"/>
  <c r="F1298" i="3"/>
  <c r="F1299" i="3"/>
  <c r="F1300" i="3"/>
  <c r="F1301" i="3"/>
  <c r="F1302" i="3"/>
  <c r="F1303" i="3"/>
  <c r="F1304" i="3"/>
  <c r="F1305" i="3"/>
  <c r="F1306" i="3"/>
  <c r="F1307" i="3"/>
  <c r="F1308" i="3"/>
  <c r="F1309" i="3"/>
  <c r="F1310" i="3"/>
  <c r="F1311" i="3"/>
  <c r="F1312" i="3"/>
  <c r="F1313" i="3"/>
  <c r="F1314" i="3"/>
  <c r="F1315" i="3"/>
  <c r="F1316" i="3"/>
  <c r="F1317" i="3"/>
  <c r="F1318" i="3"/>
  <c r="F1319" i="3"/>
  <c r="F1320" i="3"/>
  <c r="F1321" i="3"/>
  <c r="F1322" i="3"/>
  <c r="F1323" i="3"/>
  <c r="F1324" i="3"/>
  <c r="F1325" i="3"/>
  <c r="F1326" i="3"/>
  <c r="F1327" i="3"/>
  <c r="F1328" i="3"/>
  <c r="F1329" i="3"/>
  <c r="F1330" i="3"/>
  <c r="F1331" i="3"/>
  <c r="F1332" i="3"/>
  <c r="F1333" i="3"/>
  <c r="F1334" i="3"/>
  <c r="F1335" i="3"/>
  <c r="F1336" i="3"/>
  <c r="F1337" i="3"/>
  <c r="F1338" i="3"/>
  <c r="F1339" i="3"/>
  <c r="F1340" i="3"/>
  <c r="F1341" i="3"/>
  <c r="F1342" i="3"/>
  <c r="F1343" i="3"/>
  <c r="F1344" i="3"/>
  <c r="F1345" i="3"/>
  <c r="F1346" i="3"/>
  <c r="F1347" i="3"/>
  <c r="F1348" i="3"/>
  <c r="F1349" i="3"/>
  <c r="F1350" i="3"/>
  <c r="F1351" i="3"/>
  <c r="F1352" i="3"/>
  <c r="F1353" i="3"/>
  <c r="F1354" i="3"/>
  <c r="F1355" i="3"/>
  <c r="F1356" i="3"/>
  <c r="F1357" i="3"/>
  <c r="F1358" i="3"/>
  <c r="F1359" i="3"/>
  <c r="F1360" i="3"/>
  <c r="F1361" i="3"/>
  <c r="F1362" i="3"/>
  <c r="F1363" i="3"/>
  <c r="F1364" i="3"/>
  <c r="F1365" i="3"/>
  <c r="F1366" i="3"/>
  <c r="F1367" i="3"/>
  <c r="F1368" i="3"/>
  <c r="F1369" i="3"/>
  <c r="F1370" i="3"/>
  <c r="F1371" i="3"/>
  <c r="F1372" i="3"/>
  <c r="F1373" i="3"/>
  <c r="F1374" i="3"/>
  <c r="F1375" i="3"/>
  <c r="F1376" i="3"/>
  <c r="F1377" i="3"/>
  <c r="F1378" i="3"/>
  <c r="F1379" i="3"/>
  <c r="F1380" i="3"/>
  <c r="F1381" i="3"/>
  <c r="F1382" i="3"/>
  <c r="F1383" i="3"/>
  <c r="F1384" i="3"/>
  <c r="F1385" i="3"/>
  <c r="F1386" i="3"/>
  <c r="F1387" i="3"/>
  <c r="F1388" i="3"/>
  <c r="F1389" i="3"/>
  <c r="F1390" i="3"/>
  <c r="F1391" i="3"/>
  <c r="F1392" i="3"/>
  <c r="F1393" i="3"/>
  <c r="F1394" i="3"/>
  <c r="F1395" i="3"/>
  <c r="F1396" i="3"/>
  <c r="F1397" i="3"/>
  <c r="F1398" i="3"/>
  <c r="F1399" i="3"/>
  <c r="F1400" i="3"/>
  <c r="F1401" i="3"/>
  <c r="F1402" i="3"/>
  <c r="F1403" i="3"/>
  <c r="F1404" i="3"/>
  <c r="F1405" i="3"/>
  <c r="F1406" i="3"/>
  <c r="F1407" i="3"/>
  <c r="F1408" i="3"/>
  <c r="F1409" i="3"/>
  <c r="F1410" i="3"/>
  <c r="F1411" i="3"/>
  <c r="F1412" i="3"/>
  <c r="F1413" i="3"/>
  <c r="F1414" i="3"/>
  <c r="F1415" i="3"/>
  <c r="F1416" i="3"/>
  <c r="F1417" i="3"/>
  <c r="F1418" i="3"/>
  <c r="F1419" i="3"/>
  <c r="F1420" i="3"/>
  <c r="F1421" i="3"/>
  <c r="F1422" i="3"/>
  <c r="F1423" i="3"/>
  <c r="F1424" i="3"/>
  <c r="F1425" i="3"/>
  <c r="F1426" i="3"/>
  <c r="F1427" i="3"/>
  <c r="F1428" i="3"/>
  <c r="F1429" i="3"/>
  <c r="F1430" i="3"/>
  <c r="F1431" i="3"/>
  <c r="F1432" i="3"/>
  <c r="F1433" i="3"/>
  <c r="F1434" i="3"/>
  <c r="F1435" i="3"/>
  <c r="F1436" i="3"/>
  <c r="F1437" i="3"/>
  <c r="F1438" i="3"/>
  <c r="F1439" i="3"/>
  <c r="F1440" i="3"/>
  <c r="F1441" i="3"/>
  <c r="F1442" i="3"/>
  <c r="F1443" i="3"/>
  <c r="F1444" i="3"/>
  <c r="F1445" i="3"/>
  <c r="F1446" i="3"/>
  <c r="F1447" i="3"/>
  <c r="F1448" i="3"/>
  <c r="F1449" i="3"/>
  <c r="F1450" i="3"/>
  <c r="F1451" i="3"/>
  <c r="F1452" i="3"/>
  <c r="F1453" i="3"/>
  <c r="F1454" i="3"/>
  <c r="F1455" i="3"/>
  <c r="F1456" i="3"/>
  <c r="F1457" i="3"/>
  <c r="F1458" i="3"/>
  <c r="F1459" i="3"/>
  <c r="F1460" i="3"/>
  <c r="F1461" i="3"/>
  <c r="F1462" i="3"/>
  <c r="F1463" i="3"/>
  <c r="F1464" i="3"/>
  <c r="F1465" i="3"/>
  <c r="F1466" i="3"/>
  <c r="F1467" i="3"/>
  <c r="F1468" i="3"/>
  <c r="F1469" i="3"/>
  <c r="F1470" i="3"/>
  <c r="F1471" i="3"/>
  <c r="F1472" i="3"/>
  <c r="F1473" i="3"/>
  <c r="F1474" i="3"/>
  <c r="F1475" i="3"/>
  <c r="F1476" i="3"/>
  <c r="F1477" i="3"/>
  <c r="F1478" i="3"/>
  <c r="F1479" i="3"/>
  <c r="F1480" i="3"/>
  <c r="F1481" i="3"/>
  <c r="F1482" i="3"/>
  <c r="F1483" i="3"/>
  <c r="F1484" i="3"/>
  <c r="F1485" i="3"/>
  <c r="F1486" i="3"/>
  <c r="F1487" i="3"/>
  <c r="F1488" i="3"/>
  <c r="F1489" i="3"/>
  <c r="F1490" i="3"/>
  <c r="F1491" i="3"/>
  <c r="F1492" i="3"/>
  <c r="F1493" i="3"/>
  <c r="F1494" i="3"/>
  <c r="F1495" i="3"/>
  <c r="F1496" i="3"/>
  <c r="F1497" i="3"/>
  <c r="F1498" i="3"/>
  <c r="F1499" i="3"/>
  <c r="F1500" i="3"/>
  <c r="F1501" i="3"/>
  <c r="F1502" i="3"/>
  <c r="F1503" i="3"/>
  <c r="F1504" i="3"/>
  <c r="F1505" i="3"/>
  <c r="F1506" i="3"/>
  <c r="F1507" i="3"/>
  <c r="F1508" i="3"/>
  <c r="F1509" i="3"/>
  <c r="F1510" i="3"/>
  <c r="F1511" i="3"/>
  <c r="F1512" i="3"/>
  <c r="F1513" i="3"/>
  <c r="F1514" i="3"/>
  <c r="F1515" i="3"/>
  <c r="F1516" i="3"/>
  <c r="F1517" i="3"/>
  <c r="F1518" i="3"/>
  <c r="F1519" i="3"/>
  <c r="F1520" i="3"/>
  <c r="F1521" i="3"/>
  <c r="F1522" i="3"/>
  <c r="F1523" i="3"/>
  <c r="F1524" i="3"/>
  <c r="F1525" i="3"/>
  <c r="F1526" i="3"/>
  <c r="F1527" i="3"/>
  <c r="F1528" i="3"/>
  <c r="F1529" i="3"/>
  <c r="F1530" i="3"/>
  <c r="F1531" i="3"/>
  <c r="F1532" i="3"/>
  <c r="F1533" i="3"/>
  <c r="F1534" i="3"/>
  <c r="F1535" i="3"/>
  <c r="F1536" i="3"/>
  <c r="F1537" i="3"/>
  <c r="F1538" i="3"/>
  <c r="F1539" i="3"/>
  <c r="F1540" i="3"/>
  <c r="F1541" i="3"/>
  <c r="F1542" i="3"/>
  <c r="F1543" i="3"/>
  <c r="F1544" i="3"/>
  <c r="F1545" i="3"/>
  <c r="F1546" i="3"/>
  <c r="F1547" i="3"/>
  <c r="F1548" i="3"/>
  <c r="F1549" i="3"/>
  <c r="F1550" i="3"/>
  <c r="F1551" i="3"/>
  <c r="F1552" i="3"/>
  <c r="F1553" i="3"/>
  <c r="F1554" i="3"/>
  <c r="F1555" i="3"/>
  <c r="F1556" i="3"/>
  <c r="F1557" i="3"/>
  <c r="F1558" i="3"/>
  <c r="F1559" i="3"/>
  <c r="F1560" i="3"/>
  <c r="F1561" i="3"/>
  <c r="F1562" i="3"/>
  <c r="F1563" i="3"/>
  <c r="F1564" i="3"/>
  <c r="F1565" i="3"/>
  <c r="F1566" i="3"/>
  <c r="F1567" i="3"/>
  <c r="F1568" i="3"/>
  <c r="F1569" i="3"/>
  <c r="F1570" i="3"/>
  <c r="F1571" i="3"/>
  <c r="F1572" i="3"/>
  <c r="F1573" i="3"/>
  <c r="F1574" i="3"/>
  <c r="F1575" i="3"/>
  <c r="F1576" i="3"/>
  <c r="F1577" i="3"/>
  <c r="F1578" i="3"/>
  <c r="F1579" i="3"/>
  <c r="F1580" i="3"/>
  <c r="F1581" i="3"/>
  <c r="F1582" i="3"/>
  <c r="F1583" i="3"/>
  <c r="F1584" i="3"/>
  <c r="F1585" i="3"/>
  <c r="F1586" i="3"/>
  <c r="F1587" i="3"/>
  <c r="F1588" i="3"/>
  <c r="F1589" i="3"/>
  <c r="F1590" i="3"/>
  <c r="F1591" i="3"/>
  <c r="F1592" i="3"/>
  <c r="F1593" i="3"/>
  <c r="F1594" i="3"/>
  <c r="F1595" i="3"/>
  <c r="F1596" i="3"/>
  <c r="F1597" i="3"/>
  <c r="F1598" i="3"/>
  <c r="F1599" i="3"/>
  <c r="F1600" i="3"/>
  <c r="F1601" i="3"/>
  <c r="F1602" i="3"/>
  <c r="F1603" i="3"/>
  <c r="F1604" i="3"/>
  <c r="F1605" i="3"/>
  <c r="F1606" i="3"/>
  <c r="F1607" i="3"/>
  <c r="F1608" i="3"/>
  <c r="F1609" i="3"/>
  <c r="F1610" i="3"/>
  <c r="F1611" i="3"/>
  <c r="F1612" i="3"/>
  <c r="F1613" i="3"/>
  <c r="F1614" i="3"/>
  <c r="F1615" i="3"/>
  <c r="F1616" i="3"/>
  <c r="F1617" i="3"/>
  <c r="F1618" i="3"/>
  <c r="F1619" i="3"/>
  <c r="F1620" i="3"/>
  <c r="F1621" i="3"/>
  <c r="F1622" i="3"/>
  <c r="F1623" i="3"/>
  <c r="F1624" i="3"/>
  <c r="F1625" i="3"/>
  <c r="F1626" i="3"/>
  <c r="F1627" i="3"/>
  <c r="F1628" i="3"/>
  <c r="F1629" i="3"/>
  <c r="F1630" i="3"/>
  <c r="F1631" i="3"/>
  <c r="F1632" i="3"/>
  <c r="F1633" i="3"/>
  <c r="F1634" i="3"/>
  <c r="F1635" i="3"/>
  <c r="F1636" i="3"/>
  <c r="F1637" i="3"/>
  <c r="F1638" i="3"/>
  <c r="F1639" i="3"/>
  <c r="F1640" i="3"/>
  <c r="F1641" i="3"/>
  <c r="F1642" i="3"/>
  <c r="F1643" i="3"/>
  <c r="F1644" i="3"/>
  <c r="F1645" i="3"/>
  <c r="F1646" i="3"/>
  <c r="F1647" i="3"/>
  <c r="F1648" i="3"/>
  <c r="F1649" i="3"/>
  <c r="F1650" i="3"/>
  <c r="F1651" i="3"/>
  <c r="F1652" i="3"/>
  <c r="F1653" i="3"/>
  <c r="F1654" i="3"/>
  <c r="F1655" i="3"/>
  <c r="F1656" i="3"/>
  <c r="F1657" i="3"/>
  <c r="F1658" i="3"/>
  <c r="F1659" i="3"/>
  <c r="F1660" i="3"/>
  <c r="F1661" i="3"/>
  <c r="F1662" i="3"/>
  <c r="F1663" i="3"/>
  <c r="F1664" i="3"/>
  <c r="F1665" i="3"/>
  <c r="F1666" i="3"/>
  <c r="F1667" i="3"/>
  <c r="F1668" i="3"/>
  <c r="F1669" i="3"/>
  <c r="F1670" i="3"/>
  <c r="F1671" i="3"/>
  <c r="F1672" i="3"/>
  <c r="F1673" i="3"/>
  <c r="F1674" i="3"/>
  <c r="F1675" i="3"/>
  <c r="F1676" i="3"/>
  <c r="F1677" i="3"/>
  <c r="F1678" i="3"/>
  <c r="F1679" i="3"/>
  <c r="F1680" i="3"/>
  <c r="F1681" i="3"/>
  <c r="F1682" i="3"/>
  <c r="F1683" i="3"/>
  <c r="F1684" i="3"/>
  <c r="F1685" i="3"/>
  <c r="F1686" i="3"/>
  <c r="F1687" i="3"/>
  <c r="F1688" i="3"/>
  <c r="F1689" i="3"/>
  <c r="F1690" i="3"/>
  <c r="F1691" i="3"/>
  <c r="F1692" i="3"/>
  <c r="F1693" i="3"/>
  <c r="F1694" i="3"/>
  <c r="F1695" i="3"/>
  <c r="F1696" i="3"/>
  <c r="F1697" i="3"/>
  <c r="F1698" i="3"/>
  <c r="F1699" i="3"/>
  <c r="F1700" i="3"/>
  <c r="F1701" i="3"/>
  <c r="F1702" i="3"/>
  <c r="F1703" i="3"/>
  <c r="F1704" i="3"/>
  <c r="F1705" i="3"/>
  <c r="F1706" i="3"/>
  <c r="F1707" i="3"/>
  <c r="F1708" i="3"/>
  <c r="F1709" i="3"/>
  <c r="F1710" i="3"/>
  <c r="F1711" i="3"/>
  <c r="F1712" i="3"/>
  <c r="F1713" i="3"/>
  <c r="F1714" i="3"/>
  <c r="F1715" i="3"/>
  <c r="F1716" i="3"/>
  <c r="F1717" i="3"/>
  <c r="F1718" i="3"/>
  <c r="F1719" i="3"/>
  <c r="F1720" i="3"/>
  <c r="F1721" i="3"/>
  <c r="F1722" i="3"/>
  <c r="F1723" i="3"/>
  <c r="F1724" i="3"/>
  <c r="F1725" i="3"/>
  <c r="F1726" i="3"/>
  <c r="F1727" i="3"/>
  <c r="F1728" i="3"/>
  <c r="F1729" i="3"/>
  <c r="F1730" i="3"/>
  <c r="F1731" i="3"/>
  <c r="F1732" i="3"/>
  <c r="F1733" i="3"/>
  <c r="F1734" i="3"/>
  <c r="F1735" i="3"/>
  <c r="F1736" i="3"/>
  <c r="F1737" i="3"/>
  <c r="F1738" i="3"/>
  <c r="F1739" i="3"/>
  <c r="F1740" i="3"/>
  <c r="F1741" i="3"/>
  <c r="F1742" i="3"/>
  <c r="F1743" i="3"/>
  <c r="F1744" i="3"/>
  <c r="F1745" i="3"/>
  <c r="F1746" i="3"/>
  <c r="F1747" i="3"/>
  <c r="F1748" i="3"/>
  <c r="F1749" i="3"/>
  <c r="F1750" i="3"/>
  <c r="F1751" i="3"/>
  <c r="F1752" i="3"/>
  <c r="F1753" i="3"/>
  <c r="F1754" i="3"/>
  <c r="F1755" i="3"/>
  <c r="F1756" i="3"/>
  <c r="F1757" i="3"/>
  <c r="F1758" i="3"/>
  <c r="F1759" i="3"/>
  <c r="F1760" i="3"/>
  <c r="F1761" i="3"/>
  <c r="F1762" i="3"/>
  <c r="F1763" i="3"/>
  <c r="F1764" i="3"/>
  <c r="F1765" i="3"/>
  <c r="F1766" i="3"/>
  <c r="F1767" i="3"/>
  <c r="F1768" i="3"/>
  <c r="F1769" i="3"/>
  <c r="F1770" i="3"/>
  <c r="F1771" i="3"/>
  <c r="F1772" i="3"/>
  <c r="F1773" i="3"/>
  <c r="F1774" i="3"/>
  <c r="F1775" i="3"/>
  <c r="F1776" i="3"/>
  <c r="F1777" i="3"/>
  <c r="F1778" i="3"/>
  <c r="F1779" i="3"/>
  <c r="F1780" i="3"/>
  <c r="F1781" i="3"/>
  <c r="F1782" i="3"/>
  <c r="F1783" i="3"/>
  <c r="F1784" i="3"/>
  <c r="F1785" i="3"/>
  <c r="F1786" i="3"/>
  <c r="F1787" i="3"/>
  <c r="F1788" i="3"/>
  <c r="F1789" i="3"/>
  <c r="F1790" i="3"/>
  <c r="F1791" i="3"/>
  <c r="F1792" i="3"/>
  <c r="F1793" i="3"/>
  <c r="F1794" i="3"/>
  <c r="F1795" i="3"/>
  <c r="F1796" i="3"/>
  <c r="F1797" i="3"/>
  <c r="F1798" i="3"/>
  <c r="F1799" i="3"/>
  <c r="F1800" i="3"/>
  <c r="F1801" i="3"/>
  <c r="F1802" i="3"/>
  <c r="F1803" i="3"/>
  <c r="F1804" i="3"/>
  <c r="F1805" i="3"/>
  <c r="F1806" i="3"/>
  <c r="F1807" i="3"/>
  <c r="F1808" i="3"/>
  <c r="F1809" i="3"/>
  <c r="F1810" i="3"/>
  <c r="F1811" i="3"/>
  <c r="F1812" i="3"/>
  <c r="F1813" i="3"/>
  <c r="F1814" i="3"/>
  <c r="F1815" i="3"/>
  <c r="F1816" i="3"/>
  <c r="F1817" i="3"/>
  <c r="F1818" i="3"/>
  <c r="F1819" i="3"/>
  <c r="F1820" i="3"/>
  <c r="F1821" i="3"/>
  <c r="F1822" i="3"/>
  <c r="F1823" i="3"/>
  <c r="F1824" i="3"/>
  <c r="F1825" i="3"/>
  <c r="F1826" i="3"/>
  <c r="F1827" i="3"/>
  <c r="F1828" i="3"/>
  <c r="F1829" i="3"/>
  <c r="F1830" i="3"/>
  <c r="F1831" i="3"/>
  <c r="F1832" i="3"/>
  <c r="F1833" i="3"/>
  <c r="F1834" i="3"/>
  <c r="F1835" i="3"/>
  <c r="F1836" i="3"/>
  <c r="F1837" i="3"/>
  <c r="F1838" i="3"/>
  <c r="F1839" i="3"/>
  <c r="F1840" i="3"/>
  <c r="F1841" i="3"/>
  <c r="F1842" i="3"/>
  <c r="F1843" i="3"/>
  <c r="F1844" i="3"/>
  <c r="F1845" i="3"/>
  <c r="F1846" i="3"/>
  <c r="F1847" i="3"/>
  <c r="F1848" i="3"/>
  <c r="F1849" i="3"/>
  <c r="F1850" i="3"/>
  <c r="F1851" i="3"/>
  <c r="F1852" i="3"/>
  <c r="F1853" i="3"/>
  <c r="F1854" i="3"/>
  <c r="F1855" i="3"/>
  <c r="F1856" i="3"/>
  <c r="F1857" i="3"/>
  <c r="F1858" i="3"/>
  <c r="F1859" i="3"/>
  <c r="F1860" i="3"/>
  <c r="F1861" i="3"/>
  <c r="F1862" i="3"/>
  <c r="F1863" i="3"/>
  <c r="F1864" i="3"/>
  <c r="F1865" i="3"/>
  <c r="F1866" i="3"/>
  <c r="F1867" i="3"/>
  <c r="F1868" i="3"/>
  <c r="F1869" i="3"/>
  <c r="F1870" i="3"/>
  <c r="F1871" i="3"/>
  <c r="F1872" i="3"/>
  <c r="F1873" i="3"/>
  <c r="F1874" i="3"/>
  <c r="F1875" i="3"/>
  <c r="F1876" i="3"/>
  <c r="F1877" i="3"/>
  <c r="F1878" i="3"/>
  <c r="F1879" i="3"/>
  <c r="F1880" i="3"/>
  <c r="F1881" i="3"/>
  <c r="F1882" i="3"/>
  <c r="F1883" i="3"/>
  <c r="F1884" i="3"/>
  <c r="F1885" i="3"/>
  <c r="F1886" i="3"/>
  <c r="F1887" i="3"/>
  <c r="F1888" i="3"/>
  <c r="F1889" i="3"/>
  <c r="F1890" i="3"/>
  <c r="F1891" i="3"/>
  <c r="F1892" i="3"/>
  <c r="F1893" i="3"/>
  <c r="F1894" i="3"/>
  <c r="F1895" i="3"/>
  <c r="F1896" i="3"/>
  <c r="F1897" i="3"/>
  <c r="F1898" i="3"/>
  <c r="F1899" i="3"/>
  <c r="F1900" i="3"/>
  <c r="F1901" i="3"/>
  <c r="F1902" i="3"/>
  <c r="F1903" i="3"/>
  <c r="F1904" i="3"/>
  <c r="F1905" i="3"/>
  <c r="F1906" i="3"/>
  <c r="F1907" i="3"/>
  <c r="F1908" i="3"/>
  <c r="F1909" i="3"/>
  <c r="F1910" i="3"/>
  <c r="F1911" i="3"/>
  <c r="F1912" i="3"/>
  <c r="F1913" i="3"/>
  <c r="F1914" i="3"/>
  <c r="F1915" i="3"/>
  <c r="F1916" i="3"/>
  <c r="F1917" i="3"/>
  <c r="F1918" i="3"/>
  <c r="F1919" i="3"/>
  <c r="F1920" i="3"/>
  <c r="F1921" i="3"/>
  <c r="F1922" i="3"/>
  <c r="F1923" i="3"/>
  <c r="F1924" i="3"/>
  <c r="F1925" i="3"/>
  <c r="F1926" i="3"/>
  <c r="F1927" i="3"/>
  <c r="F1928" i="3"/>
  <c r="F1929" i="3"/>
  <c r="F1930" i="3"/>
  <c r="F1931" i="3"/>
  <c r="F1932" i="3"/>
  <c r="F1933" i="3"/>
  <c r="F1934" i="3"/>
  <c r="F1935" i="3"/>
  <c r="F1936" i="3"/>
  <c r="F1937" i="3"/>
  <c r="F1938" i="3"/>
  <c r="F1939" i="3"/>
  <c r="F1940" i="3"/>
  <c r="F1941" i="3"/>
  <c r="F1942" i="3"/>
  <c r="F1943" i="3"/>
  <c r="F1944" i="3"/>
  <c r="F1945" i="3"/>
  <c r="F1946" i="3"/>
  <c r="F1947" i="3"/>
  <c r="F1948" i="3"/>
  <c r="F1949" i="3"/>
  <c r="F1950" i="3"/>
  <c r="F1951" i="3"/>
  <c r="F1952" i="3"/>
  <c r="F1953" i="3"/>
  <c r="F1954" i="3"/>
  <c r="F1955" i="3"/>
  <c r="F1956" i="3"/>
  <c r="F1957" i="3"/>
  <c r="F1958" i="3"/>
  <c r="F1959" i="3"/>
  <c r="F1960" i="3"/>
  <c r="F1961" i="3"/>
  <c r="F1962" i="3"/>
  <c r="F1963" i="3"/>
  <c r="F1964" i="3"/>
  <c r="F1965" i="3"/>
  <c r="F1966" i="3"/>
  <c r="F1967" i="3"/>
  <c r="F1968" i="3"/>
  <c r="F1969" i="3"/>
  <c r="F1970" i="3"/>
  <c r="F1971" i="3"/>
  <c r="F1972" i="3"/>
  <c r="F1973" i="3"/>
  <c r="F1974" i="3"/>
  <c r="F1975" i="3"/>
  <c r="F1976" i="3"/>
  <c r="F1977" i="3"/>
  <c r="F1978" i="3"/>
  <c r="F1979" i="3"/>
  <c r="F1980" i="3"/>
  <c r="F1981" i="3"/>
  <c r="F1982" i="3"/>
  <c r="F1983" i="3"/>
  <c r="F1984" i="3"/>
  <c r="F1985" i="3"/>
  <c r="F1986" i="3"/>
  <c r="F1987" i="3"/>
  <c r="F1988" i="3"/>
  <c r="F1989" i="3"/>
  <c r="F1990" i="3"/>
  <c r="F1991" i="3"/>
  <c r="F1992" i="3"/>
  <c r="F1993" i="3"/>
  <c r="F1994" i="3"/>
  <c r="F1995" i="3"/>
  <c r="F1996" i="3"/>
  <c r="F1997" i="3"/>
  <c r="F1998" i="3"/>
  <c r="F1999" i="3"/>
  <c r="F2000" i="3"/>
  <c r="F2001" i="3"/>
  <c r="F2002" i="3"/>
  <c r="F2003" i="3"/>
  <c r="F2004" i="3"/>
  <c r="F2005" i="3"/>
  <c r="F2006" i="3"/>
  <c r="F2007" i="3"/>
  <c r="F2008" i="3"/>
  <c r="F2009" i="3"/>
  <c r="F2010" i="3"/>
  <c r="F2011" i="3"/>
  <c r="F2012" i="3"/>
  <c r="F2013" i="3"/>
  <c r="F2014" i="3"/>
  <c r="F2015" i="3"/>
  <c r="F2016" i="3"/>
  <c r="F2017" i="3"/>
  <c r="F2018" i="3"/>
  <c r="F2019" i="3"/>
  <c r="F2020" i="3"/>
  <c r="F2021" i="3"/>
  <c r="F2022" i="3"/>
  <c r="F2023" i="3"/>
  <c r="F2024" i="3"/>
  <c r="F2025" i="3"/>
  <c r="F2026" i="3"/>
  <c r="F2027" i="3"/>
  <c r="F2028" i="3"/>
  <c r="F2029" i="3"/>
  <c r="F2030" i="3"/>
  <c r="F2031" i="3"/>
  <c r="F2032" i="3"/>
  <c r="F2033" i="3"/>
  <c r="F2034" i="3"/>
  <c r="F2035" i="3"/>
  <c r="F2036" i="3"/>
  <c r="F2037" i="3"/>
  <c r="F2038" i="3"/>
  <c r="F2039" i="3"/>
  <c r="F2040" i="3"/>
  <c r="F2041" i="3"/>
  <c r="F2042" i="3"/>
  <c r="F2043" i="3"/>
  <c r="F2044" i="3"/>
  <c r="F2045" i="3"/>
  <c r="F2046" i="3"/>
  <c r="F2047" i="3"/>
  <c r="F2048" i="3"/>
  <c r="F2049" i="3"/>
  <c r="F2050" i="3"/>
  <c r="F2051" i="3"/>
  <c r="F2052" i="3"/>
  <c r="F2053" i="3"/>
  <c r="F2054" i="3"/>
  <c r="F2055" i="3"/>
  <c r="F2056" i="3"/>
  <c r="F2057" i="3"/>
  <c r="F2058" i="3"/>
  <c r="F2059" i="3"/>
  <c r="F2060" i="3"/>
  <c r="F2061" i="3"/>
  <c r="F2062" i="3"/>
  <c r="F2063" i="3"/>
  <c r="F2064" i="3"/>
  <c r="F2065" i="3"/>
  <c r="F2066" i="3"/>
  <c r="F2067" i="3"/>
  <c r="F2068" i="3"/>
  <c r="F2069" i="3"/>
  <c r="F2070" i="3"/>
  <c r="F2071" i="3"/>
  <c r="F2072" i="3"/>
  <c r="F2073" i="3"/>
  <c r="F2074" i="3"/>
  <c r="F2075" i="3"/>
  <c r="F2076" i="3"/>
  <c r="F2077" i="3"/>
  <c r="F2078" i="3"/>
  <c r="F2079" i="3"/>
  <c r="F2080" i="3"/>
  <c r="F2081" i="3"/>
  <c r="F2082" i="3"/>
  <c r="F2083" i="3"/>
  <c r="F2084" i="3"/>
  <c r="F2085" i="3"/>
  <c r="F2086" i="3"/>
  <c r="F2087" i="3"/>
  <c r="F2088" i="3"/>
  <c r="F2089" i="3"/>
  <c r="F2090" i="3"/>
  <c r="F2091" i="3"/>
  <c r="F2092" i="3"/>
  <c r="F2093" i="3"/>
  <c r="F2094" i="3"/>
  <c r="F2095" i="3"/>
  <c r="F2096" i="3"/>
  <c r="F2097" i="3"/>
  <c r="F2098" i="3"/>
  <c r="F2099" i="3"/>
  <c r="F2100" i="3"/>
  <c r="F2101" i="3"/>
  <c r="F2102" i="3"/>
  <c r="F2103" i="3"/>
  <c r="F2104" i="3"/>
  <c r="F2105" i="3"/>
  <c r="F2106" i="3"/>
  <c r="F2107" i="3"/>
  <c r="F2108" i="3"/>
  <c r="F2109" i="3"/>
  <c r="F2110" i="3"/>
  <c r="F2111" i="3"/>
  <c r="F2112" i="3"/>
  <c r="F2113" i="3"/>
  <c r="F2114" i="3"/>
  <c r="F2115" i="3"/>
  <c r="F2116" i="3"/>
  <c r="F2117" i="3"/>
  <c r="F2118" i="3"/>
  <c r="F2119" i="3"/>
  <c r="F2120" i="3"/>
  <c r="F2121" i="3"/>
  <c r="F2122" i="3"/>
  <c r="F2123" i="3"/>
  <c r="F2124" i="3"/>
  <c r="F2125" i="3"/>
  <c r="F2126" i="3"/>
  <c r="F2127" i="3"/>
  <c r="F2128" i="3"/>
  <c r="F2129" i="3"/>
  <c r="F2130" i="3"/>
  <c r="F2131" i="3"/>
  <c r="F2132" i="3"/>
  <c r="F2133" i="3"/>
  <c r="F2134" i="3"/>
  <c r="F2135" i="3"/>
  <c r="F2136" i="3"/>
  <c r="F2137" i="3"/>
  <c r="F2138" i="3"/>
  <c r="F2139" i="3"/>
  <c r="F2140" i="3"/>
  <c r="F2141" i="3"/>
  <c r="F2142" i="3"/>
  <c r="F2143" i="3"/>
  <c r="F2144" i="3"/>
  <c r="F2145" i="3"/>
  <c r="F2146" i="3"/>
  <c r="F2147" i="3"/>
  <c r="F2148" i="3"/>
  <c r="F2149" i="3"/>
  <c r="F2150" i="3"/>
  <c r="F2151" i="3"/>
  <c r="F2152" i="3"/>
  <c r="F2153" i="3"/>
  <c r="F2154" i="3"/>
  <c r="F2155" i="3"/>
  <c r="F2156" i="3"/>
  <c r="F2157" i="3"/>
  <c r="F2158" i="3"/>
  <c r="F2159" i="3"/>
  <c r="F2160" i="3"/>
  <c r="F2161" i="3"/>
  <c r="F2162" i="3"/>
  <c r="F2163" i="3"/>
  <c r="F2164" i="3"/>
  <c r="F2165" i="3"/>
  <c r="F2166" i="3"/>
  <c r="F2167" i="3"/>
  <c r="F2168" i="3"/>
  <c r="F2169" i="3"/>
  <c r="F2170" i="3"/>
  <c r="F2171" i="3"/>
  <c r="F2172" i="3"/>
  <c r="F2173" i="3"/>
  <c r="F2174" i="3"/>
  <c r="F2175" i="3"/>
  <c r="F2176" i="3"/>
  <c r="F2177" i="3"/>
  <c r="F2178" i="3"/>
  <c r="F2179" i="3"/>
  <c r="F2180" i="3"/>
  <c r="F2181" i="3"/>
  <c r="F2182" i="3"/>
  <c r="F2183" i="3"/>
  <c r="F2184" i="3"/>
  <c r="F2185" i="3"/>
  <c r="F2186" i="3"/>
  <c r="F2187" i="3"/>
  <c r="F2188" i="3"/>
  <c r="F2189" i="3"/>
  <c r="F2190" i="3"/>
  <c r="F2191" i="3"/>
  <c r="F2192" i="3"/>
  <c r="F2193" i="3"/>
  <c r="F2194" i="3"/>
  <c r="F2195" i="3"/>
  <c r="F2196" i="3"/>
  <c r="F2197" i="3"/>
  <c r="F2198" i="3"/>
  <c r="F2199" i="3"/>
  <c r="F2200" i="3"/>
  <c r="F2201" i="3"/>
  <c r="F2202" i="3"/>
  <c r="F2203" i="3"/>
  <c r="F2204" i="3"/>
  <c r="F2205" i="3"/>
  <c r="F2206" i="3"/>
  <c r="F2207" i="3"/>
  <c r="F2208" i="3"/>
  <c r="F2209" i="3"/>
  <c r="F2210" i="3"/>
  <c r="F2211" i="3"/>
  <c r="F2212" i="3"/>
  <c r="F2213" i="3"/>
  <c r="F2214" i="3"/>
  <c r="F2215" i="3"/>
  <c r="F2216" i="3"/>
  <c r="F2217" i="3"/>
  <c r="F2218" i="3"/>
  <c r="F2219" i="3"/>
  <c r="F2220" i="3"/>
  <c r="F2221" i="3"/>
  <c r="F2222" i="3"/>
  <c r="F2223" i="3"/>
  <c r="F2224" i="3"/>
  <c r="F2225" i="3"/>
  <c r="F2226" i="3"/>
  <c r="F2227" i="3"/>
  <c r="F2228" i="3"/>
  <c r="F2229" i="3"/>
  <c r="F2230" i="3"/>
  <c r="F2231" i="3"/>
  <c r="F2232" i="3"/>
  <c r="F2233" i="3"/>
  <c r="F2234" i="3"/>
  <c r="F2235" i="3"/>
  <c r="F2236" i="3"/>
  <c r="F2237" i="3"/>
  <c r="F2238" i="3"/>
  <c r="F2239" i="3"/>
  <c r="F2240" i="3"/>
  <c r="F2241" i="3"/>
  <c r="F2242" i="3"/>
  <c r="F2243" i="3"/>
  <c r="F2244" i="3"/>
  <c r="F2245" i="3"/>
  <c r="F2246" i="3"/>
  <c r="F2247" i="3"/>
  <c r="F2248" i="3"/>
  <c r="F2249" i="3"/>
  <c r="F2250" i="3"/>
  <c r="F2251" i="3"/>
  <c r="F2252" i="3"/>
  <c r="F2253" i="3"/>
  <c r="F2254" i="3"/>
  <c r="F2255" i="3"/>
  <c r="F2256" i="3"/>
  <c r="F2257" i="3"/>
  <c r="F2258" i="3"/>
  <c r="F2259" i="3"/>
  <c r="F2260" i="3"/>
  <c r="F2261" i="3"/>
  <c r="F2262" i="3"/>
  <c r="F2263" i="3"/>
  <c r="F2264" i="3"/>
  <c r="F2265" i="3"/>
  <c r="F2266" i="3"/>
  <c r="F2267" i="3"/>
  <c r="F2268" i="3"/>
  <c r="F2269" i="3"/>
  <c r="F2270" i="3"/>
  <c r="F2271" i="3"/>
  <c r="F2272" i="3"/>
  <c r="F2273" i="3"/>
  <c r="F2274" i="3"/>
  <c r="F2275" i="3"/>
  <c r="F2276" i="3"/>
  <c r="F2277" i="3"/>
  <c r="F2278" i="3"/>
  <c r="F2279" i="3"/>
  <c r="F2280" i="3"/>
  <c r="F2281" i="3"/>
  <c r="F2282" i="3"/>
  <c r="F2283" i="3"/>
  <c r="F2284" i="3"/>
  <c r="F2285" i="3"/>
  <c r="F2286" i="3"/>
  <c r="F2287" i="3"/>
  <c r="F2288" i="3"/>
  <c r="F2289" i="3"/>
  <c r="F2290" i="3"/>
  <c r="F2291" i="3"/>
  <c r="F2292" i="3"/>
  <c r="F2293" i="3"/>
  <c r="F2294" i="3"/>
  <c r="F2295" i="3"/>
  <c r="F2296" i="3"/>
  <c r="F2297" i="3"/>
  <c r="F2298" i="3"/>
  <c r="F2299" i="3"/>
  <c r="F2300" i="3"/>
  <c r="F2301" i="3"/>
  <c r="F2302" i="3"/>
  <c r="F2303" i="3"/>
  <c r="F2304" i="3"/>
  <c r="F2305" i="3"/>
  <c r="F2306" i="3"/>
  <c r="F2307" i="3"/>
  <c r="F2308" i="3"/>
  <c r="F2309" i="3"/>
  <c r="F2310" i="3"/>
  <c r="F2311" i="3"/>
  <c r="F2312" i="3"/>
  <c r="F2313" i="3"/>
  <c r="F2314" i="3"/>
  <c r="F2315" i="3"/>
  <c r="F2316" i="3"/>
  <c r="F2317" i="3"/>
  <c r="F2318" i="3"/>
  <c r="F2319" i="3"/>
  <c r="F2320" i="3"/>
  <c r="F2321" i="3"/>
  <c r="F2322" i="3"/>
  <c r="F2323" i="3"/>
  <c r="F2324" i="3"/>
  <c r="F2325" i="3"/>
  <c r="F2326" i="3"/>
  <c r="F2327" i="3"/>
  <c r="F2328" i="3"/>
  <c r="F2329" i="3"/>
  <c r="F2330" i="3"/>
  <c r="F2331" i="3"/>
  <c r="F2332" i="3"/>
  <c r="F2333" i="3"/>
  <c r="F2334" i="3"/>
  <c r="F2335" i="3"/>
  <c r="F2336" i="3"/>
  <c r="F2337" i="3"/>
  <c r="F2338" i="3"/>
  <c r="F2339" i="3"/>
  <c r="F2340" i="3"/>
  <c r="F2341" i="3"/>
  <c r="F2342" i="3"/>
  <c r="F2343" i="3"/>
  <c r="F2344" i="3"/>
  <c r="F2345" i="3"/>
  <c r="F2346" i="3"/>
  <c r="F2347" i="3"/>
  <c r="F2348" i="3"/>
  <c r="F2349" i="3"/>
  <c r="F2350" i="3"/>
  <c r="F2351" i="3"/>
  <c r="F2352" i="3"/>
  <c r="F2353" i="3"/>
  <c r="F2354" i="3"/>
  <c r="F2355" i="3"/>
  <c r="F2356" i="3"/>
  <c r="F2357" i="3"/>
  <c r="F2358" i="3"/>
  <c r="F2359" i="3"/>
  <c r="F2360" i="3"/>
  <c r="F2361" i="3"/>
  <c r="F2362" i="3"/>
  <c r="F2363" i="3"/>
  <c r="F2364" i="3"/>
  <c r="F2365" i="3"/>
  <c r="F2366" i="3"/>
  <c r="F2367" i="3"/>
  <c r="F2368" i="3"/>
  <c r="F2369" i="3"/>
  <c r="F2370" i="3"/>
  <c r="F2371" i="3"/>
  <c r="F2372" i="3"/>
  <c r="F2373" i="3"/>
  <c r="F2374" i="3"/>
  <c r="F2375" i="3"/>
  <c r="F2376" i="3"/>
  <c r="F2377" i="3"/>
  <c r="F2378" i="3"/>
  <c r="F2379" i="3"/>
  <c r="F2380" i="3"/>
  <c r="F2381" i="3"/>
  <c r="F2382" i="3"/>
  <c r="F2383" i="3"/>
  <c r="F2384" i="3"/>
  <c r="F2385" i="3"/>
  <c r="F2386" i="3"/>
  <c r="F2387" i="3"/>
  <c r="F2388" i="3"/>
  <c r="F2389" i="3"/>
  <c r="F2390" i="3"/>
  <c r="F2391" i="3"/>
  <c r="F2392" i="3"/>
  <c r="F2393" i="3"/>
  <c r="F2394" i="3"/>
  <c r="F2395" i="3"/>
  <c r="F2396" i="3"/>
  <c r="F2397" i="3"/>
  <c r="F2398" i="3"/>
  <c r="F2399" i="3"/>
  <c r="F2400" i="3"/>
  <c r="F2401" i="3"/>
  <c r="F2402" i="3"/>
  <c r="F2403" i="3"/>
  <c r="F2404" i="3"/>
  <c r="F2405" i="3"/>
  <c r="F2406" i="3"/>
  <c r="F2407" i="3"/>
  <c r="F2408" i="3"/>
  <c r="F2409" i="3"/>
  <c r="F2410" i="3"/>
  <c r="F2411" i="3"/>
  <c r="F2412" i="3"/>
  <c r="F2413" i="3"/>
  <c r="F2414" i="3"/>
  <c r="F2415" i="3"/>
  <c r="F2416" i="3"/>
  <c r="F2417" i="3"/>
  <c r="F2418" i="3"/>
  <c r="F2419" i="3"/>
  <c r="F2420" i="3"/>
  <c r="F2421" i="3"/>
  <c r="F2422" i="3"/>
  <c r="F2423" i="3"/>
  <c r="F2424" i="3"/>
  <c r="F2425" i="3"/>
  <c r="F2426" i="3"/>
  <c r="F2427" i="3"/>
  <c r="F2428" i="3"/>
  <c r="F2429" i="3"/>
  <c r="F2430" i="3"/>
  <c r="F2431" i="3"/>
  <c r="F2432" i="3"/>
  <c r="F2433" i="3"/>
  <c r="F2434" i="3"/>
  <c r="F2435" i="3"/>
  <c r="F2436" i="3"/>
  <c r="F2437" i="3"/>
  <c r="F2438" i="3"/>
  <c r="F2439" i="3"/>
  <c r="F2440" i="3"/>
  <c r="F2441" i="3"/>
  <c r="F2442" i="3"/>
  <c r="F2443" i="3"/>
  <c r="F2444" i="3"/>
  <c r="F2445" i="3"/>
  <c r="F2446" i="3"/>
  <c r="F2447" i="3"/>
  <c r="F2448" i="3"/>
  <c r="F2449" i="3"/>
  <c r="F2450" i="3"/>
  <c r="F2451" i="3"/>
  <c r="F2452" i="3"/>
  <c r="F2453" i="3"/>
  <c r="F2454" i="3"/>
  <c r="F2455" i="3"/>
  <c r="F2456" i="3"/>
  <c r="F2457" i="3"/>
  <c r="F2458" i="3"/>
  <c r="F2459" i="3"/>
  <c r="F2460" i="3"/>
  <c r="F2461" i="3"/>
  <c r="F2462" i="3"/>
  <c r="F2463" i="3"/>
  <c r="F2464" i="3"/>
  <c r="F2465" i="3"/>
  <c r="F2466" i="3"/>
  <c r="F2467" i="3"/>
  <c r="F2468" i="3"/>
  <c r="F2469" i="3"/>
  <c r="F2470" i="3"/>
  <c r="F2471" i="3"/>
  <c r="F2472" i="3"/>
  <c r="F2473" i="3"/>
  <c r="F2474" i="3"/>
  <c r="F2475" i="3"/>
  <c r="F2476" i="3"/>
  <c r="F2477" i="3"/>
  <c r="F2478" i="3"/>
  <c r="F2479" i="3"/>
  <c r="F2480" i="3"/>
  <c r="F2481" i="3"/>
  <c r="F2482" i="3"/>
  <c r="F2483" i="3"/>
  <c r="F2484" i="3"/>
  <c r="F2485" i="3"/>
  <c r="F2486" i="3"/>
  <c r="F2487" i="3"/>
  <c r="F2488" i="3"/>
  <c r="F2489" i="3"/>
  <c r="F2490" i="3"/>
  <c r="F2491" i="3"/>
  <c r="F2492" i="3"/>
  <c r="F2493" i="3"/>
  <c r="F2494" i="3"/>
  <c r="F2495" i="3"/>
  <c r="F2496" i="3"/>
  <c r="F2497" i="3"/>
  <c r="F2498" i="3"/>
  <c r="F2499" i="3"/>
  <c r="F2500" i="3"/>
  <c r="F2501" i="3"/>
  <c r="F2502" i="3"/>
  <c r="F2503" i="3"/>
  <c r="F2504" i="3"/>
  <c r="F2505" i="3"/>
  <c r="F2506" i="3"/>
  <c r="F2507" i="3"/>
  <c r="F2508" i="3"/>
  <c r="F2509" i="3"/>
  <c r="F2510" i="3"/>
  <c r="F2511" i="3"/>
  <c r="F2512" i="3"/>
  <c r="F2513" i="3"/>
  <c r="F2514" i="3"/>
  <c r="F2515" i="3"/>
  <c r="F2516" i="3"/>
  <c r="F2517" i="3"/>
  <c r="F2518" i="3"/>
  <c r="F2519" i="3"/>
  <c r="F2520" i="3"/>
  <c r="F2521" i="3"/>
  <c r="F2522" i="3"/>
  <c r="F2523" i="3"/>
  <c r="F2524" i="3"/>
  <c r="F2525" i="3"/>
  <c r="F2526" i="3"/>
  <c r="F2527" i="3"/>
  <c r="F2528" i="3"/>
  <c r="F2529" i="3"/>
  <c r="F2530" i="3"/>
  <c r="F2531" i="3"/>
  <c r="F2532" i="3"/>
  <c r="F2533" i="3"/>
  <c r="F2534" i="3"/>
  <c r="F2535" i="3"/>
  <c r="F2536" i="3"/>
  <c r="F2537" i="3"/>
  <c r="F2538" i="3"/>
  <c r="F2539" i="3"/>
  <c r="F2540" i="3"/>
  <c r="F2541" i="3"/>
  <c r="F2542" i="3"/>
  <c r="F2543" i="3"/>
  <c r="F2544" i="3"/>
  <c r="F2545" i="3"/>
  <c r="F2546" i="3"/>
  <c r="F2547" i="3"/>
  <c r="F2548" i="3"/>
  <c r="F2549" i="3"/>
  <c r="F2550" i="3"/>
  <c r="F2551" i="3"/>
  <c r="F2552" i="3"/>
  <c r="F2553" i="3"/>
  <c r="F2554" i="3"/>
  <c r="F2555" i="3"/>
  <c r="F2556" i="3"/>
  <c r="F2557" i="3"/>
  <c r="F2558" i="3"/>
  <c r="F2559" i="3"/>
  <c r="F2560" i="3"/>
  <c r="F2561" i="3"/>
  <c r="F2562" i="3"/>
  <c r="F2563" i="3"/>
  <c r="F2564" i="3"/>
  <c r="F2565" i="3"/>
  <c r="F2566" i="3"/>
  <c r="F2567" i="3"/>
  <c r="F2568" i="3"/>
  <c r="F2569" i="3"/>
  <c r="F2570" i="3"/>
  <c r="F2571" i="3"/>
  <c r="F2572" i="3"/>
  <c r="F2573" i="3"/>
  <c r="F2574" i="3"/>
  <c r="F2575" i="3"/>
  <c r="F2576" i="3"/>
  <c r="F2577" i="3"/>
  <c r="F2578" i="3"/>
  <c r="F2579" i="3"/>
  <c r="F2580" i="3"/>
  <c r="F2581" i="3"/>
  <c r="F2582" i="3"/>
  <c r="F2583" i="3"/>
  <c r="F2584" i="3"/>
  <c r="F2585" i="3"/>
  <c r="F2586" i="3"/>
  <c r="F2587" i="3"/>
  <c r="F2588" i="3"/>
  <c r="F2589" i="3"/>
  <c r="F2590" i="3"/>
  <c r="F2591" i="3"/>
  <c r="F2592" i="3"/>
  <c r="F2593" i="3"/>
  <c r="F2594" i="3"/>
  <c r="F2595" i="3"/>
  <c r="F2596" i="3"/>
  <c r="F2597" i="3"/>
  <c r="F2598" i="3"/>
  <c r="F2599" i="3"/>
  <c r="F2600" i="3"/>
  <c r="F2601" i="3"/>
  <c r="F2602" i="3"/>
  <c r="F2603" i="3"/>
  <c r="F2604" i="3"/>
  <c r="F2605" i="3"/>
  <c r="F2606" i="3"/>
  <c r="F2607" i="3"/>
  <c r="F2608" i="3"/>
  <c r="F2609" i="3"/>
  <c r="F2610" i="3"/>
  <c r="F2611" i="3"/>
  <c r="F2612" i="3"/>
  <c r="F2613" i="3"/>
  <c r="F2614" i="3"/>
  <c r="F2615" i="3"/>
  <c r="F2616" i="3"/>
  <c r="F2617" i="3"/>
  <c r="F2618" i="3"/>
  <c r="F2619" i="3"/>
  <c r="F2620" i="3"/>
  <c r="F2621" i="3"/>
  <c r="F2622" i="3"/>
  <c r="F2623" i="3"/>
  <c r="F2624" i="3"/>
  <c r="F2625" i="3"/>
  <c r="F2626" i="3"/>
  <c r="F2627" i="3"/>
  <c r="F2628" i="3"/>
  <c r="F2629" i="3"/>
  <c r="F2630" i="3"/>
  <c r="F2631" i="3"/>
  <c r="F2632" i="3"/>
  <c r="F2633" i="3"/>
  <c r="F2634" i="3"/>
  <c r="F2635" i="3"/>
  <c r="F2636" i="3"/>
  <c r="F2637" i="3"/>
  <c r="F2638" i="3"/>
  <c r="F2639" i="3"/>
  <c r="F2640" i="3"/>
  <c r="F2641" i="3"/>
  <c r="F2642" i="3"/>
  <c r="F2643" i="3"/>
  <c r="F2644" i="3"/>
  <c r="F2645" i="3"/>
  <c r="F2646" i="3"/>
  <c r="F2647" i="3"/>
  <c r="F2648" i="3"/>
  <c r="F2649" i="3"/>
  <c r="F2650" i="3"/>
  <c r="F2651" i="3"/>
  <c r="F2652" i="3"/>
  <c r="F2653" i="3"/>
  <c r="F2654" i="3"/>
  <c r="F2655" i="3"/>
  <c r="F2656" i="3"/>
  <c r="F2657" i="3"/>
  <c r="F2658" i="3"/>
  <c r="F2659" i="3"/>
  <c r="F2660" i="3"/>
  <c r="F2661" i="3"/>
  <c r="F2662" i="3"/>
  <c r="F2663" i="3"/>
  <c r="F2664" i="3"/>
  <c r="F2665" i="3"/>
  <c r="F2666" i="3"/>
  <c r="F2667" i="3"/>
  <c r="F2668" i="3"/>
  <c r="F2669" i="3"/>
  <c r="F2670" i="3"/>
  <c r="F2671" i="3"/>
  <c r="F2672" i="3"/>
  <c r="F2673" i="3"/>
  <c r="F2674" i="3"/>
  <c r="F2675" i="3"/>
  <c r="F2676" i="3"/>
  <c r="F2677" i="3"/>
  <c r="F2678" i="3"/>
  <c r="F2679" i="3"/>
  <c r="F2680" i="3"/>
  <c r="F2681" i="3"/>
  <c r="F2682" i="3"/>
  <c r="F2683" i="3"/>
  <c r="F2684" i="3"/>
  <c r="F2685" i="3"/>
  <c r="F2686" i="3"/>
  <c r="F2687" i="3"/>
  <c r="F2688" i="3"/>
  <c r="F2689" i="3"/>
  <c r="F2690" i="3"/>
  <c r="F2691" i="3"/>
  <c r="F2692" i="3"/>
  <c r="F2693" i="3"/>
  <c r="F2694" i="3"/>
  <c r="F2695" i="3"/>
  <c r="F2696" i="3"/>
  <c r="F2697" i="3"/>
  <c r="F2698" i="3"/>
  <c r="F2699" i="3"/>
  <c r="F2700" i="3"/>
  <c r="F2701" i="3"/>
  <c r="F2702" i="3"/>
  <c r="F2703" i="3"/>
  <c r="F2704" i="3"/>
  <c r="F2705" i="3"/>
  <c r="F2706" i="3"/>
  <c r="F2707" i="3"/>
  <c r="F2708" i="3"/>
  <c r="F2709" i="3"/>
  <c r="F2710" i="3"/>
  <c r="F2711" i="3"/>
  <c r="F2712" i="3"/>
  <c r="F2713" i="3"/>
  <c r="F2714" i="3"/>
  <c r="F2715" i="3"/>
  <c r="F2716" i="3"/>
  <c r="F2717" i="3"/>
  <c r="F2718" i="3"/>
  <c r="F2719" i="3"/>
  <c r="F2720" i="3"/>
  <c r="F2721" i="3"/>
  <c r="F2722" i="3"/>
  <c r="F2723" i="3"/>
  <c r="F2724" i="3"/>
  <c r="F2725" i="3"/>
  <c r="F2726" i="3"/>
  <c r="F2727" i="3"/>
  <c r="F2728" i="3"/>
  <c r="F2729" i="3"/>
  <c r="F2730" i="3"/>
  <c r="F2731" i="3"/>
  <c r="F2732" i="3"/>
  <c r="F2733" i="3"/>
  <c r="F2734" i="3"/>
  <c r="F2735" i="3"/>
  <c r="F2736" i="3"/>
  <c r="F2737" i="3"/>
  <c r="F2738" i="3"/>
  <c r="F2739" i="3"/>
  <c r="F2740" i="3"/>
  <c r="F2741" i="3"/>
  <c r="F2742" i="3"/>
  <c r="F2743" i="3"/>
  <c r="F2744" i="3"/>
  <c r="F2745" i="3"/>
  <c r="F2746" i="3"/>
  <c r="F2747" i="3"/>
  <c r="F2748" i="3"/>
  <c r="F2749" i="3"/>
  <c r="F2750" i="3"/>
  <c r="F2751" i="3"/>
  <c r="F2752" i="3"/>
  <c r="F2753" i="3"/>
  <c r="F2754" i="3"/>
  <c r="F2755" i="3"/>
  <c r="F2756" i="3"/>
  <c r="F2757" i="3"/>
  <c r="F2758" i="3"/>
  <c r="F2759" i="3"/>
  <c r="F2760" i="3"/>
  <c r="F2761" i="3"/>
  <c r="F2762" i="3"/>
  <c r="F2763" i="3"/>
  <c r="F2764" i="3"/>
  <c r="F2765" i="3"/>
  <c r="F2766" i="3"/>
  <c r="F2767" i="3"/>
  <c r="F2768" i="3"/>
  <c r="F2769" i="3"/>
  <c r="F2770" i="3"/>
  <c r="F2771" i="3"/>
  <c r="F2772" i="3"/>
  <c r="F2773" i="3"/>
  <c r="F2774" i="3"/>
  <c r="F2775" i="3"/>
  <c r="F2776" i="3"/>
  <c r="F2777" i="3"/>
  <c r="F2778" i="3"/>
  <c r="F2779" i="3"/>
  <c r="F2780" i="3"/>
  <c r="F2781" i="3"/>
  <c r="F2782" i="3"/>
  <c r="F2783" i="3"/>
  <c r="F2784" i="3"/>
  <c r="F2785" i="3"/>
  <c r="F2786" i="3"/>
  <c r="F2787" i="3"/>
  <c r="F2788" i="3"/>
  <c r="F2789" i="3"/>
  <c r="F2790" i="3"/>
  <c r="F2791" i="3"/>
  <c r="F2792" i="3"/>
  <c r="F2793" i="3"/>
  <c r="F2794" i="3"/>
  <c r="F2795" i="3"/>
  <c r="F2796" i="3"/>
  <c r="F2797" i="3"/>
  <c r="F2798" i="3"/>
  <c r="F2799" i="3"/>
  <c r="F2800" i="3"/>
  <c r="F2801" i="3"/>
  <c r="F2802" i="3"/>
  <c r="F2803" i="3"/>
  <c r="F2804" i="3"/>
  <c r="F2805" i="3"/>
  <c r="F2806" i="3"/>
  <c r="F2807" i="3"/>
  <c r="F2808" i="3"/>
  <c r="F2809" i="3"/>
  <c r="F2810" i="3"/>
  <c r="F2811" i="3"/>
  <c r="F2812" i="3"/>
  <c r="F2813" i="3"/>
  <c r="F2814" i="3"/>
  <c r="F2815" i="3"/>
  <c r="F2816" i="3"/>
  <c r="F2817" i="3"/>
  <c r="F2818" i="3"/>
  <c r="F2819" i="3"/>
  <c r="F2820" i="3"/>
  <c r="F2821" i="3"/>
  <c r="F2822" i="3"/>
  <c r="F2823" i="3"/>
  <c r="F2824" i="3"/>
  <c r="F2825" i="3"/>
  <c r="F2826" i="3"/>
  <c r="F2827" i="3"/>
  <c r="F2828" i="3"/>
  <c r="F2829" i="3"/>
  <c r="F2830" i="3"/>
  <c r="F2831" i="3"/>
  <c r="F2832" i="3"/>
  <c r="F2833" i="3"/>
  <c r="F2834" i="3"/>
  <c r="F2835" i="3"/>
  <c r="F2836" i="3"/>
  <c r="F2837" i="3"/>
  <c r="F2838" i="3"/>
  <c r="F2839" i="3"/>
  <c r="F2840" i="3"/>
  <c r="F2841" i="3"/>
  <c r="F2842" i="3"/>
  <c r="F2843" i="3"/>
  <c r="F2844" i="3"/>
  <c r="F2845" i="3"/>
  <c r="F2846" i="3"/>
  <c r="F2847" i="3"/>
  <c r="F2848" i="3"/>
  <c r="F2849" i="3"/>
  <c r="F2850" i="3"/>
  <c r="F2851" i="3"/>
  <c r="F2852" i="3"/>
  <c r="F2853" i="3"/>
  <c r="F2854" i="3"/>
  <c r="F2855" i="3"/>
  <c r="F2856" i="3"/>
  <c r="F2857" i="3"/>
  <c r="F2858" i="3"/>
  <c r="F2859" i="3"/>
  <c r="F2860" i="3"/>
  <c r="F2861" i="3"/>
  <c r="F2862" i="3"/>
  <c r="F2863" i="3"/>
  <c r="F2864" i="3"/>
  <c r="F2865" i="3"/>
  <c r="F2866" i="3"/>
  <c r="F2867" i="3"/>
  <c r="F2868" i="3"/>
  <c r="F2869" i="3"/>
  <c r="F2870" i="3"/>
  <c r="F2871" i="3"/>
  <c r="F2872" i="3"/>
  <c r="F2873" i="3"/>
  <c r="F2874" i="3"/>
  <c r="F2875" i="3"/>
  <c r="F2876" i="3"/>
  <c r="F2877" i="3"/>
  <c r="F2878" i="3"/>
  <c r="F2879" i="3"/>
  <c r="F2880" i="3"/>
  <c r="F2881" i="3"/>
  <c r="F2882" i="3"/>
  <c r="F2883" i="3"/>
  <c r="F2884" i="3"/>
  <c r="F2885" i="3"/>
  <c r="F2886" i="3"/>
  <c r="F2887" i="3"/>
  <c r="F2888" i="3"/>
  <c r="F2889" i="3"/>
  <c r="F2890" i="3"/>
  <c r="F2891" i="3"/>
  <c r="F2892" i="3"/>
  <c r="F2893" i="3"/>
  <c r="F2894" i="3"/>
  <c r="F2895" i="3"/>
  <c r="F2896" i="3"/>
  <c r="F2897" i="3"/>
  <c r="F2898" i="3"/>
  <c r="F2899" i="3"/>
  <c r="F2900" i="3"/>
  <c r="F2901" i="3"/>
  <c r="F2902" i="3"/>
  <c r="F2903" i="3"/>
  <c r="F2904" i="3"/>
  <c r="F2905" i="3"/>
  <c r="F2906" i="3"/>
  <c r="F2907" i="3"/>
  <c r="F2908" i="3"/>
  <c r="F2909" i="3"/>
  <c r="F2910" i="3"/>
  <c r="F2911" i="3"/>
  <c r="F2912" i="3"/>
  <c r="F2913" i="3"/>
  <c r="F2914" i="3"/>
  <c r="F2915" i="3"/>
  <c r="F2916" i="3"/>
  <c r="F2917" i="3"/>
  <c r="F2918" i="3"/>
  <c r="F2919" i="3"/>
  <c r="F2920" i="3"/>
  <c r="F2921" i="3"/>
  <c r="F2922" i="3"/>
  <c r="F2923" i="3"/>
  <c r="F2924" i="3"/>
  <c r="F2925" i="3"/>
  <c r="F2926" i="3"/>
  <c r="F2927" i="3"/>
  <c r="F2928" i="3"/>
  <c r="F2929" i="3"/>
  <c r="F2930" i="3"/>
  <c r="F2931" i="3"/>
  <c r="F2932" i="3"/>
  <c r="F2933" i="3"/>
  <c r="F2934" i="3"/>
  <c r="F2935" i="3"/>
  <c r="F2936" i="3"/>
  <c r="F2937" i="3"/>
  <c r="F2938" i="3"/>
  <c r="F2939" i="3"/>
  <c r="F2940" i="3"/>
  <c r="F2941" i="3"/>
  <c r="F2942" i="3"/>
  <c r="F2943" i="3"/>
  <c r="F2944" i="3"/>
  <c r="F2945" i="3"/>
  <c r="F2946" i="3"/>
  <c r="F2947" i="3"/>
  <c r="F2948" i="3"/>
  <c r="F2949" i="3"/>
  <c r="F2950" i="3"/>
  <c r="F2951" i="3"/>
  <c r="F2952" i="3"/>
  <c r="F2953" i="3"/>
  <c r="F2954" i="3"/>
  <c r="F2955" i="3"/>
  <c r="F2956" i="3"/>
  <c r="F2957" i="3"/>
  <c r="F2958" i="3"/>
  <c r="F2959" i="3"/>
  <c r="F2960" i="3"/>
  <c r="F2961" i="3"/>
  <c r="F2962" i="3"/>
  <c r="F2963" i="3"/>
  <c r="F2964" i="3"/>
  <c r="F2965" i="3"/>
  <c r="F2966" i="3"/>
  <c r="F2967" i="3"/>
  <c r="F2968" i="3"/>
  <c r="F2969" i="3"/>
  <c r="F2970" i="3"/>
  <c r="F2971" i="3"/>
  <c r="F2972" i="3"/>
  <c r="F2973" i="3"/>
  <c r="F2974" i="3"/>
  <c r="F2975" i="3"/>
  <c r="F2976" i="3"/>
  <c r="F2977" i="3"/>
  <c r="F2978" i="3"/>
  <c r="F2979" i="3"/>
  <c r="F2980" i="3"/>
  <c r="F2981" i="3"/>
  <c r="F2982" i="3"/>
  <c r="F2983" i="3"/>
  <c r="F2984" i="3"/>
  <c r="F2985" i="3"/>
  <c r="F2986" i="3"/>
  <c r="F2987" i="3"/>
  <c r="F2988" i="3"/>
  <c r="F2989" i="3"/>
  <c r="F2990" i="3"/>
  <c r="F2991" i="3"/>
  <c r="F2992" i="3"/>
  <c r="F2993" i="3"/>
  <c r="F2994" i="3"/>
  <c r="F2995" i="3"/>
  <c r="F2996" i="3"/>
  <c r="F2997" i="3"/>
  <c r="F2998" i="3"/>
  <c r="F2999" i="3"/>
  <c r="F3000" i="3"/>
  <c r="F3001" i="3"/>
  <c r="F3002" i="3"/>
  <c r="F3003" i="3"/>
  <c r="F3004" i="3"/>
  <c r="F3005" i="3"/>
  <c r="F3006" i="3"/>
  <c r="F3007" i="3"/>
  <c r="F3008" i="3"/>
  <c r="F3009" i="3"/>
  <c r="F3010" i="3"/>
  <c r="F3011" i="3"/>
  <c r="F3012" i="3"/>
  <c r="F3013" i="3"/>
  <c r="F3014" i="3"/>
  <c r="F3015" i="3"/>
  <c r="F3016" i="3"/>
  <c r="F3017" i="3"/>
  <c r="F3018" i="3"/>
  <c r="F3019" i="3"/>
  <c r="F3020" i="3"/>
  <c r="F3021" i="3"/>
  <c r="F3022" i="3"/>
  <c r="F3023" i="3"/>
  <c r="F3024" i="3"/>
  <c r="F3025" i="3"/>
  <c r="F3026" i="3"/>
  <c r="F3027" i="3"/>
  <c r="F3028" i="3"/>
  <c r="F3029" i="3"/>
  <c r="F3030" i="3"/>
  <c r="F3031" i="3"/>
  <c r="F3032" i="3"/>
  <c r="F3033" i="3"/>
  <c r="F3034" i="3"/>
  <c r="F3035" i="3"/>
  <c r="F3036" i="3"/>
  <c r="F3037" i="3"/>
  <c r="F3038" i="3"/>
  <c r="F3039" i="3"/>
  <c r="F3040" i="3"/>
  <c r="F3041" i="3"/>
  <c r="F3042" i="3"/>
  <c r="F3043" i="3"/>
  <c r="F3044" i="3"/>
  <c r="F3045" i="3"/>
  <c r="F3046" i="3"/>
  <c r="F3047" i="3"/>
  <c r="F3048" i="3"/>
  <c r="F3049" i="3"/>
  <c r="F3050" i="3"/>
  <c r="F3051" i="3"/>
  <c r="F3052" i="3"/>
  <c r="F3053" i="3"/>
  <c r="F3054" i="3"/>
  <c r="F3055" i="3"/>
  <c r="F3056" i="3"/>
  <c r="F3057" i="3"/>
  <c r="F3058" i="3"/>
  <c r="F3059" i="3"/>
  <c r="F3060" i="3"/>
  <c r="F3061" i="3"/>
  <c r="F3062" i="3"/>
  <c r="F3063" i="3"/>
  <c r="F3064" i="3"/>
  <c r="F3065" i="3"/>
  <c r="F3066" i="3"/>
  <c r="F3067" i="3"/>
  <c r="F3068" i="3"/>
  <c r="F3069" i="3"/>
  <c r="F3070" i="3"/>
  <c r="F3071" i="3"/>
  <c r="F3072" i="3"/>
  <c r="F3073" i="3"/>
  <c r="F3074" i="3"/>
  <c r="F3075" i="3"/>
  <c r="F3076" i="3"/>
  <c r="F3077" i="3"/>
  <c r="F3078" i="3"/>
  <c r="F3079" i="3"/>
  <c r="F3080" i="3"/>
  <c r="F3081" i="3"/>
  <c r="F3082" i="3"/>
  <c r="F3083" i="3"/>
  <c r="F3084" i="3"/>
  <c r="F3085" i="3"/>
  <c r="F3086" i="3"/>
  <c r="F3087" i="3"/>
  <c r="F3088" i="3"/>
  <c r="F3089" i="3"/>
  <c r="F3090" i="3"/>
  <c r="F3091" i="3"/>
  <c r="F3092" i="3"/>
  <c r="F3093" i="3"/>
  <c r="F3094" i="3"/>
  <c r="F3095" i="3"/>
  <c r="F3096" i="3"/>
  <c r="F3097" i="3"/>
  <c r="F3098" i="3"/>
  <c r="F3099" i="3"/>
  <c r="F3100" i="3"/>
  <c r="F3101" i="3"/>
  <c r="F3102" i="3"/>
  <c r="F3103" i="3"/>
  <c r="F3104" i="3"/>
  <c r="F3105" i="3"/>
  <c r="F3106" i="3"/>
  <c r="F3107" i="3"/>
  <c r="F3108" i="3"/>
  <c r="F3109" i="3"/>
  <c r="F3110" i="3"/>
  <c r="F3111" i="3"/>
  <c r="F3112" i="3"/>
  <c r="F3113" i="3"/>
  <c r="F3114" i="3"/>
  <c r="F3115" i="3"/>
  <c r="F3116" i="3"/>
  <c r="F3117" i="3"/>
  <c r="F3118" i="3"/>
  <c r="F3119" i="3"/>
  <c r="F3120" i="3"/>
  <c r="F3121" i="3"/>
  <c r="F3122" i="3"/>
  <c r="F3123" i="3"/>
  <c r="F3124" i="3"/>
  <c r="F3125" i="3"/>
  <c r="F3126" i="3"/>
  <c r="F3127" i="3"/>
  <c r="F3128" i="3"/>
  <c r="F3129" i="3"/>
  <c r="F3130" i="3"/>
  <c r="F3131" i="3"/>
  <c r="F3132" i="3"/>
  <c r="F3133" i="3"/>
  <c r="F3134" i="3"/>
  <c r="F3135" i="3"/>
  <c r="F3136" i="3"/>
  <c r="F3137" i="3"/>
  <c r="F3138" i="3"/>
  <c r="F3139" i="3"/>
  <c r="F3140" i="3"/>
  <c r="F3141" i="3"/>
  <c r="F3142" i="3"/>
  <c r="F3143" i="3"/>
  <c r="F3144" i="3"/>
  <c r="F3145" i="3"/>
  <c r="F3146" i="3"/>
  <c r="F3147" i="3"/>
  <c r="F3148" i="3"/>
  <c r="F3149" i="3"/>
  <c r="F3150" i="3"/>
  <c r="F3151" i="3"/>
  <c r="F3152" i="3"/>
  <c r="F3153" i="3"/>
  <c r="F3154" i="3"/>
  <c r="F3155" i="3"/>
  <c r="F3156" i="3"/>
  <c r="F3157" i="3"/>
  <c r="F3158" i="3"/>
  <c r="F3159" i="3"/>
  <c r="F3160" i="3"/>
  <c r="F3161" i="3"/>
  <c r="F3162" i="3"/>
  <c r="F3163" i="3"/>
  <c r="F3164" i="3"/>
  <c r="F3165" i="3"/>
  <c r="F3166" i="3"/>
  <c r="F3167" i="3"/>
  <c r="F3168" i="3"/>
  <c r="F3169" i="3"/>
  <c r="F3170" i="3"/>
  <c r="F3171" i="3"/>
  <c r="F3172" i="3"/>
  <c r="F3173" i="3"/>
  <c r="F3174" i="3"/>
  <c r="F3175" i="3"/>
  <c r="F3176" i="3"/>
  <c r="F3177" i="3"/>
  <c r="F3178" i="3"/>
  <c r="F3179" i="3"/>
  <c r="F3180" i="3"/>
  <c r="F3181" i="3"/>
  <c r="F3182" i="3"/>
  <c r="F3183" i="3"/>
  <c r="F3184" i="3"/>
  <c r="F3185" i="3"/>
  <c r="F3186" i="3"/>
  <c r="F3187" i="3"/>
  <c r="F3188" i="3"/>
  <c r="F3189" i="3"/>
  <c r="F3190" i="3"/>
  <c r="F3191" i="3"/>
  <c r="F3192" i="3"/>
  <c r="F3193" i="3"/>
  <c r="F3194" i="3"/>
  <c r="F3195" i="3"/>
  <c r="F3196" i="3"/>
  <c r="F3197" i="3"/>
  <c r="F3198" i="3"/>
  <c r="F3199" i="3"/>
  <c r="F3200" i="3"/>
  <c r="F3201" i="3"/>
  <c r="F3202" i="3"/>
  <c r="F3203" i="3"/>
  <c r="F3204" i="3"/>
  <c r="F3205" i="3"/>
  <c r="F3206" i="3"/>
  <c r="F3207" i="3"/>
  <c r="F3208" i="3"/>
  <c r="F3209" i="3"/>
  <c r="F3210" i="3"/>
  <c r="F3211" i="3"/>
  <c r="F3212" i="3"/>
  <c r="F3213" i="3"/>
  <c r="F3214" i="3"/>
  <c r="F3215" i="3"/>
  <c r="F3216" i="3"/>
  <c r="F3217" i="3"/>
  <c r="F3218" i="3"/>
  <c r="F3219" i="3"/>
  <c r="F3220" i="3"/>
  <c r="F3221" i="3"/>
  <c r="F3222" i="3"/>
  <c r="F3223" i="3"/>
  <c r="F3224" i="3"/>
  <c r="F3225" i="3"/>
  <c r="F3226" i="3"/>
  <c r="F3227" i="3"/>
  <c r="F3228" i="3"/>
  <c r="F3229" i="3"/>
  <c r="F3230" i="3"/>
  <c r="F3231" i="3"/>
  <c r="F3232" i="3"/>
  <c r="F3233" i="3"/>
  <c r="F3234" i="3"/>
  <c r="F3235" i="3"/>
  <c r="F3236" i="3"/>
  <c r="F3237" i="3"/>
  <c r="F3238" i="3"/>
  <c r="F3239" i="3"/>
  <c r="F3240" i="3"/>
  <c r="F3241" i="3"/>
  <c r="F3242" i="3"/>
  <c r="F3243" i="3"/>
  <c r="F3244" i="3"/>
  <c r="F3245" i="3"/>
  <c r="F3246" i="3"/>
  <c r="F3247" i="3"/>
  <c r="F3248" i="3"/>
  <c r="F3249" i="3"/>
  <c r="F3250" i="3"/>
  <c r="F3251" i="3"/>
  <c r="F3252" i="3"/>
  <c r="F3253" i="3"/>
  <c r="F3254" i="3"/>
  <c r="F3255" i="3"/>
  <c r="F3256" i="3"/>
  <c r="F3257" i="3"/>
  <c r="F3258" i="3"/>
  <c r="F3259" i="3"/>
  <c r="F3260" i="3"/>
  <c r="F3261" i="3"/>
  <c r="F3262" i="3"/>
  <c r="F3263" i="3"/>
  <c r="F3264" i="3"/>
  <c r="F3265" i="3"/>
  <c r="F3266" i="3"/>
  <c r="F3267" i="3"/>
  <c r="F3268" i="3"/>
  <c r="F3269" i="3"/>
  <c r="F3270" i="3"/>
  <c r="F3271" i="3"/>
  <c r="F3272" i="3"/>
  <c r="F3273" i="3"/>
  <c r="F3274" i="3"/>
  <c r="F3275" i="3"/>
  <c r="F3276" i="3"/>
  <c r="F3277" i="3"/>
  <c r="F3278" i="3"/>
  <c r="F3279" i="3"/>
  <c r="F3280" i="3"/>
  <c r="F3281" i="3"/>
  <c r="F3282" i="3"/>
  <c r="F3283" i="3"/>
  <c r="F3284" i="3"/>
  <c r="F3285" i="3"/>
  <c r="F3286" i="3"/>
  <c r="F3287" i="3"/>
  <c r="F3288" i="3"/>
  <c r="F3289" i="3"/>
  <c r="F3290" i="3"/>
  <c r="F3291" i="3"/>
  <c r="F3292" i="3"/>
  <c r="F3293" i="3"/>
  <c r="F3294" i="3"/>
  <c r="F3295" i="3"/>
  <c r="F3296" i="3"/>
  <c r="F3297" i="3"/>
  <c r="F3298" i="3"/>
  <c r="F3299" i="3"/>
  <c r="F3300" i="3"/>
  <c r="F3301" i="3"/>
  <c r="F3302" i="3"/>
  <c r="F3303" i="3"/>
  <c r="F3304" i="3"/>
  <c r="F3305" i="3"/>
  <c r="F3306" i="3"/>
  <c r="F3307" i="3"/>
  <c r="F3308" i="3"/>
  <c r="F3309" i="3"/>
  <c r="F3310" i="3"/>
  <c r="F3311" i="3"/>
  <c r="F3312" i="3"/>
  <c r="F3313" i="3"/>
  <c r="F3314" i="3"/>
  <c r="F3315" i="3"/>
  <c r="F3316" i="3"/>
  <c r="F3317" i="3"/>
  <c r="F3318" i="3"/>
  <c r="F3319" i="3"/>
  <c r="F3320" i="3"/>
  <c r="F3321" i="3"/>
  <c r="F3322" i="3"/>
  <c r="F3323" i="3"/>
  <c r="F3324" i="3"/>
  <c r="F3325" i="3"/>
  <c r="F3326" i="3"/>
  <c r="F3327" i="3"/>
  <c r="F3328" i="3"/>
  <c r="F3329" i="3"/>
  <c r="F3330" i="3"/>
  <c r="F3331" i="3"/>
  <c r="F3332" i="3"/>
  <c r="F3333" i="3"/>
  <c r="F3334" i="3"/>
  <c r="F3335" i="3"/>
  <c r="F3336" i="3"/>
  <c r="F3337" i="3"/>
  <c r="F3338" i="3"/>
  <c r="F3339" i="3"/>
  <c r="F3340" i="3"/>
  <c r="F3341" i="3"/>
  <c r="F3342" i="3"/>
  <c r="F3343" i="3"/>
  <c r="F3344" i="3"/>
  <c r="F3345" i="3"/>
  <c r="F3346" i="3"/>
  <c r="F3347" i="3"/>
  <c r="F3348" i="3"/>
  <c r="F3349" i="3"/>
  <c r="F3350" i="3"/>
  <c r="F3351" i="3"/>
  <c r="F3352" i="3"/>
  <c r="F3353" i="3"/>
  <c r="F3354" i="3"/>
  <c r="F3355" i="3"/>
  <c r="F3356" i="3"/>
  <c r="F3357" i="3"/>
  <c r="F3358" i="3"/>
  <c r="F3359" i="3"/>
  <c r="F3360" i="3"/>
  <c r="F3361" i="3"/>
  <c r="F3362" i="3"/>
  <c r="F3363" i="3"/>
  <c r="F3364" i="3"/>
  <c r="F3365" i="3"/>
  <c r="F3366" i="3"/>
  <c r="F3367" i="3"/>
  <c r="F3368" i="3"/>
  <c r="F3369" i="3"/>
  <c r="F3370" i="3"/>
  <c r="F3371" i="3"/>
  <c r="F3372" i="3"/>
  <c r="F3373" i="3"/>
  <c r="F3374" i="3"/>
  <c r="F3375" i="3"/>
  <c r="F3376" i="3"/>
  <c r="F3377" i="3"/>
  <c r="F3378" i="3"/>
  <c r="F3379" i="3"/>
  <c r="F3380" i="3"/>
  <c r="F3381" i="3"/>
  <c r="F3382" i="3"/>
  <c r="F3383" i="3"/>
  <c r="F3384" i="3"/>
  <c r="F3385" i="3"/>
  <c r="F3386" i="3"/>
  <c r="F3387" i="3"/>
  <c r="F3388" i="3"/>
  <c r="F3389" i="3"/>
  <c r="F3390" i="3"/>
  <c r="F3391" i="3"/>
  <c r="F3392" i="3"/>
  <c r="F3393" i="3"/>
  <c r="F3394" i="3"/>
  <c r="F3395" i="3"/>
  <c r="F3396" i="3"/>
  <c r="F3397" i="3"/>
  <c r="F3398" i="3"/>
  <c r="F3399" i="3"/>
  <c r="F3400" i="3"/>
  <c r="F3401" i="3"/>
  <c r="F3402" i="3"/>
  <c r="F3403" i="3"/>
  <c r="F3404" i="3"/>
  <c r="F3405" i="3"/>
  <c r="F3406" i="3"/>
  <c r="F3407" i="3"/>
  <c r="F3408" i="3"/>
  <c r="F3409" i="3"/>
  <c r="F3410" i="3"/>
  <c r="F3411" i="3"/>
  <c r="F3412" i="3"/>
  <c r="F3413" i="3"/>
  <c r="F3414" i="3"/>
  <c r="F3415" i="3"/>
  <c r="F3416" i="3"/>
  <c r="F3417" i="3"/>
  <c r="F3418" i="3"/>
  <c r="F3419" i="3"/>
  <c r="F3420" i="3"/>
  <c r="F3421" i="3"/>
  <c r="F3422" i="3"/>
  <c r="F3423" i="3"/>
  <c r="F3424" i="3"/>
  <c r="F3425" i="3"/>
  <c r="F3426" i="3"/>
  <c r="F3427" i="3"/>
  <c r="F3428" i="3"/>
  <c r="F3429" i="3"/>
  <c r="F3430" i="3"/>
  <c r="F3431" i="3"/>
  <c r="F3432" i="3"/>
  <c r="F3433" i="3"/>
  <c r="F3434" i="3"/>
  <c r="F3435" i="3"/>
  <c r="F3436" i="3"/>
  <c r="F3437" i="3"/>
  <c r="F3438" i="3"/>
  <c r="F3439" i="3"/>
  <c r="F3440" i="3"/>
  <c r="F3441" i="3"/>
  <c r="F3442" i="3"/>
  <c r="F3443" i="3"/>
  <c r="F3444" i="3"/>
  <c r="F3445" i="3"/>
  <c r="F3446" i="3"/>
  <c r="F3447" i="3"/>
  <c r="F3448" i="3"/>
  <c r="F3449" i="3"/>
  <c r="F3450" i="3"/>
  <c r="F3451" i="3"/>
  <c r="F3452" i="3"/>
  <c r="F3453" i="3"/>
  <c r="F3454" i="3"/>
  <c r="F3455" i="3"/>
  <c r="F3456" i="3"/>
  <c r="F3457" i="3"/>
  <c r="F3458" i="3"/>
  <c r="F3459" i="3"/>
  <c r="F3460" i="3"/>
  <c r="F3461" i="3"/>
  <c r="F3462" i="3"/>
  <c r="F3463" i="3"/>
  <c r="F3464" i="3"/>
  <c r="F3465" i="3"/>
  <c r="F3466" i="3"/>
  <c r="F3467" i="3"/>
  <c r="F3468" i="3"/>
  <c r="F3469" i="3"/>
  <c r="F3470" i="3"/>
  <c r="F3471" i="3"/>
  <c r="F3472" i="3"/>
  <c r="F3473" i="3"/>
  <c r="F3474" i="3"/>
  <c r="F3475" i="3"/>
  <c r="F3476" i="3"/>
  <c r="F3477" i="3"/>
  <c r="F3478" i="3"/>
  <c r="F3479" i="3"/>
  <c r="F3480" i="3"/>
  <c r="F3481" i="3"/>
  <c r="F3482" i="3"/>
  <c r="F3483" i="3"/>
  <c r="F3484" i="3"/>
  <c r="F3485" i="3"/>
  <c r="F3486" i="3"/>
  <c r="F3487" i="3"/>
  <c r="F3488" i="3"/>
  <c r="F3489" i="3"/>
  <c r="F3490" i="3"/>
  <c r="F3491" i="3"/>
  <c r="F3492" i="3"/>
  <c r="F3493" i="3"/>
  <c r="F3494" i="3"/>
  <c r="F3495" i="3"/>
  <c r="F3496" i="3"/>
  <c r="F3497" i="3"/>
  <c r="F3498" i="3"/>
  <c r="F3499" i="3"/>
  <c r="F3500" i="3"/>
  <c r="F3501" i="3"/>
  <c r="F3502" i="3"/>
  <c r="F3503" i="3"/>
  <c r="F3504" i="3"/>
  <c r="F3505" i="3"/>
  <c r="F3506" i="3"/>
  <c r="F3507" i="3"/>
  <c r="F3508" i="3"/>
  <c r="F3509" i="3"/>
  <c r="F3510" i="3"/>
  <c r="F3511" i="3"/>
  <c r="F3512" i="3"/>
  <c r="F3513" i="3"/>
  <c r="F3514" i="3"/>
  <c r="F3515" i="3"/>
  <c r="F3516" i="3"/>
  <c r="F3517" i="3"/>
  <c r="F3518" i="3"/>
  <c r="F3519" i="3"/>
  <c r="F3520" i="3"/>
  <c r="F3521" i="3"/>
  <c r="F3522" i="3"/>
  <c r="F3523" i="3"/>
  <c r="F3524" i="3"/>
  <c r="F3525" i="3"/>
  <c r="F3526" i="3"/>
  <c r="F3527" i="3"/>
  <c r="F3528" i="3"/>
  <c r="F3529" i="3"/>
  <c r="F3530" i="3"/>
  <c r="F3531" i="3"/>
  <c r="F3532" i="3"/>
  <c r="F3533" i="3"/>
  <c r="F3534" i="3"/>
  <c r="F3535" i="3"/>
  <c r="F3536" i="3"/>
  <c r="F3537" i="3"/>
  <c r="F3538" i="3"/>
  <c r="F3539" i="3"/>
  <c r="F3540" i="3"/>
  <c r="F3541" i="3"/>
  <c r="F3542" i="3"/>
  <c r="F3543" i="3"/>
  <c r="F3544" i="3"/>
  <c r="F3545" i="3"/>
  <c r="F3546" i="3"/>
  <c r="F3547" i="3"/>
  <c r="F3548" i="3"/>
  <c r="F3549" i="3"/>
  <c r="F3550" i="3"/>
  <c r="F3551" i="3"/>
  <c r="F3552" i="3"/>
  <c r="F3553" i="3"/>
  <c r="F3554" i="3"/>
  <c r="F3555" i="3"/>
  <c r="F3556" i="3"/>
  <c r="F3557" i="3"/>
  <c r="F3558" i="3"/>
  <c r="F3559" i="3"/>
  <c r="F3560" i="3"/>
  <c r="F3561" i="3"/>
  <c r="F3562" i="3"/>
  <c r="F3563" i="3"/>
  <c r="F3564" i="3"/>
  <c r="F3565" i="3"/>
  <c r="F3566" i="3"/>
  <c r="F3567" i="3"/>
  <c r="F3568" i="3"/>
  <c r="F3569" i="3"/>
  <c r="F3570" i="3"/>
  <c r="F3571" i="3"/>
  <c r="F3572" i="3"/>
  <c r="F3573" i="3"/>
  <c r="F3574" i="3"/>
  <c r="F3575" i="3"/>
  <c r="F3576" i="3"/>
  <c r="F3577" i="3"/>
  <c r="F3578" i="3"/>
  <c r="F3579" i="3"/>
  <c r="F3580" i="3"/>
  <c r="F3581" i="3"/>
  <c r="F3582" i="3"/>
  <c r="F3583" i="3"/>
  <c r="F3584" i="3"/>
  <c r="F3585" i="3"/>
  <c r="F3586" i="3"/>
  <c r="F3587" i="3"/>
  <c r="F3588" i="3"/>
  <c r="F3589" i="3"/>
  <c r="F3590" i="3"/>
  <c r="F3591" i="3"/>
  <c r="F3592" i="3"/>
  <c r="F3593" i="3"/>
  <c r="F3594" i="3"/>
  <c r="F3595" i="3"/>
  <c r="F3596" i="3"/>
  <c r="F3597" i="3"/>
  <c r="F3598" i="3"/>
  <c r="F3599" i="3"/>
  <c r="F3600" i="3"/>
  <c r="F3601" i="3"/>
  <c r="F3602" i="3"/>
  <c r="F3603" i="3"/>
  <c r="F3604" i="3"/>
  <c r="F3605" i="3"/>
  <c r="F3606" i="3"/>
  <c r="F3607" i="3"/>
  <c r="F3608" i="3"/>
  <c r="F3609" i="3"/>
  <c r="F3610" i="3"/>
  <c r="F3611" i="3"/>
  <c r="F3612" i="3"/>
  <c r="F3613" i="3"/>
  <c r="F3614" i="3"/>
  <c r="F3615" i="3"/>
  <c r="F3616" i="3"/>
  <c r="F3617" i="3"/>
  <c r="F3618" i="3"/>
  <c r="F3619" i="3"/>
  <c r="F3620" i="3"/>
  <c r="F3621" i="3"/>
  <c r="F3622" i="3"/>
  <c r="F3623" i="3"/>
  <c r="F3624" i="3"/>
  <c r="F3625" i="3"/>
  <c r="F3626" i="3"/>
  <c r="F3627" i="3"/>
  <c r="F3628" i="3"/>
  <c r="F3629" i="3"/>
  <c r="F3630" i="3"/>
  <c r="F3631" i="3"/>
  <c r="F3632" i="3"/>
  <c r="F3633" i="3"/>
  <c r="F3634" i="3"/>
  <c r="F3635" i="3"/>
  <c r="F3636" i="3"/>
  <c r="F3637" i="3"/>
  <c r="F3638" i="3"/>
  <c r="F3639" i="3"/>
  <c r="F3640" i="3"/>
  <c r="F3641" i="3"/>
  <c r="F3642" i="3"/>
  <c r="F3643" i="3"/>
  <c r="F3644" i="3"/>
  <c r="F3645" i="3"/>
  <c r="F3646" i="3"/>
  <c r="F3647" i="3"/>
  <c r="F3648" i="3"/>
  <c r="F3649" i="3"/>
  <c r="F3650" i="3"/>
  <c r="F3651" i="3"/>
  <c r="F3652" i="3"/>
  <c r="F3653" i="3"/>
  <c r="F3654" i="3"/>
  <c r="F3655" i="3"/>
  <c r="F3656" i="3"/>
  <c r="F3657" i="3"/>
  <c r="F3658" i="3"/>
  <c r="F3659" i="3"/>
  <c r="F3660" i="3"/>
  <c r="F3661" i="3"/>
  <c r="F3662" i="3"/>
  <c r="F3663" i="3"/>
  <c r="F3664" i="3"/>
  <c r="F3665" i="3"/>
  <c r="F3666" i="3"/>
  <c r="F3667" i="3"/>
  <c r="F3668" i="3"/>
  <c r="F3669" i="3"/>
  <c r="F3670" i="3"/>
  <c r="F3671" i="3"/>
  <c r="F3672" i="3"/>
  <c r="F3673" i="3"/>
  <c r="F3674" i="3"/>
  <c r="F3675" i="3"/>
  <c r="F3676" i="3"/>
  <c r="F3677" i="3"/>
  <c r="F3678" i="3"/>
  <c r="F3679" i="3"/>
  <c r="F3680" i="3"/>
  <c r="F3681" i="3"/>
  <c r="F3682" i="3"/>
  <c r="F3683" i="3"/>
  <c r="F3684" i="3"/>
  <c r="F3685" i="3"/>
  <c r="F3686" i="3"/>
  <c r="F3687" i="3"/>
  <c r="F3688" i="3"/>
  <c r="F3689" i="3"/>
  <c r="F3690" i="3"/>
  <c r="F3691" i="3"/>
  <c r="F3692" i="3"/>
  <c r="F3693" i="3"/>
  <c r="F3694" i="3"/>
  <c r="F3695" i="3"/>
  <c r="F3696" i="3"/>
  <c r="F3697" i="3"/>
  <c r="F3698" i="3"/>
  <c r="F3699" i="3"/>
  <c r="F3700" i="3"/>
  <c r="F3701" i="3"/>
  <c r="F3702" i="3"/>
  <c r="F3703" i="3"/>
  <c r="F3704" i="3"/>
  <c r="F3705" i="3"/>
  <c r="F3706" i="3"/>
  <c r="F3707" i="3"/>
  <c r="F3708" i="3"/>
  <c r="F3709" i="3"/>
  <c r="F3710" i="3"/>
  <c r="F3711" i="3"/>
  <c r="F3712" i="3"/>
  <c r="F3713" i="3"/>
  <c r="F3714" i="3"/>
  <c r="F3715" i="3"/>
  <c r="F3716" i="3"/>
  <c r="F3717" i="3"/>
  <c r="F3718" i="3"/>
  <c r="F3719" i="3"/>
  <c r="F3720" i="3"/>
  <c r="F3721" i="3"/>
  <c r="F3722" i="3"/>
  <c r="F3723" i="3"/>
  <c r="F3724" i="3"/>
  <c r="F3725" i="3"/>
  <c r="F3726" i="3"/>
  <c r="F3727" i="3"/>
  <c r="F3728" i="3"/>
  <c r="F3729" i="3"/>
  <c r="F3730" i="3"/>
  <c r="F3731" i="3"/>
  <c r="F3732" i="3"/>
  <c r="F3733" i="3"/>
  <c r="F3734" i="3"/>
  <c r="F3735" i="3"/>
  <c r="F3736" i="3"/>
  <c r="F3737" i="3"/>
  <c r="F3738" i="3"/>
  <c r="F3739" i="3"/>
  <c r="F3740" i="3"/>
  <c r="F3741" i="3"/>
  <c r="F3742" i="3"/>
  <c r="F3743" i="3"/>
  <c r="F3744" i="3"/>
  <c r="F3745" i="3"/>
  <c r="F3746" i="3"/>
  <c r="F3747" i="3"/>
  <c r="F3748" i="3"/>
  <c r="F3749" i="3"/>
  <c r="F3750" i="3"/>
  <c r="F3751" i="3"/>
  <c r="F3752" i="3"/>
  <c r="F3753" i="3"/>
  <c r="F3754" i="3"/>
  <c r="F3755" i="3"/>
  <c r="F3756" i="3"/>
  <c r="F3757" i="3"/>
  <c r="F3758" i="3"/>
  <c r="F3759" i="3"/>
  <c r="F3760" i="3"/>
  <c r="F3761" i="3"/>
  <c r="F3762" i="3"/>
  <c r="F3763" i="3"/>
  <c r="F3764" i="3"/>
  <c r="F3765" i="3"/>
  <c r="F3766" i="3"/>
  <c r="F3767" i="3"/>
  <c r="F3768" i="3"/>
  <c r="F3769" i="3"/>
  <c r="F3770" i="3"/>
  <c r="F3771" i="3"/>
  <c r="F3772" i="3"/>
  <c r="F3773" i="3"/>
  <c r="F3774" i="3"/>
  <c r="F3775" i="3"/>
  <c r="F3776" i="3"/>
  <c r="F3777" i="3"/>
  <c r="F3778" i="3"/>
  <c r="F3779" i="3"/>
  <c r="F3780" i="3"/>
  <c r="F3781" i="3"/>
  <c r="F3782" i="3"/>
  <c r="F3783" i="3"/>
  <c r="F3784" i="3"/>
  <c r="F3785" i="3"/>
  <c r="F3786" i="3"/>
  <c r="F3787" i="3"/>
  <c r="F3788" i="3"/>
  <c r="F3789" i="3"/>
  <c r="F3790" i="3"/>
  <c r="F3791" i="3"/>
  <c r="F3792" i="3"/>
  <c r="F3793" i="3"/>
  <c r="F3794" i="3"/>
  <c r="F3795" i="3"/>
  <c r="F3796" i="3"/>
  <c r="F3797" i="3"/>
  <c r="F3798" i="3"/>
  <c r="F3799" i="3"/>
  <c r="F3800" i="3"/>
  <c r="F3801" i="3"/>
  <c r="F3802" i="3"/>
  <c r="F3803" i="3"/>
  <c r="F3804" i="3"/>
  <c r="F3805" i="3"/>
  <c r="F3806" i="3"/>
  <c r="F3807" i="3"/>
  <c r="F3808" i="3"/>
  <c r="F3809" i="3"/>
  <c r="F3810" i="3"/>
  <c r="F3811" i="3"/>
  <c r="F3812" i="3"/>
  <c r="F3813" i="3"/>
  <c r="F3814" i="3"/>
  <c r="F3815" i="3"/>
  <c r="F3816" i="3"/>
  <c r="F3817" i="3"/>
  <c r="F3818" i="3"/>
  <c r="F3819" i="3"/>
  <c r="F3820" i="3"/>
  <c r="F3821" i="3"/>
  <c r="F3822" i="3"/>
  <c r="F3823" i="3"/>
  <c r="F3824" i="3"/>
  <c r="F3825" i="3"/>
  <c r="F3826" i="3"/>
  <c r="F3827" i="3"/>
  <c r="F3828" i="3"/>
  <c r="F3829" i="3"/>
  <c r="F3830" i="3"/>
  <c r="F3831" i="3"/>
  <c r="F3832" i="3"/>
  <c r="F3833" i="3"/>
  <c r="F3834" i="3"/>
  <c r="F3835" i="3"/>
  <c r="F3836" i="3"/>
  <c r="F3837" i="3"/>
  <c r="F3838" i="3"/>
  <c r="F3839" i="3"/>
  <c r="F3840" i="3"/>
  <c r="F3841" i="3"/>
  <c r="F3842" i="3"/>
  <c r="F3843" i="3"/>
  <c r="F3844" i="3"/>
  <c r="F3845" i="3"/>
  <c r="F3846" i="3"/>
  <c r="F3847" i="3"/>
  <c r="F3848" i="3"/>
  <c r="F3849" i="3"/>
  <c r="F3850" i="3"/>
  <c r="F3851" i="3"/>
  <c r="F3852" i="3"/>
  <c r="F3853" i="3"/>
  <c r="F3854" i="3"/>
  <c r="F3855" i="3"/>
  <c r="F3856" i="3"/>
  <c r="F3857" i="3"/>
  <c r="F3858" i="3"/>
  <c r="F3859" i="3"/>
  <c r="F3860" i="3"/>
  <c r="F3861" i="3"/>
  <c r="F3862" i="3"/>
  <c r="F3863" i="3"/>
  <c r="F3864" i="3"/>
  <c r="F3865" i="3"/>
  <c r="F3866" i="3"/>
  <c r="F3867" i="3"/>
  <c r="F3868" i="3"/>
  <c r="F3869" i="3"/>
  <c r="F3870" i="3"/>
  <c r="F3871" i="3"/>
  <c r="F3872" i="3"/>
  <c r="F3873" i="3"/>
  <c r="F3874" i="3"/>
  <c r="F3875" i="3"/>
  <c r="F3876" i="3"/>
  <c r="F3877" i="3"/>
  <c r="F3878" i="3"/>
  <c r="F3879" i="3"/>
  <c r="F3880" i="3"/>
  <c r="F3881" i="3"/>
  <c r="F3882" i="3"/>
  <c r="F3883" i="3"/>
  <c r="F3884" i="3"/>
  <c r="F3885" i="3"/>
  <c r="F3886" i="3"/>
  <c r="F3887" i="3"/>
  <c r="F3888" i="3"/>
  <c r="F3889" i="3"/>
  <c r="F3890" i="3"/>
  <c r="F3891" i="3"/>
  <c r="F3892" i="3"/>
  <c r="F3893" i="3"/>
  <c r="F3894" i="3"/>
  <c r="F3895" i="3"/>
  <c r="F3896" i="3"/>
  <c r="F3897" i="3"/>
  <c r="F3898" i="3"/>
  <c r="F3899" i="3"/>
  <c r="F3900" i="3"/>
  <c r="F3901" i="3"/>
  <c r="F3902" i="3"/>
  <c r="F3903" i="3"/>
  <c r="F3904" i="3"/>
  <c r="F3905" i="3"/>
  <c r="F3906" i="3"/>
  <c r="F3907" i="3"/>
  <c r="F3908" i="3"/>
  <c r="F3909" i="3"/>
  <c r="F3910" i="3"/>
  <c r="F3911" i="3"/>
  <c r="F3912" i="3"/>
  <c r="F3913" i="3"/>
  <c r="F3914" i="3"/>
  <c r="F3915" i="3"/>
  <c r="F3916" i="3"/>
  <c r="F3917" i="3"/>
  <c r="F3918" i="3"/>
  <c r="F3919" i="3"/>
  <c r="F3920" i="3"/>
  <c r="F3921" i="3"/>
  <c r="F3922" i="3"/>
  <c r="F3923" i="3"/>
  <c r="F3924" i="3"/>
  <c r="F3925" i="3"/>
  <c r="F3926" i="3"/>
  <c r="F3927" i="3"/>
  <c r="F3928" i="3"/>
  <c r="F3929" i="3"/>
  <c r="F3930" i="3"/>
  <c r="F3931" i="3"/>
  <c r="F3932" i="3"/>
  <c r="F3933" i="3"/>
  <c r="F3934" i="3"/>
  <c r="F3935" i="3"/>
  <c r="F3936" i="3"/>
  <c r="F3937" i="3"/>
  <c r="F3938" i="3"/>
  <c r="F3939" i="3"/>
  <c r="F3940" i="3"/>
  <c r="F3941" i="3"/>
  <c r="F3942" i="3"/>
  <c r="F3943" i="3"/>
  <c r="F3944" i="3"/>
  <c r="F3945" i="3"/>
  <c r="F3946" i="3"/>
  <c r="F3947" i="3"/>
  <c r="F3948" i="3"/>
  <c r="F3949" i="3"/>
  <c r="F3950" i="3"/>
  <c r="F3951" i="3"/>
  <c r="F3952" i="3"/>
  <c r="F3953" i="3"/>
  <c r="F3954" i="3"/>
  <c r="F3955" i="3"/>
  <c r="F3956" i="3"/>
  <c r="F3957" i="3"/>
  <c r="F3958" i="3"/>
  <c r="F3959" i="3"/>
  <c r="F3960" i="3"/>
  <c r="F3961" i="3"/>
  <c r="F3962" i="3"/>
  <c r="F3963" i="3"/>
  <c r="F3964" i="3"/>
  <c r="F3965" i="3"/>
  <c r="F3966" i="3"/>
  <c r="F3967" i="3"/>
  <c r="F3968" i="3"/>
  <c r="F3969" i="3"/>
  <c r="F3970" i="3"/>
  <c r="F3971" i="3"/>
  <c r="F3972" i="3"/>
  <c r="F3973" i="3"/>
  <c r="F3974" i="3"/>
  <c r="F3975" i="3"/>
  <c r="F3976" i="3"/>
  <c r="F3977" i="3"/>
  <c r="F3978" i="3"/>
  <c r="F3979" i="3"/>
  <c r="F3980" i="3"/>
  <c r="F3981" i="3"/>
  <c r="F3982" i="3"/>
  <c r="F3983" i="3"/>
  <c r="F3984" i="3"/>
  <c r="F3985" i="3"/>
  <c r="F3986" i="3"/>
  <c r="F3987" i="3"/>
  <c r="F3988" i="3"/>
  <c r="F3989" i="3"/>
  <c r="F3990" i="3"/>
  <c r="F3991" i="3"/>
  <c r="F3992" i="3"/>
  <c r="F3993" i="3"/>
  <c r="F3994" i="3"/>
  <c r="F3995" i="3"/>
  <c r="F3996" i="3"/>
  <c r="F3997" i="3"/>
  <c r="F3998" i="3"/>
  <c r="F3999" i="3"/>
  <c r="F4000" i="3"/>
  <c r="F4001" i="3"/>
  <c r="F4002" i="3"/>
  <c r="F4003" i="3"/>
  <c r="F4004" i="3"/>
  <c r="F4005" i="3"/>
  <c r="F4006" i="3"/>
  <c r="F4007" i="3"/>
  <c r="F4008" i="3"/>
  <c r="F4009" i="3"/>
  <c r="F4010" i="3"/>
  <c r="F4011" i="3"/>
  <c r="F4012" i="3"/>
  <c r="F4013" i="3"/>
  <c r="F4014" i="3"/>
  <c r="F4015" i="3"/>
  <c r="F4016" i="3"/>
  <c r="F4017" i="3"/>
  <c r="F4018" i="3"/>
  <c r="F4019" i="3"/>
  <c r="F4020" i="3"/>
  <c r="F4021" i="3"/>
  <c r="F4022" i="3"/>
  <c r="F4023" i="3"/>
  <c r="F4024" i="3"/>
  <c r="F4025" i="3"/>
  <c r="F4026" i="3"/>
  <c r="F4027" i="3"/>
  <c r="F4028" i="3"/>
  <c r="F4029" i="3"/>
  <c r="F4030" i="3"/>
  <c r="F4031" i="3"/>
  <c r="F4032" i="3"/>
  <c r="F4033" i="3"/>
  <c r="F4034" i="3"/>
  <c r="F4035" i="3"/>
  <c r="F4036" i="3"/>
  <c r="F4037" i="3"/>
  <c r="F4038" i="3"/>
  <c r="F4039" i="3"/>
  <c r="F4040" i="3"/>
  <c r="F4041" i="3"/>
  <c r="F4042" i="3"/>
  <c r="F4043" i="3"/>
  <c r="F4044" i="3"/>
  <c r="F4045" i="3"/>
  <c r="F4046" i="3"/>
  <c r="F4047" i="3"/>
  <c r="F4048" i="3"/>
  <c r="F4049" i="3"/>
  <c r="F4050" i="3"/>
  <c r="F4051" i="3"/>
  <c r="F4052" i="3"/>
  <c r="F4053" i="3"/>
  <c r="F4054" i="3"/>
  <c r="F4055" i="3"/>
  <c r="F4056" i="3"/>
  <c r="F4057" i="3"/>
  <c r="F4058" i="3"/>
  <c r="F4059" i="3"/>
  <c r="F4060" i="3"/>
  <c r="F4061" i="3"/>
  <c r="F4062" i="3"/>
  <c r="F4063" i="3"/>
  <c r="F4064" i="3"/>
  <c r="F4065" i="3"/>
  <c r="F4066" i="3"/>
  <c r="F4067" i="3"/>
  <c r="F4068" i="3"/>
  <c r="F4069" i="3"/>
  <c r="F4070" i="3"/>
  <c r="F4071" i="3"/>
  <c r="F4072" i="3"/>
  <c r="F4073" i="3"/>
  <c r="F4074" i="3"/>
  <c r="F4075" i="3"/>
  <c r="F4076" i="3"/>
  <c r="F4077" i="3"/>
  <c r="F4078" i="3"/>
  <c r="F4079" i="3"/>
  <c r="F4080" i="3"/>
  <c r="F4081" i="3"/>
  <c r="F4082" i="3"/>
  <c r="F4083" i="3"/>
  <c r="F4084" i="3"/>
  <c r="F4085" i="3"/>
  <c r="F4086" i="3"/>
  <c r="F7" i="3"/>
  <c r="F8" i="3"/>
  <c r="F9" i="3"/>
  <c r="F10" i="3"/>
  <c r="F11" i="3"/>
  <c r="F12" i="3"/>
  <c r="F13" i="3"/>
  <c r="F14" i="3"/>
  <c r="F15" i="3"/>
  <c r="F3" i="3"/>
  <c r="F4" i="3"/>
  <c r="F5" i="3"/>
  <c r="F6" i="3"/>
  <c r="F2" i="3"/>
  <c r="G11" i="1"/>
  <c r="G12" i="1"/>
  <c r="G13" i="1"/>
  <c r="G10" i="1"/>
  <c r="F3" i="1"/>
  <c r="G3" i="1" s="1"/>
  <c r="F4" i="1"/>
  <c r="G4" i="1" s="1"/>
  <c r="F6" i="1"/>
  <c r="G6" i="1" s="1"/>
  <c r="F5" i="1"/>
  <c r="G5" i="1" s="1"/>
  <c r="D4" i="1"/>
  <c r="D5" i="1"/>
  <c r="D6" i="1"/>
  <c r="D3" i="1"/>
  <c r="I55" i="14" l="1"/>
  <c r="I41" i="14"/>
  <c r="I42" i="14" s="1"/>
  <c r="I37" i="14"/>
  <c r="H55" i="14"/>
  <c r="H38" i="14"/>
  <c r="H50" i="14" s="1"/>
  <c r="H40" i="14" s="1"/>
  <c r="H29" i="14"/>
  <c r="H30" i="14" s="1"/>
  <c r="I19" i="14"/>
  <c r="I18" i="14"/>
  <c r="P2" i="5"/>
  <c r="P3" i="5"/>
  <c r="D8" i="8"/>
  <c r="B13" i="8"/>
  <c r="B9" i="8"/>
  <c r="D13" i="8"/>
  <c r="C8" i="8"/>
  <c r="C13" i="8"/>
  <c r="B5" i="8"/>
  <c r="H51" i="14" l="1"/>
  <c r="H60" i="14" s="1"/>
  <c r="H61" i="14" s="1"/>
  <c r="H42" i="14"/>
  <c r="H41" i="14"/>
  <c r="H26" i="14"/>
  <c r="H32" i="14"/>
  <c r="H25" i="14" s="1"/>
  <c r="I7" i="14"/>
  <c r="I6" i="14"/>
  <c r="B12" i="8"/>
  <c r="B8" i="8"/>
  <c r="I16" i="14" l="1"/>
  <c r="I15" i="14"/>
  <c r="I29" i="14" s="1"/>
  <c r="I30" i="14" s="1"/>
  <c r="I26" i="14" l="1"/>
  <c r="I32" i="14"/>
  <c r="I25" i="14" s="1"/>
</calcChain>
</file>

<file path=xl/sharedStrings.xml><?xml version="1.0" encoding="utf-8"?>
<sst xmlns="http://schemas.openxmlformats.org/spreadsheetml/2006/main" count="17934" uniqueCount="4562">
  <si>
    <t>Kallisto Mapping Rate</t>
  </si>
  <si>
    <t># READS</t>
  </si>
  <si>
    <t>KMER</t>
  </si>
  <si>
    <t># PSEUDOALIGN ABBL</t>
  </si>
  <si>
    <t>ABBL%</t>
  </si>
  <si>
    <t># PSEUDOALIGN BG</t>
  </si>
  <si>
    <t>BG%</t>
  </si>
  <si>
    <t>%</t>
  </si>
  <si>
    <t>Salmon Mapping Rate</t>
  </si>
  <si>
    <t>Name</t>
  </si>
  <si>
    <t>Length</t>
  </si>
  <si>
    <t>EffectiveLength</t>
  </si>
  <si>
    <t>TPM</t>
  </si>
  <si>
    <t>NumReads</t>
  </si>
  <si>
    <t>length</t>
  </si>
  <si>
    <t>eff_length</t>
  </si>
  <si>
    <t>est_counts</t>
  </si>
  <si>
    <t>tpm</t>
  </si>
  <si>
    <t>EHGGINHB_00001</t>
  </si>
  <si>
    <t>EHGGINHB_00002</t>
  </si>
  <si>
    <t>EHGGINHB_00003</t>
  </si>
  <si>
    <t>EHGGINHB_00004</t>
  </si>
  <si>
    <t>EHGGINHB_00005</t>
  </si>
  <si>
    <t>EHGGINHB_00006</t>
  </si>
  <si>
    <t>EHGGINHB_00007</t>
  </si>
  <si>
    <t>EHGGINHB_00008</t>
  </si>
  <si>
    <t>EHGGINHB_00009</t>
  </si>
  <si>
    <t>EHGGINHB_00010</t>
  </si>
  <si>
    <t>EHGGINHB_00011</t>
  </si>
  <si>
    <t>EHGGINHB_00012</t>
  </si>
  <si>
    <t>EHGGINHB_00013</t>
  </si>
  <si>
    <t>EHGGINHB_00014</t>
  </si>
  <si>
    <t>EHGGINHB_00015</t>
  </si>
  <si>
    <t>EHGGINHB_00016</t>
  </si>
  <si>
    <t>EHGGINHB_00017</t>
  </si>
  <si>
    <t>EHGGINHB_00018</t>
  </si>
  <si>
    <t>EHGGINHB_00019</t>
  </si>
  <si>
    <t>EHGGINHB_00020</t>
  </si>
  <si>
    <t>EHGGINHB_00021</t>
  </si>
  <si>
    <t>EHGGINHB_00022</t>
  </si>
  <si>
    <t>EHGGINHB_00023</t>
  </si>
  <si>
    <t>EHGGINHB_00024</t>
  </si>
  <si>
    <t>EHGGINHB_00025</t>
  </si>
  <si>
    <t>EHGGINHB_00026</t>
  </si>
  <si>
    <t>EHGGINHB_00027</t>
  </si>
  <si>
    <t>EHGGINHB_00028</t>
  </si>
  <si>
    <t>EHGGINHB_00029</t>
  </si>
  <si>
    <t>EHGGINHB_00030</t>
  </si>
  <si>
    <t>EHGGINHB_00031</t>
  </si>
  <si>
    <t>EHGGINHB_00032</t>
  </si>
  <si>
    <t>EHGGINHB_00033</t>
  </si>
  <si>
    <t>EHGGINHB_00034</t>
  </si>
  <si>
    <t>EHGGINHB_00035</t>
  </si>
  <si>
    <t>EHGGINHB_00036</t>
  </si>
  <si>
    <t>EHGGINHB_00037</t>
  </si>
  <si>
    <t>EHGGINHB_00038</t>
  </si>
  <si>
    <t>EHGGINHB_00039</t>
  </si>
  <si>
    <t>EHGGINHB_00040</t>
  </si>
  <si>
    <t>EHGGINHB_00041</t>
  </si>
  <si>
    <t>EHGGINHB_00042</t>
  </si>
  <si>
    <t>EHGGINHB_00043</t>
  </si>
  <si>
    <t>EHGGINHB_00044</t>
  </si>
  <si>
    <t>EHGGINHB_00045</t>
  </si>
  <si>
    <t>EHGGINHB_00046</t>
  </si>
  <si>
    <t>EHGGINHB_00047</t>
  </si>
  <si>
    <t>EHGGINHB_00048</t>
  </si>
  <si>
    <t>EHGGINHB_00049</t>
  </si>
  <si>
    <t>EHGGINHB_00050</t>
  </si>
  <si>
    <t>EHGGINHB_00051</t>
  </si>
  <si>
    <t>EHGGINHB_00052</t>
  </si>
  <si>
    <t>EHGGINHB_00053</t>
  </si>
  <si>
    <t>EHGGINHB_00054</t>
  </si>
  <si>
    <t>EHGGINHB_00055</t>
  </si>
  <si>
    <t>EHGGINHB_00056</t>
  </si>
  <si>
    <t>EHGGINHB_00057</t>
  </si>
  <si>
    <t>EHGGINHB_00058</t>
  </si>
  <si>
    <t>EHGGINHB_00059</t>
  </si>
  <si>
    <t>EHGGINHB_00060</t>
  </si>
  <si>
    <t>EHGGINHB_00061</t>
  </si>
  <si>
    <t>EHGGINHB_00062</t>
  </si>
  <si>
    <t>EHGGINHB_00063</t>
  </si>
  <si>
    <t>EHGGINHB_00064</t>
  </si>
  <si>
    <t>EHGGINHB_00065</t>
  </si>
  <si>
    <t>EHGGINHB_00066</t>
  </si>
  <si>
    <t>EHGGINHB_00067</t>
  </si>
  <si>
    <t>EHGGINHB_00068</t>
  </si>
  <si>
    <t>EHGGINHB_00069</t>
  </si>
  <si>
    <t>EHGGINHB_00070</t>
  </si>
  <si>
    <t>EHGGINHB_00071</t>
  </si>
  <si>
    <t>EHGGINHB_00072</t>
  </si>
  <si>
    <t>EHGGINHB_00073</t>
  </si>
  <si>
    <t>EHGGINHB_00074</t>
  </si>
  <si>
    <t>EHGGINHB_00075</t>
  </si>
  <si>
    <t>EHGGINHB_00076</t>
  </si>
  <si>
    <t>EHGGINHB_00077</t>
  </si>
  <si>
    <t>EHGGINHB_00078</t>
  </si>
  <si>
    <t>EHGGINHB_00079</t>
  </si>
  <si>
    <t>EHGGINHB_00080</t>
  </si>
  <si>
    <t>EHGGINHB_00081</t>
  </si>
  <si>
    <t>EHGGINHB_00082</t>
  </si>
  <si>
    <t>EHGGINHB_00083</t>
  </si>
  <si>
    <t>EHGGINHB_00084</t>
  </si>
  <si>
    <t>EHGGINHB_00085</t>
  </si>
  <si>
    <t>EHGGINHB_00086</t>
  </si>
  <si>
    <t>EHGGINHB_00087</t>
  </si>
  <si>
    <t>EHGGINHB_00088</t>
  </si>
  <si>
    <t>EHGGINHB_00089</t>
  </si>
  <si>
    <t>EHGGINHB_00090</t>
  </si>
  <si>
    <t>EHGGINHB_00091</t>
  </si>
  <si>
    <t>EHGGINHB_00092</t>
  </si>
  <si>
    <t>EHGGINHB_00093</t>
  </si>
  <si>
    <t>EHGGINHB_00094</t>
  </si>
  <si>
    <t>EHGGINHB_00095</t>
  </si>
  <si>
    <t>EHGGINHB_00096</t>
  </si>
  <si>
    <t>EHGGINHB_00097</t>
  </si>
  <si>
    <t>EHGGINHB_00098</t>
  </si>
  <si>
    <t>EHGGINHB_00099</t>
  </si>
  <si>
    <t>EHGGINHB_00100</t>
  </si>
  <si>
    <t>EHGGINHB_00101</t>
  </si>
  <si>
    <t>EHGGINHB_00102</t>
  </si>
  <si>
    <t>EHGGINHB_00103</t>
  </si>
  <si>
    <t>EHGGINHB_00104</t>
  </si>
  <si>
    <t>EHGGINHB_00105</t>
  </si>
  <si>
    <t>EHGGINHB_00106</t>
  </si>
  <si>
    <t>EHGGINHB_00107</t>
  </si>
  <si>
    <t>EHGGINHB_00108</t>
  </si>
  <si>
    <t>EHGGINHB_00109</t>
  </si>
  <si>
    <t>EHGGINHB_00110</t>
  </si>
  <si>
    <t>EHGGINHB_00111</t>
  </si>
  <si>
    <t>EHGGINHB_00112</t>
  </si>
  <si>
    <t>EHGGINHB_00113</t>
  </si>
  <si>
    <t>EHGGINHB_00114</t>
  </si>
  <si>
    <t>EHGGINHB_00115</t>
  </si>
  <si>
    <t>EHGGINHB_00116</t>
  </si>
  <si>
    <t>EHGGINHB_00117</t>
  </si>
  <si>
    <t>EHGGINHB_00118</t>
  </si>
  <si>
    <t>EHGGINHB_00119</t>
  </si>
  <si>
    <t>EHGGINHB_00120</t>
  </si>
  <si>
    <t>EHGGINHB_00121</t>
  </si>
  <si>
    <t>EHGGINHB_00122</t>
  </si>
  <si>
    <t>EHGGINHB_00123</t>
  </si>
  <si>
    <t>EHGGINHB_00124</t>
  </si>
  <si>
    <t>EHGGINHB_00125</t>
  </si>
  <si>
    <t>EHGGINHB_00126</t>
  </si>
  <si>
    <t>EHGGINHB_00127</t>
  </si>
  <si>
    <t>EHGGINHB_00128</t>
  </si>
  <si>
    <t>EHGGINHB_00129</t>
  </si>
  <si>
    <t>EHGGINHB_00130</t>
  </si>
  <si>
    <t>EHGGINHB_00131</t>
  </si>
  <si>
    <t>EHGGINHB_00132</t>
  </si>
  <si>
    <t>EHGGINHB_00133</t>
  </si>
  <si>
    <t>EHGGINHB_00134</t>
  </si>
  <si>
    <t>EHGGINHB_00135</t>
  </si>
  <si>
    <t>EHGGINHB_00136</t>
  </si>
  <si>
    <t>EHGGINHB_00137</t>
  </si>
  <si>
    <t>EHGGINHB_00138</t>
  </si>
  <si>
    <t>EHGGINHB_00139</t>
  </si>
  <si>
    <t>EHGGINHB_00140</t>
  </si>
  <si>
    <t>EHGGINHB_00141</t>
  </si>
  <si>
    <t>EHGGINHB_00142</t>
  </si>
  <si>
    <t>EHGGINHB_00143</t>
  </si>
  <si>
    <t>EHGGINHB_00144</t>
  </si>
  <si>
    <t>EHGGINHB_00145</t>
  </si>
  <si>
    <t>EHGGINHB_00146</t>
  </si>
  <si>
    <t>EHGGINHB_00147</t>
  </si>
  <si>
    <t>EHGGINHB_00148</t>
  </si>
  <si>
    <t>EHGGINHB_00149</t>
  </si>
  <si>
    <t>EHGGINHB_00150</t>
  </si>
  <si>
    <t>EHGGINHB_00151</t>
  </si>
  <si>
    <t>EHGGINHB_00153</t>
  </si>
  <si>
    <t>EHGGINHB_00154</t>
  </si>
  <si>
    <t>EHGGINHB_00155</t>
  </si>
  <si>
    <t>EHGGINHB_00156</t>
  </si>
  <si>
    <t>EHGGINHB_00157</t>
  </si>
  <si>
    <t>EHGGINHB_00158</t>
  </si>
  <si>
    <t>EHGGINHB_00159</t>
  </si>
  <si>
    <t>EHGGINHB_00160</t>
  </si>
  <si>
    <t>EHGGINHB_00161</t>
  </si>
  <si>
    <t>EHGGINHB_00162</t>
  </si>
  <si>
    <t>EHGGINHB_00163</t>
  </si>
  <si>
    <t>EHGGINHB_00164</t>
  </si>
  <si>
    <t>EHGGINHB_00165</t>
  </si>
  <si>
    <t>EHGGINHB_00166</t>
  </si>
  <si>
    <t>EHGGINHB_00167</t>
  </si>
  <si>
    <t>EHGGINHB_00168</t>
  </si>
  <si>
    <t>EHGGINHB_00169</t>
  </si>
  <si>
    <t>EHGGINHB_00170</t>
  </si>
  <si>
    <t>EHGGINHB_00171</t>
  </si>
  <si>
    <t>EHGGINHB_00172</t>
  </si>
  <si>
    <t>EHGGINHB_00173</t>
  </si>
  <si>
    <t>EHGGINHB_00174</t>
  </si>
  <si>
    <t>EHGGINHB_00175</t>
  </si>
  <si>
    <t>EHGGINHB_00176</t>
  </si>
  <si>
    <t>EHGGINHB_00177</t>
  </si>
  <si>
    <t>EHGGINHB_00178</t>
  </si>
  <si>
    <t>EHGGINHB_00179</t>
  </si>
  <si>
    <t>EHGGINHB_00180</t>
  </si>
  <si>
    <t>EHGGINHB_00181</t>
  </si>
  <si>
    <t>EHGGINHB_00182</t>
  </si>
  <si>
    <t>EHGGINHB_00183</t>
  </si>
  <si>
    <t>EHGGINHB_00184</t>
  </si>
  <si>
    <t>EHGGINHB_00185</t>
  </si>
  <si>
    <t>EHGGINHB_00186</t>
  </si>
  <si>
    <t>EHGGINHB_00187</t>
  </si>
  <si>
    <t>EHGGINHB_00188</t>
  </si>
  <si>
    <t>EHGGINHB_00189</t>
  </si>
  <si>
    <t>EHGGINHB_00190</t>
  </si>
  <si>
    <t>EHGGINHB_00191</t>
  </si>
  <si>
    <t>EHGGINHB_00192</t>
  </si>
  <si>
    <t>EHGGINHB_00193</t>
  </si>
  <si>
    <t>EHGGINHB_00194</t>
  </si>
  <si>
    <t>EHGGINHB_00195</t>
  </si>
  <si>
    <t>EHGGINHB_00196</t>
  </si>
  <si>
    <t>EHGGINHB_00197</t>
  </si>
  <si>
    <t>EHGGINHB_00198</t>
  </si>
  <si>
    <t>EHGGINHB_00199</t>
  </si>
  <si>
    <t>EHGGINHB_00200</t>
  </si>
  <si>
    <t>EHGGINHB_00201</t>
  </si>
  <si>
    <t>EHGGINHB_00202</t>
  </si>
  <si>
    <t>EHGGINHB_00203</t>
  </si>
  <si>
    <t>EHGGINHB_00204</t>
  </si>
  <si>
    <t>EHGGINHB_00205</t>
  </si>
  <si>
    <t>EHGGINHB_00206</t>
  </si>
  <si>
    <t>EHGGINHB_00207</t>
  </si>
  <si>
    <t>EHGGINHB_00208</t>
  </si>
  <si>
    <t>EHGGINHB_00209</t>
  </si>
  <si>
    <t>EHGGINHB_00210</t>
  </si>
  <si>
    <t>EHGGINHB_00211</t>
  </si>
  <si>
    <t>EHGGINHB_00212</t>
  </si>
  <si>
    <t>EHGGINHB_00213</t>
  </si>
  <si>
    <t>EHGGINHB_00214</t>
  </si>
  <si>
    <t>EHGGINHB_00215</t>
  </si>
  <si>
    <t>EHGGINHB_00216</t>
  </si>
  <si>
    <t>EHGGINHB_00217</t>
  </si>
  <si>
    <t>EHGGINHB_00218</t>
  </si>
  <si>
    <t>EHGGINHB_00219</t>
  </si>
  <si>
    <t>EHGGINHB_00220</t>
  </si>
  <si>
    <t>EHGGINHB_00221</t>
  </si>
  <si>
    <t>EHGGINHB_00222</t>
  </si>
  <si>
    <t>EHGGINHB_00223</t>
  </si>
  <si>
    <t>EHGGINHB_00224</t>
  </si>
  <si>
    <t>EHGGINHB_00225</t>
  </si>
  <si>
    <t>EHGGINHB_00226</t>
  </si>
  <si>
    <t>EHGGINHB_00227</t>
  </si>
  <si>
    <t>EHGGINHB_00228</t>
  </si>
  <si>
    <t>EHGGINHB_00229</t>
  </si>
  <si>
    <t>EHGGINHB_00230</t>
  </si>
  <si>
    <t>EHGGINHB_00231</t>
  </si>
  <si>
    <t>EHGGINHB_00232</t>
  </si>
  <si>
    <t>EHGGINHB_00233</t>
  </si>
  <si>
    <t>EHGGINHB_00234</t>
  </si>
  <si>
    <t>EHGGINHB_00235</t>
  </si>
  <si>
    <t>EHGGINHB_00236</t>
  </si>
  <si>
    <t>EHGGINHB_00237</t>
  </si>
  <si>
    <t>EHGGINHB_00238</t>
  </si>
  <si>
    <t>EHGGINHB_00239</t>
  </si>
  <si>
    <t>EHGGINHB_00240</t>
  </si>
  <si>
    <t>EHGGINHB_00241</t>
  </si>
  <si>
    <t>EHGGINHB_00242</t>
  </si>
  <si>
    <t>EHGGINHB_00243</t>
  </si>
  <si>
    <t>EHGGINHB_00244</t>
  </si>
  <si>
    <t>EHGGINHB_00245</t>
  </si>
  <si>
    <t>EHGGINHB_00246</t>
  </si>
  <si>
    <t>EHGGINHB_00247</t>
  </si>
  <si>
    <t>EHGGINHB_00248</t>
  </si>
  <si>
    <t>EHGGINHB_00249</t>
  </si>
  <si>
    <t>EHGGINHB_00250</t>
  </si>
  <si>
    <t>EHGGINHB_00251</t>
  </si>
  <si>
    <t>EHGGINHB_00252</t>
  </si>
  <si>
    <t>EHGGINHB_00253</t>
  </si>
  <si>
    <t>EHGGINHB_00254</t>
  </si>
  <si>
    <t>EHGGINHB_00255</t>
  </si>
  <si>
    <t>EHGGINHB_00256</t>
  </si>
  <si>
    <t>EHGGINHB_00257</t>
  </si>
  <si>
    <t>EHGGINHB_00258</t>
  </si>
  <si>
    <t>EHGGINHB_00259</t>
  </si>
  <si>
    <t>EHGGINHB_00260</t>
  </si>
  <si>
    <t>EHGGINHB_00261</t>
  </si>
  <si>
    <t>EHGGINHB_00262</t>
  </si>
  <si>
    <t>EHGGINHB_00263</t>
  </si>
  <si>
    <t>EHGGINHB_00264</t>
  </si>
  <si>
    <t>EHGGINHB_00265</t>
  </si>
  <si>
    <t>EHGGINHB_00266</t>
  </si>
  <si>
    <t>EHGGINHB_00267</t>
  </si>
  <si>
    <t>EHGGINHB_00268</t>
  </si>
  <si>
    <t>EHGGINHB_00269</t>
  </si>
  <si>
    <t>EHGGINHB_00270</t>
  </si>
  <si>
    <t>EHGGINHB_00271</t>
  </si>
  <si>
    <t>EHGGINHB_00272</t>
  </si>
  <si>
    <t>EHGGINHB_00273</t>
  </si>
  <si>
    <t>EHGGINHB_00274</t>
  </si>
  <si>
    <t>EHGGINHB_00275</t>
  </si>
  <si>
    <t>EHGGINHB_00276</t>
  </si>
  <si>
    <t>EHGGINHB_00277</t>
  </si>
  <si>
    <t>EHGGINHB_00278</t>
  </si>
  <si>
    <t>EHGGINHB_00279</t>
  </si>
  <si>
    <t>EHGGINHB_00280</t>
  </si>
  <si>
    <t>EHGGINHB_00281</t>
  </si>
  <si>
    <t>EHGGINHB_00282</t>
  </si>
  <si>
    <t>EHGGINHB_00283</t>
  </si>
  <si>
    <t>EHGGINHB_00284</t>
  </si>
  <si>
    <t>EHGGINHB_00285</t>
  </si>
  <si>
    <t>EHGGINHB_00286</t>
  </si>
  <si>
    <t>EHGGINHB_00287</t>
  </si>
  <si>
    <t>EHGGINHB_00288</t>
  </si>
  <si>
    <t>EHGGINHB_00289</t>
  </si>
  <si>
    <t>EHGGINHB_00290</t>
  </si>
  <si>
    <t>EHGGINHB_00291</t>
  </si>
  <si>
    <t>EHGGINHB_00292</t>
  </si>
  <si>
    <t>EHGGINHB_00293</t>
  </si>
  <si>
    <t>EHGGINHB_00294</t>
  </si>
  <si>
    <t>EHGGINHB_00295</t>
  </si>
  <si>
    <t>EHGGINHB_00296</t>
  </si>
  <si>
    <t>EHGGINHB_00297</t>
  </si>
  <si>
    <t>EHGGINHB_00298</t>
  </si>
  <si>
    <t>EHGGINHB_00299</t>
  </si>
  <si>
    <t>EHGGINHB_00300</t>
  </si>
  <si>
    <t>EHGGINHB_00301</t>
  </si>
  <si>
    <t>EHGGINHB_00302</t>
  </si>
  <si>
    <t>EHGGINHB_00303</t>
  </si>
  <si>
    <t>EHGGINHB_00304</t>
  </si>
  <si>
    <t>EHGGINHB_00305</t>
  </si>
  <si>
    <t>EHGGINHB_00306</t>
  </si>
  <si>
    <t>EHGGINHB_00307</t>
  </si>
  <si>
    <t>EHGGINHB_00308</t>
  </si>
  <si>
    <t>EHGGINHB_00309</t>
  </si>
  <si>
    <t>EHGGINHB_00310</t>
  </si>
  <si>
    <t>EHGGINHB_00311</t>
  </si>
  <si>
    <t>EHGGINHB_00312</t>
  </si>
  <si>
    <t>EHGGINHB_00313</t>
  </si>
  <si>
    <t>EHGGINHB_00314</t>
  </si>
  <si>
    <t>EHGGINHB_00315</t>
  </si>
  <si>
    <t>EHGGINHB_00316</t>
  </si>
  <si>
    <t>EHGGINHB_00317</t>
  </si>
  <si>
    <t>EHGGINHB_00318</t>
  </si>
  <si>
    <t>EHGGINHB_00319</t>
  </si>
  <si>
    <t>EHGGINHB_00320</t>
  </si>
  <si>
    <t>EHGGINHB_00321</t>
  </si>
  <si>
    <t>EHGGINHB_00322</t>
  </si>
  <si>
    <t>EHGGINHB_00323</t>
  </si>
  <si>
    <t>EHGGINHB_00324</t>
  </si>
  <si>
    <t>EHGGINHB_00325</t>
  </si>
  <si>
    <t>EHGGINHB_00326</t>
  </si>
  <si>
    <t>EHGGINHB_00327</t>
  </si>
  <si>
    <t>EHGGINHB_00328</t>
  </si>
  <si>
    <t>EHGGINHB_00329</t>
  </si>
  <si>
    <t>EHGGINHB_00330</t>
  </si>
  <si>
    <t>EHGGINHB_00331</t>
  </si>
  <si>
    <t>EHGGINHB_00332</t>
  </si>
  <si>
    <t>EHGGINHB_00333</t>
  </si>
  <si>
    <t>EHGGINHB_00334</t>
  </si>
  <si>
    <t>EHGGINHB_00335</t>
  </si>
  <si>
    <t>EHGGINHB_00336</t>
  </si>
  <si>
    <t>EHGGINHB_00337</t>
  </si>
  <si>
    <t>EHGGINHB_00338</t>
  </si>
  <si>
    <t>EHGGINHB_00339</t>
  </si>
  <si>
    <t>EHGGINHB_00340</t>
  </si>
  <si>
    <t>EHGGINHB_00341</t>
  </si>
  <si>
    <t>EHGGINHB_00342</t>
  </si>
  <si>
    <t>EHGGINHB_00343</t>
  </si>
  <si>
    <t>EHGGINHB_00344</t>
  </si>
  <si>
    <t>EHGGINHB_00345</t>
  </si>
  <si>
    <t>EHGGINHB_00346</t>
  </si>
  <si>
    <t>EHGGINHB_00347</t>
  </si>
  <si>
    <t>EHGGINHB_00348</t>
  </si>
  <si>
    <t>EHGGINHB_00349</t>
  </si>
  <si>
    <t>EHGGINHB_00350</t>
  </si>
  <si>
    <t>EHGGINHB_00351</t>
  </si>
  <si>
    <t>EHGGINHB_00352</t>
  </si>
  <si>
    <t>EHGGINHB_00353</t>
  </si>
  <si>
    <t>EHGGINHB_00354</t>
  </si>
  <si>
    <t>EHGGINHB_00355</t>
  </si>
  <si>
    <t>EHGGINHB_00356</t>
  </si>
  <si>
    <t>EHGGINHB_00357</t>
  </si>
  <si>
    <t>EHGGINHB_00358</t>
  </si>
  <si>
    <t>EHGGINHB_00359</t>
  </si>
  <si>
    <t>EHGGINHB_00360</t>
  </si>
  <si>
    <t>EHGGINHB_00361</t>
  </si>
  <si>
    <t>EHGGINHB_00362</t>
  </si>
  <si>
    <t>EHGGINHB_00363</t>
  </si>
  <si>
    <t>EHGGINHB_00364</t>
  </si>
  <si>
    <t>EHGGINHB_00365</t>
  </si>
  <si>
    <t>EHGGINHB_00366</t>
  </si>
  <si>
    <t>EHGGINHB_00367</t>
  </si>
  <si>
    <t>EHGGINHB_00368</t>
  </si>
  <si>
    <t>EHGGINHB_00369</t>
  </si>
  <si>
    <t>EHGGINHB_00370</t>
  </si>
  <si>
    <t>EHGGINHB_00371</t>
  </si>
  <si>
    <t>EHGGINHB_00372</t>
  </si>
  <si>
    <t>EHGGINHB_00373</t>
  </si>
  <si>
    <t>EHGGINHB_00374</t>
  </si>
  <si>
    <t>EHGGINHB_00375</t>
  </si>
  <si>
    <t>EHGGINHB_00376</t>
  </si>
  <si>
    <t>EHGGINHB_00377</t>
  </si>
  <si>
    <t>EHGGINHB_00378</t>
  </si>
  <si>
    <t>EHGGINHB_00379</t>
  </si>
  <si>
    <t>EHGGINHB_00380</t>
  </si>
  <si>
    <t>EHGGINHB_00381</t>
  </si>
  <si>
    <t>EHGGINHB_00382</t>
  </si>
  <si>
    <t>EHGGINHB_00383</t>
  </si>
  <si>
    <t>EHGGINHB_00384</t>
  </si>
  <si>
    <t>EHGGINHB_00385</t>
  </si>
  <si>
    <t>EHGGINHB_00386</t>
  </si>
  <si>
    <t>EHGGINHB_00387</t>
  </si>
  <si>
    <t>EHGGINHB_00388</t>
  </si>
  <si>
    <t>EHGGINHB_00389</t>
  </si>
  <si>
    <t>EHGGINHB_00390</t>
  </si>
  <si>
    <t>EHGGINHB_00391</t>
  </si>
  <si>
    <t>EHGGINHB_00392</t>
  </si>
  <si>
    <t>EHGGINHB_00393</t>
  </si>
  <si>
    <t>EHGGINHB_00394</t>
  </si>
  <si>
    <t>EHGGINHB_00395</t>
  </si>
  <si>
    <t>EHGGINHB_00396</t>
  </si>
  <si>
    <t>EHGGINHB_00397</t>
  </si>
  <si>
    <t>EHGGINHB_00398</t>
  </si>
  <si>
    <t>EHGGINHB_00399</t>
  </si>
  <si>
    <t>EHGGINHB_00400</t>
  </si>
  <si>
    <t>EHGGINHB_00401</t>
  </si>
  <si>
    <t>EHGGINHB_00402</t>
  </si>
  <si>
    <t>EHGGINHB_00403</t>
  </si>
  <si>
    <t>EHGGINHB_00404</t>
  </si>
  <si>
    <t>EHGGINHB_00405</t>
  </si>
  <si>
    <t>EHGGINHB_00406</t>
  </si>
  <si>
    <t>EHGGINHB_00407</t>
  </si>
  <si>
    <t>EHGGINHB_00408</t>
  </si>
  <si>
    <t>EHGGINHB_00409</t>
  </si>
  <si>
    <t>EHGGINHB_00410</t>
  </si>
  <si>
    <t>EHGGINHB_00411</t>
  </si>
  <si>
    <t>EHGGINHB_00412</t>
  </si>
  <si>
    <t>EHGGINHB_00413</t>
  </si>
  <si>
    <t>EHGGINHB_00414</t>
  </si>
  <si>
    <t>EHGGINHB_00415</t>
  </si>
  <si>
    <t>EHGGINHB_00416</t>
  </si>
  <si>
    <t>EHGGINHB_00417</t>
  </si>
  <si>
    <t>EHGGINHB_00418</t>
  </si>
  <si>
    <t>EHGGINHB_00419</t>
  </si>
  <si>
    <t>EHGGINHB_00420</t>
  </si>
  <si>
    <t>EHGGINHB_00421</t>
  </si>
  <si>
    <t>EHGGINHB_00422</t>
  </si>
  <si>
    <t>EHGGINHB_00423</t>
  </si>
  <si>
    <t>EHGGINHB_00424</t>
  </si>
  <si>
    <t>EHGGINHB_00425</t>
  </si>
  <si>
    <t>EHGGINHB_00426</t>
  </si>
  <si>
    <t>EHGGINHB_00427</t>
  </si>
  <si>
    <t>EHGGINHB_00428</t>
  </si>
  <si>
    <t>EHGGINHB_00429</t>
  </si>
  <si>
    <t>EHGGINHB_00430</t>
  </si>
  <si>
    <t>EHGGINHB_00431</t>
  </si>
  <si>
    <t>EHGGINHB_00432</t>
  </si>
  <si>
    <t>EHGGINHB_00433</t>
  </si>
  <si>
    <t>EHGGINHB_00434</t>
  </si>
  <si>
    <t>EHGGINHB_00435</t>
  </si>
  <si>
    <t>EHGGINHB_00436</t>
  </si>
  <si>
    <t>EHGGINHB_00437</t>
  </si>
  <si>
    <t>EHGGINHB_00438</t>
  </si>
  <si>
    <t>EHGGINHB_00439</t>
  </si>
  <si>
    <t>EHGGINHB_00440</t>
  </si>
  <si>
    <t>EHGGINHB_00441</t>
  </si>
  <si>
    <t>EHGGINHB_00442</t>
  </si>
  <si>
    <t>EHGGINHB_00443</t>
  </si>
  <si>
    <t>EHGGINHB_00444</t>
  </si>
  <si>
    <t>EHGGINHB_00445</t>
  </si>
  <si>
    <t>EHGGINHB_00446</t>
  </si>
  <si>
    <t>EHGGINHB_00447</t>
  </si>
  <si>
    <t>EHGGINHB_00448</t>
  </si>
  <si>
    <t>EHGGINHB_00449</t>
  </si>
  <si>
    <t>EHGGINHB_00450</t>
  </si>
  <si>
    <t>EHGGINHB_00451</t>
  </si>
  <si>
    <t>EHGGINHB_00452</t>
  </si>
  <si>
    <t>EHGGINHB_00453</t>
  </si>
  <si>
    <t>EHGGINHB_00454</t>
  </si>
  <si>
    <t>EHGGINHB_00455</t>
  </si>
  <si>
    <t>EHGGINHB_00456</t>
  </si>
  <si>
    <t>EHGGINHB_00457</t>
  </si>
  <si>
    <t>EHGGINHB_00458</t>
  </si>
  <si>
    <t>EHGGINHB_00459</t>
  </si>
  <si>
    <t>EHGGINHB_00460</t>
  </si>
  <si>
    <t>EHGGINHB_00461</t>
  </si>
  <si>
    <t>EHGGINHB_00462</t>
  </si>
  <si>
    <t>EHGGINHB_00463</t>
  </si>
  <si>
    <t>EHGGINHB_00464</t>
  </si>
  <si>
    <t>EHGGINHB_00465</t>
  </si>
  <si>
    <t>EHGGINHB_00466</t>
  </si>
  <si>
    <t>EHGGINHB_00467</t>
  </si>
  <si>
    <t>EHGGINHB_00468</t>
  </si>
  <si>
    <t>EHGGINHB_00469</t>
  </si>
  <si>
    <t>EHGGINHB_00470</t>
  </si>
  <si>
    <t>EHGGINHB_00471</t>
  </si>
  <si>
    <t>EHGGINHB_00472</t>
  </si>
  <si>
    <t>EHGGINHB_00473</t>
  </si>
  <si>
    <t>EHGGINHB_00474</t>
  </si>
  <si>
    <t>EHGGINHB_00475</t>
  </si>
  <si>
    <t>EHGGINHB_00476</t>
  </si>
  <si>
    <t>EHGGINHB_00477</t>
  </si>
  <si>
    <t>EHGGINHB_00478</t>
  </si>
  <si>
    <t>EHGGINHB_00479</t>
  </si>
  <si>
    <t>EHGGINHB_00480</t>
  </si>
  <si>
    <t>EHGGINHB_00481</t>
  </si>
  <si>
    <t>EHGGINHB_00482</t>
  </si>
  <si>
    <t>EHGGINHB_00483</t>
  </si>
  <si>
    <t>EHGGINHB_00484</t>
  </si>
  <si>
    <t>EHGGINHB_00485</t>
  </si>
  <si>
    <t>EHGGINHB_00486</t>
  </si>
  <si>
    <t>EHGGINHB_00487</t>
  </si>
  <si>
    <t>EHGGINHB_00488</t>
  </si>
  <si>
    <t>EHGGINHB_00489</t>
  </si>
  <si>
    <t>EHGGINHB_00490</t>
  </si>
  <si>
    <t>EHGGINHB_00491</t>
  </si>
  <si>
    <t>EHGGINHB_00492</t>
  </si>
  <si>
    <t>EHGGINHB_00493</t>
  </si>
  <si>
    <t>EHGGINHB_00494</t>
  </si>
  <si>
    <t>EHGGINHB_00495</t>
  </si>
  <si>
    <t>EHGGINHB_00496</t>
  </si>
  <si>
    <t>EHGGINHB_00497</t>
  </si>
  <si>
    <t>EHGGINHB_00498</t>
  </si>
  <si>
    <t>EHGGINHB_00499</t>
  </si>
  <si>
    <t>EHGGINHB_00500</t>
  </si>
  <si>
    <t>EHGGINHB_00501</t>
  </si>
  <si>
    <t>EHGGINHB_00502</t>
  </si>
  <si>
    <t>EHGGINHB_00503</t>
  </si>
  <si>
    <t>EHGGINHB_00504</t>
  </si>
  <si>
    <t>EHGGINHB_00505</t>
  </si>
  <si>
    <t>EHGGINHB_00506</t>
  </si>
  <si>
    <t>EHGGINHB_00507</t>
  </si>
  <si>
    <t>EHGGINHB_00508</t>
  </si>
  <si>
    <t>EHGGINHB_00509</t>
  </si>
  <si>
    <t>EHGGINHB_00510</t>
  </si>
  <si>
    <t>EHGGINHB_00511</t>
  </si>
  <si>
    <t>EHGGINHB_00512</t>
  </si>
  <si>
    <t>EHGGINHB_00513</t>
  </si>
  <si>
    <t>EHGGINHB_00514</t>
  </si>
  <si>
    <t>EHGGINHB_00515</t>
  </si>
  <si>
    <t>EHGGINHB_00516</t>
  </si>
  <si>
    <t>EHGGINHB_00517</t>
  </si>
  <si>
    <t>EHGGINHB_00518</t>
  </si>
  <si>
    <t>EHGGINHB_00519</t>
  </si>
  <si>
    <t>EHGGINHB_00520</t>
  </si>
  <si>
    <t>EHGGINHB_00521</t>
  </si>
  <si>
    <t>EHGGINHB_00522</t>
  </si>
  <si>
    <t>EHGGINHB_00523</t>
  </si>
  <si>
    <t>EHGGINHB_00524</t>
  </si>
  <si>
    <t>EHGGINHB_00525</t>
  </si>
  <si>
    <t>EHGGINHB_00526</t>
  </si>
  <si>
    <t>EHGGINHB_00527</t>
  </si>
  <si>
    <t>EHGGINHB_00528</t>
  </si>
  <si>
    <t>EHGGINHB_00529</t>
  </si>
  <si>
    <t>EHGGINHB_00530</t>
  </si>
  <si>
    <t>EHGGINHB_00531</t>
  </si>
  <si>
    <t>EHGGINHB_00532</t>
  </si>
  <si>
    <t>EHGGINHB_00533</t>
  </si>
  <si>
    <t>EHGGINHB_00534</t>
  </si>
  <si>
    <t>EHGGINHB_00535</t>
  </si>
  <si>
    <t>EHGGINHB_00536</t>
  </si>
  <si>
    <t>EHGGINHB_00537</t>
  </si>
  <si>
    <t>EHGGINHB_00538</t>
  </si>
  <si>
    <t>EHGGINHB_00539</t>
  </si>
  <si>
    <t>EHGGINHB_00540</t>
  </si>
  <si>
    <t>EHGGINHB_00541</t>
  </si>
  <si>
    <t>EHGGINHB_00542</t>
  </si>
  <si>
    <t>EHGGINHB_00543</t>
  </si>
  <si>
    <t>EHGGINHB_00544</t>
  </si>
  <si>
    <t>EHGGINHB_00545</t>
  </si>
  <si>
    <t>EHGGINHB_00546</t>
  </si>
  <si>
    <t>EHGGINHB_00547</t>
  </si>
  <si>
    <t>EHGGINHB_00548</t>
  </si>
  <si>
    <t>EHGGINHB_00549</t>
  </si>
  <si>
    <t>EHGGINHB_00550</t>
  </si>
  <si>
    <t>EHGGINHB_00551</t>
  </si>
  <si>
    <t>EHGGINHB_00552</t>
  </si>
  <si>
    <t>EHGGINHB_00553</t>
  </si>
  <si>
    <t>EHGGINHB_00554</t>
  </si>
  <si>
    <t>EHGGINHB_00555</t>
  </si>
  <si>
    <t>EHGGINHB_00556</t>
  </si>
  <si>
    <t>EHGGINHB_00557</t>
  </si>
  <si>
    <t>EHGGINHB_00558</t>
  </si>
  <si>
    <t>EHGGINHB_00559</t>
  </si>
  <si>
    <t>EHGGINHB_00560</t>
  </si>
  <si>
    <t>EHGGINHB_00561</t>
  </si>
  <si>
    <t>EHGGINHB_00562</t>
  </si>
  <si>
    <t>EHGGINHB_00563</t>
  </si>
  <si>
    <t>EHGGINHB_00564</t>
  </si>
  <si>
    <t>EHGGINHB_00565</t>
  </si>
  <si>
    <t>EHGGINHB_00566</t>
  </si>
  <si>
    <t>EHGGINHB_00567</t>
  </si>
  <si>
    <t>EHGGINHB_00568</t>
  </si>
  <si>
    <t>EHGGINHB_00569</t>
  </si>
  <si>
    <t>EHGGINHB_00570</t>
  </si>
  <si>
    <t>EHGGINHB_00571</t>
  </si>
  <si>
    <t>EHGGINHB_00572</t>
  </si>
  <si>
    <t>EHGGINHB_00573</t>
  </si>
  <si>
    <t>EHGGINHB_00574</t>
  </si>
  <si>
    <t>EHGGINHB_00575</t>
  </si>
  <si>
    <t>EHGGINHB_00576</t>
  </si>
  <si>
    <t>EHGGINHB_00577</t>
  </si>
  <si>
    <t>EHGGINHB_00578</t>
  </si>
  <si>
    <t>EHGGINHB_00579</t>
  </si>
  <si>
    <t>EHGGINHB_00580</t>
  </si>
  <si>
    <t>EHGGINHB_00581</t>
  </si>
  <si>
    <t>EHGGINHB_00582</t>
  </si>
  <si>
    <t>EHGGINHB_00583</t>
  </si>
  <si>
    <t>EHGGINHB_00584</t>
  </si>
  <si>
    <t>EHGGINHB_00585</t>
  </si>
  <si>
    <t>EHGGINHB_00586</t>
  </si>
  <si>
    <t>EHGGINHB_00587</t>
  </si>
  <si>
    <t>EHGGINHB_00588</t>
  </si>
  <si>
    <t>EHGGINHB_00589</t>
  </si>
  <si>
    <t>EHGGINHB_00590</t>
  </si>
  <si>
    <t>EHGGINHB_00591</t>
  </si>
  <si>
    <t>EHGGINHB_00592</t>
  </si>
  <si>
    <t>EHGGINHB_00593</t>
  </si>
  <si>
    <t>EHGGINHB_00594</t>
  </si>
  <si>
    <t>EHGGINHB_00595</t>
  </si>
  <si>
    <t>EHGGINHB_00596</t>
  </si>
  <si>
    <t>EHGGINHB_00597</t>
  </si>
  <si>
    <t>EHGGINHB_00598</t>
  </si>
  <si>
    <t>EHGGINHB_00599</t>
  </si>
  <si>
    <t>EHGGINHB_00600</t>
  </si>
  <si>
    <t>EHGGINHB_00601</t>
  </si>
  <si>
    <t>EHGGINHB_00602</t>
  </si>
  <si>
    <t>EHGGINHB_00603</t>
  </si>
  <si>
    <t>EHGGINHB_00604</t>
  </si>
  <si>
    <t>EHGGINHB_00605</t>
  </si>
  <si>
    <t>EHGGINHB_00606</t>
  </si>
  <si>
    <t>EHGGINHB_00607</t>
  </si>
  <si>
    <t>EHGGINHB_00608</t>
  </si>
  <si>
    <t>EHGGINHB_00609</t>
  </si>
  <si>
    <t>EHGGINHB_00610</t>
  </si>
  <si>
    <t>EHGGINHB_00611</t>
  </si>
  <si>
    <t>EHGGINHB_00612</t>
  </si>
  <si>
    <t>EHGGINHB_00613</t>
  </si>
  <si>
    <t>EHGGINHB_00614</t>
  </si>
  <si>
    <t>EHGGINHB_00615</t>
  </si>
  <si>
    <t>EHGGINHB_00616</t>
  </si>
  <si>
    <t>EHGGINHB_00617</t>
  </si>
  <si>
    <t>EHGGINHB_00618</t>
  </si>
  <si>
    <t>EHGGINHB_00619</t>
  </si>
  <si>
    <t>EHGGINHB_00620</t>
  </si>
  <si>
    <t>EHGGINHB_00621</t>
  </si>
  <si>
    <t>EHGGINHB_00622</t>
  </si>
  <si>
    <t>EHGGINHB_00623</t>
  </si>
  <si>
    <t>EHGGINHB_00624</t>
  </si>
  <si>
    <t>EHGGINHB_00625</t>
  </si>
  <si>
    <t>EHGGINHB_00626</t>
  </si>
  <si>
    <t>EHGGINHB_00627</t>
  </si>
  <si>
    <t>EHGGINHB_00628</t>
  </si>
  <si>
    <t>EHGGINHB_00629</t>
  </si>
  <si>
    <t>EHGGINHB_00630</t>
  </si>
  <si>
    <t>EHGGINHB_00631</t>
  </si>
  <si>
    <t>EHGGINHB_00632</t>
  </si>
  <si>
    <t>EHGGINHB_00633</t>
  </si>
  <si>
    <t>EHGGINHB_00634</t>
  </si>
  <si>
    <t>EHGGINHB_00635</t>
  </si>
  <si>
    <t>EHGGINHB_00636</t>
  </si>
  <si>
    <t>EHGGINHB_00637</t>
  </si>
  <si>
    <t>EHGGINHB_00638</t>
  </si>
  <si>
    <t>EHGGINHB_00639</t>
  </si>
  <si>
    <t>EHGGINHB_00640</t>
  </si>
  <si>
    <t>EHGGINHB_00641</t>
  </si>
  <si>
    <t>EHGGINHB_00642</t>
  </si>
  <si>
    <t>EHGGINHB_00643</t>
  </si>
  <si>
    <t>EHGGINHB_00644</t>
  </si>
  <si>
    <t>EHGGINHB_00645</t>
  </si>
  <si>
    <t>EHGGINHB_00646</t>
  </si>
  <si>
    <t>EHGGINHB_00647</t>
  </si>
  <si>
    <t>EHGGINHB_00648</t>
  </si>
  <si>
    <t>EHGGINHB_00649</t>
  </si>
  <si>
    <t>EHGGINHB_00650</t>
  </si>
  <si>
    <t>EHGGINHB_00652</t>
  </si>
  <si>
    <t>EHGGINHB_00654</t>
  </si>
  <si>
    <t>EHGGINHB_00655</t>
  </si>
  <si>
    <t>EHGGINHB_00656</t>
  </si>
  <si>
    <t>EHGGINHB_00657</t>
  </si>
  <si>
    <t>EHGGINHB_00658</t>
  </si>
  <si>
    <t>EHGGINHB_00659</t>
  </si>
  <si>
    <t>EHGGINHB_00660</t>
  </si>
  <si>
    <t>EHGGINHB_00661</t>
  </si>
  <si>
    <t>EHGGINHB_00662</t>
  </si>
  <si>
    <t>EHGGINHB_00663</t>
  </si>
  <si>
    <t>EHGGINHB_00664</t>
  </si>
  <si>
    <t>EHGGINHB_00665</t>
  </si>
  <si>
    <t>EHGGINHB_00666</t>
  </si>
  <si>
    <t>EHGGINHB_00667</t>
  </si>
  <si>
    <t>EHGGINHB_00668</t>
  </si>
  <si>
    <t>EHGGINHB_00669</t>
  </si>
  <si>
    <t>EHGGINHB_00670</t>
  </si>
  <si>
    <t>EHGGINHB_00671</t>
  </si>
  <si>
    <t>EHGGINHB_00672</t>
  </si>
  <si>
    <t>EHGGINHB_00673</t>
  </si>
  <si>
    <t>EHGGINHB_00674</t>
  </si>
  <si>
    <t>EHGGINHB_00675</t>
  </si>
  <si>
    <t>EHGGINHB_00676</t>
  </si>
  <si>
    <t>EHGGINHB_00677</t>
  </si>
  <si>
    <t>EHGGINHB_00678</t>
  </si>
  <si>
    <t>EHGGINHB_00679</t>
  </si>
  <si>
    <t>EHGGINHB_00680</t>
  </si>
  <si>
    <t>EHGGINHB_00681</t>
  </si>
  <si>
    <t>EHGGINHB_00682</t>
  </si>
  <si>
    <t>EHGGINHB_00683</t>
  </si>
  <si>
    <t>EHGGINHB_00684</t>
  </si>
  <si>
    <t>EHGGINHB_00685</t>
  </si>
  <si>
    <t>EHGGINHB_00686</t>
  </si>
  <si>
    <t>EHGGINHB_00687</t>
  </si>
  <si>
    <t>EHGGINHB_00688</t>
  </si>
  <si>
    <t>EHGGINHB_00689</t>
  </si>
  <si>
    <t>EHGGINHB_00690</t>
  </si>
  <si>
    <t>EHGGINHB_00691</t>
  </si>
  <si>
    <t>EHGGINHB_00692</t>
  </si>
  <si>
    <t>EHGGINHB_00693</t>
  </si>
  <si>
    <t>EHGGINHB_00694</t>
  </si>
  <si>
    <t>EHGGINHB_00695</t>
  </si>
  <si>
    <t>EHGGINHB_00696</t>
  </si>
  <si>
    <t>EHGGINHB_00697</t>
  </si>
  <si>
    <t>EHGGINHB_00698</t>
  </si>
  <si>
    <t>EHGGINHB_00699</t>
  </si>
  <si>
    <t>EHGGINHB_00700</t>
  </si>
  <si>
    <t>EHGGINHB_00701</t>
  </si>
  <si>
    <t>EHGGINHB_00702</t>
  </si>
  <si>
    <t>EHGGINHB_00703</t>
  </si>
  <si>
    <t>EHGGINHB_00704</t>
  </si>
  <si>
    <t>EHGGINHB_00705</t>
  </si>
  <si>
    <t>EHGGINHB_00706</t>
  </si>
  <si>
    <t>EHGGINHB_00707</t>
  </si>
  <si>
    <t>EHGGINHB_00708</t>
  </si>
  <si>
    <t>EHGGINHB_00709</t>
  </si>
  <si>
    <t>EHGGINHB_00710</t>
  </si>
  <si>
    <t>EHGGINHB_00711</t>
  </si>
  <si>
    <t>EHGGINHB_00712</t>
  </si>
  <si>
    <t>EHGGINHB_00713</t>
  </si>
  <si>
    <t>EHGGINHB_00714</t>
  </si>
  <si>
    <t>EHGGINHB_00715</t>
  </si>
  <si>
    <t>EHGGINHB_00716</t>
  </si>
  <si>
    <t>EHGGINHB_00717</t>
  </si>
  <si>
    <t>EHGGINHB_00718</t>
  </si>
  <si>
    <t>EHGGINHB_00719</t>
  </si>
  <si>
    <t>EHGGINHB_00720</t>
  </si>
  <si>
    <t>EHGGINHB_00721</t>
  </si>
  <si>
    <t>EHGGINHB_00722</t>
  </si>
  <si>
    <t>EHGGINHB_00723</t>
  </si>
  <si>
    <t>EHGGINHB_00724</t>
  </si>
  <si>
    <t>EHGGINHB_00725</t>
  </si>
  <si>
    <t>EHGGINHB_00726</t>
  </si>
  <si>
    <t>EHGGINHB_00727</t>
  </si>
  <si>
    <t>EHGGINHB_00728</t>
  </si>
  <si>
    <t>EHGGINHB_00729</t>
  </si>
  <si>
    <t>EHGGINHB_00730</t>
  </si>
  <si>
    <t>EHGGINHB_00731</t>
  </si>
  <si>
    <t>EHGGINHB_00732</t>
  </si>
  <si>
    <t>EHGGINHB_00733</t>
  </si>
  <si>
    <t>EHGGINHB_00734</t>
  </si>
  <si>
    <t>EHGGINHB_00735</t>
  </si>
  <si>
    <t>EHGGINHB_00736</t>
  </si>
  <si>
    <t>EHGGINHB_00737</t>
  </si>
  <si>
    <t>EHGGINHB_00738</t>
  </si>
  <si>
    <t>EHGGINHB_00739</t>
  </si>
  <si>
    <t>EHGGINHB_00740</t>
  </si>
  <si>
    <t>EHGGINHB_00741</t>
  </si>
  <si>
    <t>EHGGINHB_00742</t>
  </si>
  <si>
    <t>EHGGINHB_00743</t>
  </si>
  <si>
    <t>EHGGINHB_00744</t>
  </si>
  <si>
    <t>EHGGINHB_00745</t>
  </si>
  <si>
    <t>EHGGINHB_00746</t>
  </si>
  <si>
    <t>EHGGINHB_00747</t>
  </si>
  <si>
    <t>EHGGINHB_00748</t>
  </si>
  <si>
    <t>EHGGINHB_00749</t>
  </si>
  <si>
    <t>EHGGINHB_00750</t>
  </si>
  <si>
    <t>EHGGINHB_00751</t>
  </si>
  <si>
    <t>EHGGINHB_00752</t>
  </si>
  <si>
    <t>EHGGINHB_00753</t>
  </si>
  <si>
    <t>EHGGINHB_00754</t>
  </si>
  <si>
    <t>EHGGINHB_00755</t>
  </si>
  <si>
    <t>EHGGINHB_00756</t>
  </si>
  <si>
    <t>EHGGINHB_00757</t>
  </si>
  <si>
    <t>EHGGINHB_00758</t>
  </si>
  <si>
    <t>EHGGINHB_00759</t>
  </si>
  <si>
    <t>EHGGINHB_00760</t>
  </si>
  <si>
    <t>EHGGINHB_00761</t>
  </si>
  <si>
    <t>EHGGINHB_00762</t>
  </si>
  <si>
    <t>EHGGINHB_00763</t>
  </si>
  <si>
    <t>EHGGINHB_00764</t>
  </si>
  <si>
    <t>EHGGINHB_00765</t>
  </si>
  <si>
    <t>EHGGINHB_00766</t>
  </si>
  <si>
    <t>EHGGINHB_00767</t>
  </si>
  <si>
    <t>EHGGINHB_00768</t>
  </si>
  <si>
    <t>EHGGINHB_00769</t>
  </si>
  <si>
    <t>EHGGINHB_00770</t>
  </si>
  <si>
    <t>EHGGINHB_00771</t>
  </si>
  <si>
    <t>EHGGINHB_00772</t>
  </si>
  <si>
    <t>EHGGINHB_00773</t>
  </si>
  <si>
    <t>EHGGINHB_00774</t>
  </si>
  <si>
    <t>EHGGINHB_00775</t>
  </si>
  <si>
    <t>EHGGINHB_00776</t>
  </si>
  <si>
    <t>EHGGINHB_00777</t>
  </si>
  <si>
    <t>EHGGINHB_00778</t>
  </si>
  <si>
    <t>EHGGINHB_00779</t>
  </si>
  <si>
    <t>EHGGINHB_00780</t>
  </si>
  <si>
    <t>EHGGINHB_00781</t>
  </si>
  <si>
    <t>EHGGINHB_00782</t>
  </si>
  <si>
    <t>EHGGINHB_00783</t>
  </si>
  <si>
    <t>EHGGINHB_00784</t>
  </si>
  <si>
    <t>EHGGINHB_00785</t>
  </si>
  <si>
    <t>EHGGINHB_00786</t>
  </si>
  <si>
    <t>EHGGINHB_00787</t>
  </si>
  <si>
    <t>EHGGINHB_00788</t>
  </si>
  <si>
    <t>EHGGINHB_00789</t>
  </si>
  <si>
    <t>EHGGINHB_00790</t>
  </si>
  <si>
    <t>EHGGINHB_00791</t>
  </si>
  <si>
    <t>EHGGINHB_00792</t>
  </si>
  <si>
    <t>EHGGINHB_00793</t>
  </si>
  <si>
    <t>EHGGINHB_00794</t>
  </si>
  <si>
    <t>EHGGINHB_00795</t>
  </si>
  <si>
    <t>EHGGINHB_00796</t>
  </si>
  <si>
    <t>EHGGINHB_00797</t>
  </si>
  <si>
    <t>EHGGINHB_00798</t>
  </si>
  <si>
    <t>EHGGINHB_00799</t>
  </si>
  <si>
    <t>EHGGINHB_00800</t>
  </si>
  <si>
    <t>EHGGINHB_00801</t>
  </si>
  <si>
    <t>EHGGINHB_00802</t>
  </si>
  <si>
    <t>EHGGINHB_00803</t>
  </si>
  <si>
    <t>EHGGINHB_00804</t>
  </si>
  <si>
    <t>EHGGINHB_00805</t>
  </si>
  <si>
    <t>EHGGINHB_00806</t>
  </si>
  <si>
    <t>EHGGINHB_00807</t>
  </si>
  <si>
    <t>EHGGINHB_00808</t>
  </si>
  <si>
    <t>EHGGINHB_00809</t>
  </si>
  <si>
    <t>EHGGINHB_00810</t>
  </si>
  <si>
    <t>EHGGINHB_00811</t>
  </si>
  <si>
    <t>EHGGINHB_00812</t>
  </si>
  <si>
    <t>EHGGINHB_00813</t>
  </si>
  <si>
    <t>EHGGINHB_00814</t>
  </si>
  <si>
    <t>EHGGINHB_00815</t>
  </si>
  <si>
    <t>EHGGINHB_00816</t>
  </si>
  <si>
    <t>EHGGINHB_00817</t>
  </si>
  <si>
    <t>EHGGINHB_00818</t>
  </si>
  <si>
    <t>EHGGINHB_00819</t>
  </si>
  <si>
    <t>EHGGINHB_00820</t>
  </si>
  <si>
    <t>EHGGINHB_00821</t>
  </si>
  <si>
    <t>EHGGINHB_00822</t>
  </si>
  <si>
    <t>EHGGINHB_00823</t>
  </si>
  <si>
    <t>EHGGINHB_00824</t>
  </si>
  <si>
    <t>EHGGINHB_00825</t>
  </si>
  <si>
    <t>EHGGINHB_00826</t>
  </si>
  <si>
    <t>EHGGINHB_00827</t>
  </si>
  <si>
    <t>EHGGINHB_00828</t>
  </si>
  <si>
    <t>EHGGINHB_00829</t>
  </si>
  <si>
    <t>EHGGINHB_00830</t>
  </si>
  <si>
    <t>EHGGINHB_00831</t>
  </si>
  <si>
    <t>EHGGINHB_00832</t>
  </si>
  <si>
    <t>EHGGINHB_00833</t>
  </si>
  <si>
    <t>EHGGINHB_00834</t>
  </si>
  <si>
    <t>EHGGINHB_00835</t>
  </si>
  <si>
    <t>EHGGINHB_00836</t>
  </si>
  <si>
    <t>EHGGINHB_00837</t>
  </si>
  <si>
    <t>EHGGINHB_00838</t>
  </si>
  <si>
    <t>EHGGINHB_00839</t>
  </si>
  <si>
    <t>EHGGINHB_00840</t>
  </si>
  <si>
    <t>EHGGINHB_00841</t>
  </si>
  <si>
    <t>EHGGINHB_00842</t>
  </si>
  <si>
    <t>EHGGINHB_00843</t>
  </si>
  <si>
    <t>EHGGINHB_00844</t>
  </si>
  <si>
    <t>EHGGINHB_00845</t>
  </si>
  <si>
    <t>EHGGINHB_00846</t>
  </si>
  <si>
    <t>EHGGINHB_00847</t>
  </si>
  <si>
    <t>EHGGINHB_00848</t>
  </si>
  <si>
    <t>EHGGINHB_00849</t>
  </si>
  <si>
    <t>EHGGINHB_00850</t>
  </si>
  <si>
    <t>EHGGINHB_00851</t>
  </si>
  <si>
    <t>EHGGINHB_00852</t>
  </si>
  <si>
    <t>EHGGINHB_00853</t>
  </si>
  <si>
    <t>EHGGINHB_00854</t>
  </si>
  <si>
    <t>EHGGINHB_00855</t>
  </si>
  <si>
    <t>EHGGINHB_00856</t>
  </si>
  <si>
    <t>EHGGINHB_00857</t>
  </si>
  <si>
    <t>EHGGINHB_00858</t>
  </si>
  <si>
    <t>EHGGINHB_00859</t>
  </si>
  <si>
    <t>EHGGINHB_00860</t>
  </si>
  <si>
    <t>EHGGINHB_00861</t>
  </si>
  <si>
    <t>EHGGINHB_00862</t>
  </si>
  <si>
    <t>EHGGINHB_00863</t>
  </si>
  <si>
    <t>EHGGINHB_00864</t>
  </si>
  <si>
    <t>EHGGINHB_00865</t>
  </si>
  <si>
    <t>EHGGINHB_00866</t>
  </si>
  <si>
    <t>EHGGINHB_00867</t>
  </si>
  <si>
    <t>EHGGINHB_00868</t>
  </si>
  <si>
    <t>EHGGINHB_00869</t>
  </si>
  <si>
    <t>EHGGINHB_00870</t>
  </si>
  <si>
    <t>EHGGINHB_00871</t>
  </si>
  <si>
    <t>EHGGINHB_00872</t>
  </si>
  <si>
    <t>EHGGINHB_00873</t>
  </si>
  <si>
    <t>EHGGINHB_00874</t>
  </si>
  <si>
    <t>EHGGINHB_00875</t>
  </si>
  <si>
    <t>EHGGINHB_00876</t>
  </si>
  <si>
    <t>EHGGINHB_00877</t>
  </si>
  <si>
    <t>EHGGINHB_00878</t>
  </si>
  <si>
    <t>EHGGINHB_00879</t>
  </si>
  <si>
    <t>EHGGINHB_00880</t>
  </si>
  <si>
    <t>EHGGINHB_00881</t>
  </si>
  <si>
    <t>EHGGINHB_00882</t>
  </si>
  <si>
    <t>EHGGINHB_00883</t>
  </si>
  <si>
    <t>EHGGINHB_00884</t>
  </si>
  <si>
    <t>EHGGINHB_00885</t>
  </si>
  <si>
    <t>EHGGINHB_00886</t>
  </si>
  <si>
    <t>EHGGINHB_00887</t>
  </si>
  <si>
    <t>EHGGINHB_00888</t>
  </si>
  <si>
    <t>EHGGINHB_00889</t>
  </si>
  <si>
    <t>EHGGINHB_00890</t>
  </si>
  <si>
    <t>EHGGINHB_00891</t>
  </si>
  <si>
    <t>EHGGINHB_00892</t>
  </si>
  <si>
    <t>EHGGINHB_00893</t>
  </si>
  <si>
    <t>EHGGINHB_00894</t>
  </si>
  <si>
    <t>EHGGINHB_00895</t>
  </si>
  <si>
    <t>EHGGINHB_00896</t>
  </si>
  <si>
    <t>EHGGINHB_00897</t>
  </si>
  <si>
    <t>EHGGINHB_00898</t>
  </si>
  <si>
    <t>EHGGINHB_00899</t>
  </si>
  <si>
    <t>EHGGINHB_00900</t>
  </si>
  <si>
    <t>EHGGINHB_00901</t>
  </si>
  <si>
    <t>EHGGINHB_00902</t>
  </si>
  <si>
    <t>EHGGINHB_00903</t>
  </si>
  <si>
    <t>EHGGINHB_00904</t>
  </si>
  <si>
    <t>EHGGINHB_00905</t>
  </si>
  <si>
    <t>EHGGINHB_00906</t>
  </si>
  <si>
    <t>EHGGINHB_00907</t>
  </si>
  <si>
    <t>EHGGINHB_00908</t>
  </si>
  <si>
    <t>EHGGINHB_00909</t>
  </si>
  <si>
    <t>EHGGINHB_00910</t>
  </si>
  <si>
    <t>EHGGINHB_00911</t>
  </si>
  <si>
    <t>EHGGINHB_00912</t>
  </si>
  <si>
    <t>EHGGINHB_00913</t>
  </si>
  <si>
    <t>EHGGINHB_00914</t>
  </si>
  <si>
    <t>EHGGINHB_00915</t>
  </si>
  <si>
    <t>EHGGINHB_00916</t>
  </si>
  <si>
    <t>EHGGINHB_00917</t>
  </si>
  <si>
    <t>EHGGINHB_00918</t>
  </si>
  <si>
    <t>EHGGINHB_00919</t>
  </si>
  <si>
    <t>EHGGINHB_00920</t>
  </si>
  <si>
    <t>EHGGINHB_00921</t>
  </si>
  <si>
    <t>EHGGINHB_00922</t>
  </si>
  <si>
    <t>EHGGINHB_00923</t>
  </si>
  <si>
    <t>EHGGINHB_00924</t>
  </si>
  <si>
    <t>EHGGINHB_00925</t>
  </si>
  <si>
    <t>EHGGINHB_00926</t>
  </si>
  <si>
    <t>EHGGINHB_00927</t>
  </si>
  <si>
    <t>EHGGINHB_00928</t>
  </si>
  <si>
    <t>EHGGINHB_00929</t>
  </si>
  <si>
    <t>EHGGINHB_00930</t>
  </si>
  <si>
    <t>EHGGINHB_00931</t>
  </si>
  <si>
    <t>EHGGINHB_00932</t>
  </si>
  <si>
    <t>EHGGINHB_00933</t>
  </si>
  <si>
    <t>EHGGINHB_00934</t>
  </si>
  <si>
    <t>EHGGINHB_00935</t>
  </si>
  <si>
    <t>EHGGINHB_00936</t>
  </si>
  <si>
    <t>EHGGINHB_00937</t>
  </si>
  <si>
    <t>EHGGINHB_00938</t>
  </si>
  <si>
    <t>EHGGINHB_00939</t>
  </si>
  <si>
    <t>EHGGINHB_00940</t>
  </si>
  <si>
    <t>EHGGINHB_00941</t>
  </si>
  <si>
    <t>EHGGINHB_00942</t>
  </si>
  <si>
    <t>EHGGINHB_00943</t>
  </si>
  <si>
    <t>EHGGINHB_00944</t>
  </si>
  <si>
    <t>EHGGINHB_00945</t>
  </si>
  <si>
    <t>EHGGINHB_00946</t>
  </si>
  <si>
    <t>EHGGINHB_00947</t>
  </si>
  <si>
    <t>EHGGINHB_00948</t>
  </si>
  <si>
    <t>EHGGINHB_00949</t>
  </si>
  <si>
    <t>EHGGINHB_00950</t>
  </si>
  <si>
    <t>EHGGINHB_00951</t>
  </si>
  <si>
    <t>EHGGINHB_00952</t>
  </si>
  <si>
    <t>EHGGINHB_00953</t>
  </si>
  <si>
    <t>EHGGINHB_00954</t>
  </si>
  <si>
    <t>EHGGINHB_00955</t>
  </si>
  <si>
    <t>EHGGINHB_00956</t>
  </si>
  <si>
    <t>EHGGINHB_00957</t>
  </si>
  <si>
    <t>EHGGINHB_00958</t>
  </si>
  <si>
    <t>EHGGINHB_00959</t>
  </si>
  <si>
    <t>EHGGINHB_00960</t>
  </si>
  <si>
    <t>EHGGINHB_00961</t>
  </si>
  <si>
    <t>EHGGINHB_00962</t>
  </si>
  <si>
    <t>EHGGINHB_00963</t>
  </si>
  <si>
    <t>EHGGINHB_00964</t>
  </si>
  <si>
    <t>EHGGINHB_00965</t>
  </si>
  <si>
    <t>EHGGINHB_00966</t>
  </si>
  <si>
    <t>EHGGINHB_00967</t>
  </si>
  <si>
    <t>EHGGINHB_00968</t>
  </si>
  <si>
    <t>EHGGINHB_00969</t>
  </si>
  <si>
    <t>EHGGINHB_00970</t>
  </si>
  <si>
    <t>EHGGINHB_00971</t>
  </si>
  <si>
    <t>EHGGINHB_00972</t>
  </si>
  <si>
    <t>EHGGINHB_00973</t>
  </si>
  <si>
    <t>EHGGINHB_00974</t>
  </si>
  <si>
    <t>EHGGINHB_00975</t>
  </si>
  <si>
    <t>EHGGINHB_00976</t>
  </si>
  <si>
    <t>EHGGINHB_00977</t>
  </si>
  <si>
    <t>EHGGINHB_00978</t>
  </si>
  <si>
    <t>EHGGINHB_00979</t>
  </si>
  <si>
    <t>EHGGINHB_00980</t>
  </si>
  <si>
    <t>EHGGINHB_00981</t>
  </si>
  <si>
    <t>EHGGINHB_00982</t>
  </si>
  <si>
    <t>EHGGINHB_00983</t>
  </si>
  <si>
    <t>EHGGINHB_00984</t>
  </si>
  <si>
    <t>EHGGINHB_00985</t>
  </si>
  <si>
    <t>EHGGINHB_00986</t>
  </si>
  <si>
    <t>EHGGINHB_00987</t>
  </si>
  <si>
    <t>EHGGINHB_00988</t>
  </si>
  <si>
    <t>EHGGINHB_00989</t>
  </si>
  <si>
    <t>EHGGINHB_00990</t>
  </si>
  <si>
    <t>EHGGINHB_00991</t>
  </si>
  <si>
    <t>EHGGINHB_00992</t>
  </si>
  <si>
    <t>EHGGINHB_00993</t>
  </si>
  <si>
    <t>EHGGINHB_00994</t>
  </si>
  <si>
    <t>EHGGINHB_00995</t>
  </si>
  <si>
    <t>EHGGINHB_00996</t>
  </si>
  <si>
    <t>EHGGINHB_00997</t>
  </si>
  <si>
    <t>EHGGINHB_00998</t>
  </si>
  <si>
    <t>EHGGINHB_00999</t>
  </si>
  <si>
    <t>EHGGINHB_01000</t>
  </si>
  <si>
    <t>EHGGINHB_01001</t>
  </si>
  <si>
    <t>EHGGINHB_01002</t>
  </si>
  <si>
    <t>EHGGINHB_01003</t>
  </si>
  <si>
    <t>EHGGINHB_01004</t>
  </si>
  <si>
    <t>EHGGINHB_01005</t>
  </si>
  <si>
    <t>EHGGINHB_01006</t>
  </si>
  <si>
    <t>EHGGINHB_01007</t>
  </si>
  <si>
    <t>EHGGINHB_01008</t>
  </si>
  <si>
    <t>EHGGINHB_01009</t>
  </si>
  <si>
    <t>EHGGINHB_01010</t>
  </si>
  <si>
    <t>EHGGINHB_01011</t>
  </si>
  <si>
    <t>EHGGINHB_01012</t>
  </si>
  <si>
    <t>EHGGINHB_01013</t>
  </si>
  <si>
    <t>EHGGINHB_01014</t>
  </si>
  <si>
    <t>EHGGINHB_01015</t>
  </si>
  <si>
    <t>EHGGINHB_01016</t>
  </si>
  <si>
    <t>EHGGINHB_01017</t>
  </si>
  <si>
    <t>EHGGINHB_01018</t>
  </si>
  <si>
    <t>EHGGINHB_01019</t>
  </si>
  <si>
    <t>EHGGINHB_01020</t>
  </si>
  <si>
    <t>EHGGINHB_01021</t>
  </si>
  <si>
    <t>EHGGINHB_01022</t>
  </si>
  <si>
    <t>EHGGINHB_01023</t>
  </si>
  <si>
    <t>EHGGINHB_01024</t>
  </si>
  <si>
    <t>EHGGINHB_01025</t>
  </si>
  <si>
    <t>EHGGINHB_01026</t>
  </si>
  <si>
    <t>EHGGINHB_01027</t>
  </si>
  <si>
    <t>EHGGINHB_01028</t>
  </si>
  <si>
    <t>EHGGINHB_01029</t>
  </si>
  <si>
    <t>EHGGINHB_01030</t>
  </si>
  <si>
    <t>EHGGINHB_01031</t>
  </si>
  <si>
    <t>EHGGINHB_01032</t>
  </si>
  <si>
    <t>EHGGINHB_01033</t>
  </si>
  <si>
    <t>EHGGINHB_01034</t>
  </si>
  <si>
    <t>EHGGINHB_01035</t>
  </si>
  <si>
    <t>EHGGINHB_01036</t>
  </si>
  <si>
    <t>EHGGINHB_01037</t>
  </si>
  <si>
    <t>EHGGINHB_01038</t>
  </si>
  <si>
    <t>EHGGINHB_01039</t>
  </si>
  <si>
    <t>EHGGINHB_01040</t>
  </si>
  <si>
    <t>EHGGINHB_01041</t>
  </si>
  <si>
    <t>EHGGINHB_01042</t>
  </si>
  <si>
    <t>EHGGINHB_01043</t>
  </si>
  <si>
    <t>EHGGINHB_01044</t>
  </si>
  <si>
    <t>EHGGINHB_01045</t>
  </si>
  <si>
    <t>EHGGINHB_01046</t>
  </si>
  <si>
    <t>EHGGINHB_01047</t>
  </si>
  <si>
    <t>EHGGINHB_01048</t>
  </si>
  <si>
    <t>EHGGINHB_01049</t>
  </si>
  <si>
    <t>EHGGINHB_01050</t>
  </si>
  <si>
    <t>EHGGINHB_01051</t>
  </si>
  <si>
    <t>EHGGINHB_01052</t>
  </si>
  <si>
    <t>EHGGINHB_01053</t>
  </si>
  <si>
    <t>EHGGINHB_01054</t>
  </si>
  <si>
    <t>EHGGINHB_01055</t>
  </si>
  <si>
    <t>EHGGINHB_01056</t>
  </si>
  <si>
    <t>EHGGINHB_01057</t>
  </si>
  <si>
    <t>EHGGINHB_01058</t>
  </si>
  <si>
    <t>EHGGINHB_01059</t>
  </si>
  <si>
    <t>EHGGINHB_01060</t>
  </si>
  <si>
    <t>EHGGINHB_01061</t>
  </si>
  <si>
    <t>EHGGINHB_01062</t>
  </si>
  <si>
    <t>EHGGINHB_01063</t>
  </si>
  <si>
    <t>EHGGINHB_01064</t>
  </si>
  <si>
    <t>EHGGINHB_01065</t>
  </si>
  <si>
    <t>EHGGINHB_01066</t>
  </si>
  <si>
    <t>EHGGINHB_01067</t>
  </si>
  <si>
    <t>EHGGINHB_01068</t>
  </si>
  <si>
    <t>EHGGINHB_01069</t>
  </si>
  <si>
    <t>EHGGINHB_01070</t>
  </si>
  <si>
    <t>EHGGINHB_01071</t>
  </si>
  <si>
    <t>EHGGINHB_01072</t>
  </si>
  <si>
    <t>EHGGINHB_01073</t>
  </si>
  <si>
    <t>EHGGINHB_01074</t>
  </si>
  <si>
    <t>EHGGINHB_01075</t>
  </si>
  <si>
    <t>EHGGINHB_01076</t>
  </si>
  <si>
    <t>EHGGINHB_01077</t>
  </si>
  <si>
    <t>EHGGINHB_01078</t>
  </si>
  <si>
    <t>EHGGINHB_01079</t>
  </si>
  <si>
    <t>EHGGINHB_01080</t>
  </si>
  <si>
    <t>EHGGINHB_01081</t>
  </si>
  <si>
    <t>EHGGINHB_01082</t>
  </si>
  <si>
    <t>EHGGINHB_01083</t>
  </si>
  <si>
    <t>EHGGINHB_01084</t>
  </si>
  <si>
    <t>EHGGINHB_01085</t>
  </si>
  <si>
    <t>EHGGINHB_01086</t>
  </si>
  <si>
    <t>EHGGINHB_01087</t>
  </si>
  <si>
    <t>EHGGINHB_01088</t>
  </si>
  <si>
    <t>EHGGINHB_01089</t>
  </si>
  <si>
    <t>EHGGINHB_01090</t>
  </si>
  <si>
    <t>EHGGINHB_01091</t>
  </si>
  <si>
    <t>EHGGINHB_01092</t>
  </si>
  <si>
    <t>EHGGINHB_01093</t>
  </si>
  <si>
    <t>EHGGINHB_01094</t>
  </si>
  <si>
    <t>EHGGINHB_01095</t>
  </si>
  <si>
    <t>EHGGINHB_01096</t>
  </si>
  <si>
    <t>EHGGINHB_01097</t>
  </si>
  <si>
    <t>EHGGINHB_01098</t>
  </si>
  <si>
    <t>EHGGINHB_01099</t>
  </si>
  <si>
    <t>EHGGINHB_01100</t>
  </si>
  <si>
    <t>EHGGINHB_01101</t>
  </si>
  <si>
    <t>EHGGINHB_01102</t>
  </si>
  <si>
    <t>EHGGINHB_01103</t>
  </si>
  <si>
    <t>EHGGINHB_01104</t>
  </si>
  <si>
    <t>EHGGINHB_01105</t>
  </si>
  <si>
    <t>EHGGINHB_01106</t>
  </si>
  <si>
    <t>EHGGINHB_01107</t>
  </si>
  <si>
    <t>EHGGINHB_01108</t>
  </si>
  <si>
    <t>EHGGINHB_01109</t>
  </si>
  <si>
    <t>EHGGINHB_01110</t>
  </si>
  <si>
    <t>EHGGINHB_01111</t>
  </si>
  <si>
    <t>EHGGINHB_01112</t>
  </si>
  <si>
    <t>EHGGINHB_01113</t>
  </si>
  <si>
    <t>EHGGINHB_01114</t>
  </si>
  <si>
    <t>EHGGINHB_01115</t>
  </si>
  <si>
    <t>EHGGINHB_01116</t>
  </si>
  <si>
    <t>EHGGINHB_01117</t>
  </si>
  <si>
    <t>EHGGINHB_01118</t>
  </si>
  <si>
    <t>EHGGINHB_01119</t>
  </si>
  <si>
    <t>EHGGINHB_01120</t>
  </si>
  <si>
    <t>EHGGINHB_01121</t>
  </si>
  <si>
    <t>EHGGINHB_01122</t>
  </si>
  <si>
    <t>EHGGINHB_01123</t>
  </si>
  <si>
    <t>EHGGINHB_01124</t>
  </si>
  <si>
    <t>EHGGINHB_01125</t>
  </si>
  <si>
    <t>EHGGINHB_01126</t>
  </si>
  <si>
    <t>EHGGINHB_01127</t>
  </si>
  <si>
    <t>EHGGINHB_01128</t>
  </si>
  <si>
    <t>EHGGINHB_01129</t>
  </si>
  <si>
    <t>EHGGINHB_01130</t>
  </si>
  <si>
    <t>EHGGINHB_01131</t>
  </si>
  <si>
    <t>EHGGINHB_01132</t>
  </si>
  <si>
    <t>EHGGINHB_01133</t>
  </si>
  <si>
    <t>EHGGINHB_01134</t>
  </si>
  <si>
    <t>EHGGINHB_01135</t>
  </si>
  <si>
    <t>EHGGINHB_01136</t>
  </si>
  <si>
    <t>EHGGINHB_01137</t>
  </si>
  <si>
    <t>EHGGINHB_01138</t>
  </si>
  <si>
    <t>EHGGINHB_01139</t>
  </si>
  <si>
    <t>EHGGINHB_01140</t>
  </si>
  <si>
    <t>EHGGINHB_01141</t>
  </si>
  <si>
    <t>EHGGINHB_01142</t>
  </si>
  <si>
    <t>EHGGINHB_01143</t>
  </si>
  <si>
    <t>EHGGINHB_01144</t>
  </si>
  <si>
    <t>EHGGINHB_01145</t>
  </si>
  <si>
    <t>EHGGINHB_01146</t>
  </si>
  <si>
    <t>EHGGINHB_01147</t>
  </si>
  <si>
    <t>EHGGINHB_01148</t>
  </si>
  <si>
    <t>EHGGINHB_01149</t>
  </si>
  <si>
    <t>EHGGINHB_01150</t>
  </si>
  <si>
    <t>EHGGINHB_01151</t>
  </si>
  <si>
    <t>EHGGINHB_01152</t>
  </si>
  <si>
    <t>EHGGINHB_01153</t>
  </si>
  <si>
    <t>EHGGINHB_01154</t>
  </si>
  <si>
    <t>EHGGINHB_01155</t>
  </si>
  <si>
    <t>EHGGINHB_01156</t>
  </si>
  <si>
    <t>EHGGINHB_01158</t>
  </si>
  <si>
    <t>EHGGINHB_01159</t>
  </si>
  <si>
    <t>EHGGINHB_01160</t>
  </si>
  <si>
    <t>EHGGINHB_01161</t>
  </si>
  <si>
    <t>EHGGINHB_01162</t>
  </si>
  <si>
    <t>EHGGINHB_01163</t>
  </si>
  <si>
    <t>EHGGINHB_01164</t>
  </si>
  <si>
    <t>EHGGINHB_01165</t>
  </si>
  <si>
    <t>EHGGINHB_01166</t>
  </si>
  <si>
    <t>EHGGINHB_01167</t>
  </si>
  <si>
    <t>EHGGINHB_01168</t>
  </si>
  <si>
    <t>EHGGINHB_01169</t>
  </si>
  <si>
    <t>EHGGINHB_01170</t>
  </si>
  <si>
    <t>EHGGINHB_01171</t>
  </si>
  <si>
    <t>EHGGINHB_01172</t>
  </si>
  <si>
    <t>EHGGINHB_01173</t>
  </si>
  <si>
    <t>EHGGINHB_01174</t>
  </si>
  <si>
    <t>EHGGINHB_01175</t>
  </si>
  <si>
    <t>EHGGINHB_01176</t>
  </si>
  <si>
    <t>EHGGINHB_01177</t>
  </si>
  <si>
    <t>EHGGINHB_01178</t>
  </si>
  <si>
    <t>EHGGINHB_01179</t>
  </si>
  <si>
    <t>EHGGINHB_01180</t>
  </si>
  <si>
    <t>EHGGINHB_01181</t>
  </si>
  <si>
    <t>EHGGINHB_01182</t>
  </si>
  <si>
    <t>EHGGINHB_01183</t>
  </si>
  <si>
    <t>EHGGINHB_01184</t>
  </si>
  <si>
    <t>EHGGINHB_01185</t>
  </si>
  <si>
    <t>EHGGINHB_01186</t>
  </si>
  <si>
    <t>EHGGINHB_01187</t>
  </si>
  <si>
    <t>EHGGINHB_01188</t>
  </si>
  <si>
    <t>EHGGINHB_01189</t>
  </si>
  <si>
    <t>EHGGINHB_01190</t>
  </si>
  <si>
    <t>EHGGINHB_01191</t>
  </si>
  <si>
    <t>EHGGINHB_01192</t>
  </si>
  <si>
    <t>EHGGINHB_01193</t>
  </si>
  <si>
    <t>EHGGINHB_01194</t>
  </si>
  <si>
    <t>EHGGINHB_01195</t>
  </si>
  <si>
    <t>EHGGINHB_01196</t>
  </si>
  <si>
    <t>EHGGINHB_01197</t>
  </si>
  <si>
    <t>EHGGINHB_01198</t>
  </si>
  <si>
    <t>EHGGINHB_01199</t>
  </si>
  <si>
    <t>EHGGINHB_01200</t>
  </si>
  <si>
    <t>EHGGINHB_01201</t>
  </si>
  <si>
    <t>EHGGINHB_01202</t>
  </si>
  <si>
    <t>EHGGINHB_01203</t>
  </si>
  <si>
    <t>EHGGINHB_01204</t>
  </si>
  <si>
    <t>EHGGINHB_01205</t>
  </si>
  <si>
    <t>EHGGINHB_01206</t>
  </si>
  <si>
    <t>EHGGINHB_01207</t>
  </si>
  <si>
    <t>EHGGINHB_01208</t>
  </si>
  <si>
    <t>EHGGINHB_01209</t>
  </si>
  <si>
    <t>EHGGINHB_01210</t>
  </si>
  <si>
    <t>EHGGINHB_01211</t>
  </si>
  <si>
    <t>EHGGINHB_01212</t>
  </si>
  <si>
    <t>EHGGINHB_01213</t>
  </si>
  <si>
    <t>EHGGINHB_01214</t>
  </si>
  <si>
    <t>EHGGINHB_01215</t>
  </si>
  <si>
    <t>EHGGINHB_01216</t>
  </si>
  <si>
    <t>EHGGINHB_01217</t>
  </si>
  <si>
    <t>EHGGINHB_01218</t>
  </si>
  <si>
    <t>EHGGINHB_01219</t>
  </si>
  <si>
    <t>EHGGINHB_01220</t>
  </si>
  <si>
    <t>EHGGINHB_01221</t>
  </si>
  <si>
    <t>EHGGINHB_01222</t>
  </si>
  <si>
    <t>EHGGINHB_01223</t>
  </si>
  <si>
    <t>EHGGINHB_01224</t>
  </si>
  <si>
    <t>EHGGINHB_01225</t>
  </si>
  <si>
    <t>EHGGINHB_01226</t>
  </si>
  <si>
    <t>EHGGINHB_01227</t>
  </si>
  <si>
    <t>EHGGINHB_01228</t>
  </si>
  <si>
    <t>EHGGINHB_01229</t>
  </si>
  <si>
    <t>EHGGINHB_01230</t>
  </si>
  <si>
    <t>EHGGINHB_01231</t>
  </si>
  <si>
    <t>EHGGINHB_01232</t>
  </si>
  <si>
    <t>EHGGINHB_01233</t>
  </si>
  <si>
    <t>EHGGINHB_01234</t>
  </si>
  <si>
    <t>EHGGINHB_01235</t>
  </si>
  <si>
    <t>EHGGINHB_01236</t>
  </si>
  <si>
    <t>EHGGINHB_01237</t>
  </si>
  <si>
    <t>EHGGINHB_01238</t>
  </si>
  <si>
    <t>EHGGINHB_01239</t>
  </si>
  <si>
    <t>EHGGINHB_01240</t>
  </si>
  <si>
    <t>EHGGINHB_01241</t>
  </si>
  <si>
    <t>EHGGINHB_01242</t>
  </si>
  <si>
    <t>EHGGINHB_01243</t>
  </si>
  <si>
    <t>EHGGINHB_01244</t>
  </si>
  <si>
    <t>EHGGINHB_01245</t>
  </si>
  <si>
    <t>EHGGINHB_01246</t>
  </si>
  <si>
    <t>EHGGINHB_01247</t>
  </si>
  <si>
    <t>EHGGINHB_01248</t>
  </si>
  <si>
    <t>EHGGINHB_01249</t>
  </si>
  <si>
    <t>EHGGINHB_01250</t>
  </si>
  <si>
    <t>EHGGINHB_01251</t>
  </si>
  <si>
    <t>EHGGINHB_01252</t>
  </si>
  <si>
    <t>EHGGINHB_01253</t>
  </si>
  <si>
    <t>EHGGINHB_01254</t>
  </si>
  <si>
    <t>EHGGINHB_01255</t>
  </si>
  <si>
    <t>EHGGINHB_01256</t>
  </si>
  <si>
    <t>EHGGINHB_01257</t>
  </si>
  <si>
    <t>EHGGINHB_01258</t>
  </si>
  <si>
    <t>EHGGINHB_01259</t>
  </si>
  <si>
    <t>EHGGINHB_01260</t>
  </si>
  <si>
    <t>EHGGINHB_01261</t>
  </si>
  <si>
    <t>EHGGINHB_01262</t>
  </si>
  <si>
    <t>EHGGINHB_01263</t>
  </si>
  <si>
    <t>EHGGINHB_01264</t>
  </si>
  <si>
    <t>EHGGINHB_01265</t>
  </si>
  <si>
    <t>EHGGINHB_01266</t>
  </si>
  <si>
    <t>EHGGINHB_01267</t>
  </si>
  <si>
    <t>EHGGINHB_01268</t>
  </si>
  <si>
    <t>EHGGINHB_01269</t>
  </si>
  <si>
    <t>EHGGINHB_01270</t>
  </si>
  <si>
    <t>EHGGINHB_01271</t>
  </si>
  <si>
    <t>EHGGINHB_01272</t>
  </si>
  <si>
    <t>EHGGINHB_01273</t>
  </si>
  <si>
    <t>EHGGINHB_01274</t>
  </si>
  <si>
    <t>EHGGINHB_01275</t>
  </si>
  <si>
    <t>EHGGINHB_01276</t>
  </si>
  <si>
    <t>EHGGINHB_01277</t>
  </si>
  <si>
    <t>EHGGINHB_01278</t>
  </si>
  <si>
    <t>EHGGINHB_01279</t>
  </si>
  <si>
    <t>EHGGINHB_01280</t>
  </si>
  <si>
    <t>EHGGINHB_01281</t>
  </si>
  <si>
    <t>EHGGINHB_01282</t>
  </si>
  <si>
    <t>EHGGINHB_01283</t>
  </si>
  <si>
    <t>EHGGINHB_01284</t>
  </si>
  <si>
    <t>EHGGINHB_01285</t>
  </si>
  <si>
    <t>EHGGINHB_01286</t>
  </si>
  <si>
    <t>EHGGINHB_01287</t>
  </si>
  <si>
    <t>EHGGINHB_01288</t>
  </si>
  <si>
    <t>EHGGINHB_01289</t>
  </si>
  <si>
    <t>EHGGINHB_01290</t>
  </si>
  <si>
    <t>EHGGINHB_01291</t>
  </si>
  <si>
    <t>EHGGINHB_01292</t>
  </si>
  <si>
    <t>EHGGINHB_01293</t>
  </si>
  <si>
    <t>EHGGINHB_01294</t>
  </si>
  <si>
    <t>EHGGINHB_01295</t>
  </si>
  <si>
    <t>EHGGINHB_01296</t>
  </si>
  <si>
    <t>EHGGINHB_01297</t>
  </si>
  <si>
    <t>EHGGINHB_01298</t>
  </si>
  <si>
    <t>EHGGINHB_01299</t>
  </si>
  <si>
    <t>EHGGINHB_01300</t>
  </si>
  <si>
    <t>EHGGINHB_01301</t>
  </si>
  <si>
    <t>EHGGINHB_01302</t>
  </si>
  <si>
    <t>EHGGINHB_01303</t>
  </si>
  <si>
    <t>EHGGINHB_01304</t>
  </si>
  <si>
    <t>EHGGINHB_01305</t>
  </si>
  <si>
    <t>EHGGINHB_01306</t>
  </si>
  <si>
    <t>EHGGINHB_01307</t>
  </si>
  <si>
    <t>EHGGINHB_01308</t>
  </si>
  <si>
    <t>EHGGINHB_01309</t>
  </si>
  <si>
    <t>EHGGINHB_01310</t>
  </si>
  <si>
    <t>EHGGINHB_01311</t>
  </si>
  <si>
    <t>EHGGINHB_01312</t>
  </si>
  <si>
    <t>EHGGINHB_01313</t>
  </si>
  <si>
    <t>EHGGINHB_01314</t>
  </si>
  <si>
    <t>EHGGINHB_01315</t>
  </si>
  <si>
    <t>EHGGINHB_01316</t>
  </si>
  <si>
    <t>EHGGINHB_01317</t>
  </si>
  <si>
    <t>EHGGINHB_01318</t>
  </si>
  <si>
    <t>EHGGINHB_01319</t>
  </si>
  <si>
    <t>EHGGINHB_01320</t>
  </si>
  <si>
    <t>EHGGINHB_01321</t>
  </si>
  <si>
    <t>EHGGINHB_01322</t>
  </si>
  <si>
    <t>EHGGINHB_01324</t>
  </si>
  <si>
    <t>EHGGINHB_01325</t>
  </si>
  <si>
    <t>EHGGINHB_01327</t>
  </si>
  <si>
    <t>EHGGINHB_01328</t>
  </si>
  <si>
    <t>EHGGINHB_01329</t>
  </si>
  <si>
    <t>EHGGINHB_01330</t>
  </si>
  <si>
    <t>EHGGINHB_01331</t>
  </si>
  <si>
    <t>EHGGINHB_01332</t>
  </si>
  <si>
    <t>EHGGINHB_01333</t>
  </si>
  <si>
    <t>EHGGINHB_01334</t>
  </si>
  <si>
    <t>EHGGINHB_01335</t>
  </si>
  <si>
    <t>EHGGINHB_01336</t>
  </si>
  <si>
    <t>EHGGINHB_01337</t>
  </si>
  <si>
    <t>EHGGINHB_01338</t>
  </si>
  <si>
    <t>EHGGINHB_01339</t>
  </si>
  <si>
    <t>EHGGINHB_01340</t>
  </si>
  <si>
    <t>EHGGINHB_01341</t>
  </si>
  <si>
    <t>EHGGINHB_01342</t>
  </si>
  <si>
    <t>EHGGINHB_01343</t>
  </si>
  <si>
    <t>EHGGINHB_01344</t>
  </si>
  <si>
    <t>EHGGINHB_01345</t>
  </si>
  <si>
    <t>EHGGINHB_01346</t>
  </si>
  <si>
    <t>EHGGINHB_01347</t>
  </si>
  <si>
    <t>EHGGINHB_01348</t>
  </si>
  <si>
    <t>EHGGINHB_01349</t>
  </si>
  <si>
    <t>EHGGINHB_01350</t>
  </si>
  <si>
    <t>EHGGINHB_01351</t>
  </si>
  <si>
    <t>EHGGINHB_01352</t>
  </si>
  <si>
    <t>EHGGINHB_01353</t>
  </si>
  <si>
    <t>EHGGINHB_01354</t>
  </si>
  <si>
    <t>EHGGINHB_01355</t>
  </si>
  <si>
    <t>EHGGINHB_01356</t>
  </si>
  <si>
    <t>EHGGINHB_01357</t>
  </si>
  <si>
    <t>EHGGINHB_01358</t>
  </si>
  <si>
    <t>EHGGINHB_01359</t>
  </si>
  <si>
    <t>EHGGINHB_01360</t>
  </si>
  <si>
    <t>EHGGINHB_01361</t>
  </si>
  <si>
    <t>EHGGINHB_01362</t>
  </si>
  <si>
    <t>EHGGINHB_01363</t>
  </si>
  <si>
    <t>EHGGINHB_01364</t>
  </si>
  <si>
    <t>EHGGINHB_01365</t>
  </si>
  <si>
    <t>EHGGINHB_01366</t>
  </si>
  <si>
    <t>EHGGINHB_01367</t>
  </si>
  <si>
    <t>EHGGINHB_01368</t>
  </si>
  <si>
    <t>EHGGINHB_01369</t>
  </si>
  <si>
    <t>EHGGINHB_01370</t>
  </si>
  <si>
    <t>EHGGINHB_01371</t>
  </si>
  <si>
    <t>EHGGINHB_01372</t>
  </si>
  <si>
    <t>EHGGINHB_01373</t>
  </si>
  <si>
    <t>EHGGINHB_01374</t>
  </si>
  <si>
    <t>EHGGINHB_01375</t>
  </si>
  <si>
    <t>EHGGINHB_01376</t>
  </si>
  <si>
    <t>EHGGINHB_01377</t>
  </si>
  <si>
    <t>EHGGINHB_01378</t>
  </si>
  <si>
    <t>EHGGINHB_01379</t>
  </si>
  <si>
    <t>EHGGINHB_01380</t>
  </si>
  <si>
    <t>EHGGINHB_01381</t>
  </si>
  <si>
    <t>EHGGINHB_01382</t>
  </si>
  <si>
    <t>EHGGINHB_01383</t>
  </si>
  <si>
    <t>EHGGINHB_01384</t>
  </si>
  <si>
    <t>EHGGINHB_01385</t>
  </si>
  <si>
    <t>EHGGINHB_01386</t>
  </si>
  <si>
    <t>EHGGINHB_01387</t>
  </si>
  <si>
    <t>EHGGINHB_01388</t>
  </si>
  <si>
    <t>EHGGINHB_01389</t>
  </si>
  <si>
    <t>EHGGINHB_01390</t>
  </si>
  <si>
    <t>EHGGINHB_01391</t>
  </si>
  <si>
    <t>EHGGINHB_01392</t>
  </si>
  <si>
    <t>EHGGINHB_01393</t>
  </si>
  <si>
    <t>EHGGINHB_01394</t>
  </si>
  <si>
    <t>EHGGINHB_01395</t>
  </si>
  <si>
    <t>EHGGINHB_01396</t>
  </si>
  <si>
    <t>EHGGINHB_01397</t>
  </si>
  <si>
    <t>EHGGINHB_01398</t>
  </si>
  <si>
    <t>EHGGINHB_01399</t>
  </si>
  <si>
    <t>EHGGINHB_01400</t>
  </si>
  <si>
    <t>EHGGINHB_01401</t>
  </si>
  <si>
    <t>EHGGINHB_01402</t>
  </si>
  <si>
    <t>EHGGINHB_01403</t>
  </si>
  <si>
    <t>EHGGINHB_01404</t>
  </si>
  <si>
    <t>EHGGINHB_01405</t>
  </si>
  <si>
    <t>EHGGINHB_01406</t>
  </si>
  <si>
    <t>EHGGINHB_01407</t>
  </si>
  <si>
    <t>EHGGINHB_01408</t>
  </si>
  <si>
    <t>EHGGINHB_01409</t>
  </si>
  <si>
    <t>EHGGINHB_01410</t>
  </si>
  <si>
    <t>EHGGINHB_01411</t>
  </si>
  <si>
    <t>EHGGINHB_01412</t>
  </si>
  <si>
    <t>EHGGINHB_01413</t>
  </si>
  <si>
    <t>EHGGINHB_01414</t>
  </si>
  <si>
    <t>EHGGINHB_01417</t>
  </si>
  <si>
    <t>EHGGINHB_01418</t>
  </si>
  <si>
    <t>EHGGINHB_01419</t>
  </si>
  <si>
    <t>EHGGINHB_01420</t>
  </si>
  <si>
    <t>EHGGINHB_01421</t>
  </si>
  <si>
    <t>EHGGINHB_01422</t>
  </si>
  <si>
    <t>EHGGINHB_01423</t>
  </si>
  <si>
    <t>EHGGINHB_01424</t>
  </si>
  <si>
    <t>EHGGINHB_01425</t>
  </si>
  <si>
    <t>EHGGINHB_01426</t>
  </si>
  <si>
    <t>EHGGINHB_01427</t>
  </si>
  <si>
    <t>EHGGINHB_01428</t>
  </si>
  <si>
    <t>EHGGINHB_01429</t>
  </si>
  <si>
    <t>EHGGINHB_01430</t>
  </si>
  <si>
    <t>EHGGINHB_01431</t>
  </si>
  <si>
    <t>EHGGINHB_01432</t>
  </si>
  <si>
    <t>EHGGINHB_01433</t>
  </si>
  <si>
    <t>EHGGINHB_01434</t>
  </si>
  <si>
    <t>EHGGINHB_01435</t>
  </si>
  <si>
    <t>EHGGINHB_01436</t>
  </si>
  <si>
    <t>EHGGINHB_01437</t>
  </si>
  <si>
    <t>EHGGINHB_01438</t>
  </si>
  <si>
    <t>EHGGINHB_01439</t>
  </si>
  <si>
    <t>EHGGINHB_01440</t>
  </si>
  <si>
    <t>EHGGINHB_01441</t>
  </si>
  <si>
    <t>EHGGINHB_01442</t>
  </si>
  <si>
    <t>EHGGINHB_01443</t>
  </si>
  <si>
    <t>EHGGINHB_01444</t>
  </si>
  <si>
    <t>EHGGINHB_01445</t>
  </si>
  <si>
    <t>EHGGINHB_01446</t>
  </si>
  <si>
    <t>EHGGINHB_01447</t>
  </si>
  <si>
    <t>EHGGINHB_01448</t>
  </si>
  <si>
    <t>EHGGINHB_01449</t>
  </si>
  <si>
    <t>EHGGINHB_01450</t>
  </si>
  <si>
    <t>EHGGINHB_01451</t>
  </si>
  <si>
    <t>EHGGINHB_01452</t>
  </si>
  <si>
    <t>EHGGINHB_01453</t>
  </si>
  <si>
    <t>EHGGINHB_01454</t>
  </si>
  <si>
    <t>EHGGINHB_01455</t>
  </si>
  <si>
    <t>EHGGINHB_01456</t>
  </si>
  <si>
    <t>EHGGINHB_01457</t>
  </si>
  <si>
    <t>EHGGINHB_01458</t>
  </si>
  <si>
    <t>EHGGINHB_01459</t>
  </si>
  <si>
    <t>EHGGINHB_01460</t>
  </si>
  <si>
    <t>EHGGINHB_01461</t>
  </si>
  <si>
    <t>EHGGINHB_01462</t>
  </si>
  <si>
    <t>EHGGINHB_01463</t>
  </si>
  <si>
    <t>EHGGINHB_01464</t>
  </si>
  <si>
    <t>EHGGINHB_01465</t>
  </si>
  <si>
    <t>EHGGINHB_01466</t>
  </si>
  <si>
    <t>EHGGINHB_01467</t>
  </si>
  <si>
    <t>EHGGINHB_01468</t>
  </si>
  <si>
    <t>EHGGINHB_01469</t>
  </si>
  <si>
    <t>EHGGINHB_01470</t>
  </si>
  <si>
    <t>EHGGINHB_01471</t>
  </si>
  <si>
    <t>EHGGINHB_01472</t>
  </si>
  <si>
    <t>EHGGINHB_01473</t>
  </si>
  <si>
    <t>EHGGINHB_01474</t>
  </si>
  <si>
    <t>EHGGINHB_01475</t>
  </si>
  <si>
    <t>EHGGINHB_01476</t>
  </si>
  <si>
    <t>EHGGINHB_01477</t>
  </si>
  <si>
    <t>EHGGINHB_01478</t>
  </si>
  <si>
    <t>EHGGINHB_01479</t>
  </si>
  <si>
    <t>EHGGINHB_01480</t>
  </si>
  <si>
    <t>EHGGINHB_01481</t>
  </si>
  <si>
    <t>EHGGINHB_01482</t>
  </si>
  <si>
    <t>EHGGINHB_01483</t>
  </si>
  <si>
    <t>EHGGINHB_01484</t>
  </si>
  <si>
    <t>EHGGINHB_01485</t>
  </si>
  <si>
    <t>EHGGINHB_01486</t>
  </si>
  <si>
    <t>EHGGINHB_01487</t>
  </si>
  <si>
    <t>EHGGINHB_01488</t>
  </si>
  <si>
    <t>EHGGINHB_01489</t>
  </si>
  <si>
    <t>EHGGINHB_01490</t>
  </si>
  <si>
    <t>EHGGINHB_01491</t>
  </si>
  <si>
    <t>EHGGINHB_01492</t>
  </si>
  <si>
    <t>EHGGINHB_01493</t>
  </si>
  <si>
    <t>EHGGINHB_01494</t>
  </si>
  <si>
    <t>EHGGINHB_01495</t>
  </si>
  <si>
    <t>EHGGINHB_01496</t>
  </si>
  <si>
    <t>EHGGINHB_01497</t>
  </si>
  <si>
    <t>EHGGINHB_01498</t>
  </si>
  <si>
    <t>EHGGINHB_01499</t>
  </si>
  <si>
    <t>EHGGINHB_01500</t>
  </si>
  <si>
    <t>EHGGINHB_01501</t>
  </si>
  <si>
    <t>EHGGINHB_01502</t>
  </si>
  <si>
    <t>EHGGINHB_01503</t>
  </si>
  <si>
    <t>EHGGINHB_01504</t>
  </si>
  <si>
    <t>EHGGINHB_01505</t>
  </si>
  <si>
    <t>EHGGINHB_01506</t>
  </si>
  <si>
    <t>EHGGINHB_01507</t>
  </si>
  <si>
    <t>EHGGINHB_01508</t>
  </si>
  <si>
    <t>EHGGINHB_01509</t>
  </si>
  <si>
    <t>EHGGINHB_01510</t>
  </si>
  <si>
    <t>EHGGINHB_01511</t>
  </si>
  <si>
    <t>EHGGINHB_01512</t>
  </si>
  <si>
    <t>EHGGINHB_01513</t>
  </si>
  <si>
    <t>EHGGINHB_01514</t>
  </si>
  <si>
    <t>EHGGINHB_01515</t>
  </si>
  <si>
    <t>EHGGINHB_01516</t>
  </si>
  <si>
    <t>EHGGINHB_01517</t>
  </si>
  <si>
    <t>EHGGINHB_01518</t>
  </si>
  <si>
    <t>EHGGINHB_01519</t>
  </si>
  <si>
    <t>EHGGINHB_01520</t>
  </si>
  <si>
    <t>EHGGINHB_01521</t>
  </si>
  <si>
    <t>EHGGINHB_01522</t>
  </si>
  <si>
    <t>EHGGINHB_01523</t>
  </si>
  <si>
    <t>EHGGINHB_01524</t>
  </si>
  <si>
    <t>EHGGINHB_01525</t>
  </si>
  <si>
    <t>EHGGINHB_01526</t>
  </si>
  <si>
    <t>EHGGINHB_01527</t>
  </si>
  <si>
    <t>EHGGINHB_01528</t>
  </si>
  <si>
    <t>EHGGINHB_01531</t>
  </si>
  <si>
    <t>EHGGINHB_01532</t>
  </si>
  <si>
    <t>EHGGINHB_01533</t>
  </si>
  <si>
    <t>EHGGINHB_01534</t>
  </si>
  <si>
    <t>EHGGINHB_01535</t>
  </si>
  <si>
    <t>EHGGINHB_01536</t>
  </si>
  <si>
    <t>EHGGINHB_01537</t>
  </si>
  <si>
    <t>EHGGINHB_01538</t>
  </si>
  <si>
    <t>EHGGINHB_01539</t>
  </si>
  <si>
    <t>EHGGINHB_01540</t>
  </si>
  <si>
    <t>EHGGINHB_01541</t>
  </si>
  <si>
    <t>EHGGINHB_01542</t>
  </si>
  <si>
    <t>EHGGINHB_01543</t>
  </si>
  <si>
    <t>EHGGINHB_01544</t>
  </si>
  <si>
    <t>EHGGINHB_01545</t>
  </si>
  <si>
    <t>EHGGINHB_01546</t>
  </si>
  <si>
    <t>EHGGINHB_01547</t>
  </si>
  <si>
    <t>EHGGINHB_01548</t>
  </si>
  <si>
    <t>EHGGINHB_01549</t>
  </si>
  <si>
    <t>EHGGINHB_01550</t>
  </si>
  <si>
    <t>EHGGINHB_01551</t>
  </si>
  <si>
    <t>EHGGINHB_01552</t>
  </si>
  <si>
    <t>EHGGINHB_01553</t>
  </si>
  <si>
    <t>EHGGINHB_01554</t>
  </si>
  <si>
    <t>EHGGINHB_01555</t>
  </si>
  <si>
    <t>EHGGINHB_01556</t>
  </si>
  <si>
    <t>EHGGINHB_01557</t>
  </si>
  <si>
    <t>EHGGINHB_01558</t>
  </si>
  <si>
    <t>EHGGINHB_01559</t>
  </si>
  <si>
    <t>EHGGINHB_01560</t>
  </si>
  <si>
    <t>EHGGINHB_01561</t>
  </si>
  <si>
    <t>EHGGINHB_01562</t>
  </si>
  <si>
    <t>EHGGINHB_01563</t>
  </si>
  <si>
    <t>EHGGINHB_01564</t>
  </si>
  <si>
    <t>EHGGINHB_01565</t>
  </si>
  <si>
    <t>EHGGINHB_01566</t>
  </si>
  <si>
    <t>EHGGINHB_01567</t>
  </si>
  <si>
    <t>EHGGINHB_01568</t>
  </si>
  <si>
    <t>EHGGINHB_01569</t>
  </si>
  <si>
    <t>EHGGINHB_01570</t>
  </si>
  <si>
    <t>EHGGINHB_01571</t>
  </si>
  <si>
    <t>EHGGINHB_01572</t>
  </si>
  <si>
    <t>EHGGINHB_01573</t>
  </si>
  <si>
    <t>EHGGINHB_01574</t>
  </si>
  <si>
    <t>EHGGINHB_01575</t>
  </si>
  <si>
    <t>EHGGINHB_01576</t>
  </si>
  <si>
    <t>EHGGINHB_01577</t>
  </si>
  <si>
    <t>EHGGINHB_01578</t>
  </si>
  <si>
    <t>EHGGINHB_01579</t>
  </si>
  <si>
    <t>EHGGINHB_01580</t>
  </si>
  <si>
    <t>EHGGINHB_01581</t>
  </si>
  <si>
    <t>EHGGINHB_01582</t>
  </si>
  <si>
    <t>EHGGINHB_01583</t>
  </si>
  <si>
    <t>EHGGINHB_01584</t>
  </si>
  <si>
    <t>EHGGINHB_01585</t>
  </si>
  <si>
    <t>EHGGINHB_01586</t>
  </si>
  <si>
    <t>EHGGINHB_01587</t>
  </si>
  <si>
    <t>EHGGINHB_01588</t>
  </si>
  <si>
    <t>EHGGINHB_01589</t>
  </si>
  <si>
    <t>EHGGINHB_01590</t>
  </si>
  <si>
    <t>EHGGINHB_01591</t>
  </si>
  <si>
    <t>EHGGINHB_01592</t>
  </si>
  <si>
    <t>EHGGINHB_01593</t>
  </si>
  <si>
    <t>EHGGINHB_01594</t>
  </si>
  <si>
    <t>EHGGINHB_01595</t>
  </si>
  <si>
    <t>EHGGINHB_01596</t>
  </si>
  <si>
    <t>EHGGINHB_01597</t>
  </si>
  <si>
    <t>EHGGINHB_01598</t>
  </si>
  <si>
    <t>EHGGINHB_01599</t>
  </si>
  <si>
    <t>EHGGINHB_01600</t>
  </si>
  <si>
    <t>EHGGINHB_01601</t>
  </si>
  <si>
    <t>EHGGINHB_01602</t>
  </si>
  <si>
    <t>EHGGINHB_01603</t>
  </si>
  <si>
    <t>EHGGINHB_01604</t>
  </si>
  <si>
    <t>EHGGINHB_01605</t>
  </si>
  <si>
    <t>EHGGINHB_01606</t>
  </si>
  <si>
    <t>EHGGINHB_01607</t>
  </si>
  <si>
    <t>EHGGINHB_01608</t>
  </si>
  <si>
    <t>EHGGINHB_01609</t>
  </si>
  <si>
    <t>EHGGINHB_01610</t>
  </si>
  <si>
    <t>EHGGINHB_01611</t>
  </si>
  <si>
    <t>EHGGINHB_01612</t>
  </si>
  <si>
    <t>EHGGINHB_01613</t>
  </si>
  <si>
    <t>EHGGINHB_01614</t>
  </si>
  <si>
    <t>EHGGINHB_01615</t>
  </si>
  <si>
    <t>EHGGINHB_01616</t>
  </si>
  <si>
    <t>EHGGINHB_01617</t>
  </si>
  <si>
    <t>EHGGINHB_01618</t>
  </si>
  <si>
    <t>EHGGINHB_01619</t>
  </si>
  <si>
    <t>EHGGINHB_01620</t>
  </si>
  <si>
    <t>EHGGINHB_01621</t>
  </si>
  <si>
    <t>EHGGINHB_01622</t>
  </si>
  <si>
    <t>EHGGINHB_01623</t>
  </si>
  <si>
    <t>EHGGINHB_01624</t>
  </si>
  <si>
    <t>EHGGINHB_01625</t>
  </si>
  <si>
    <t>EHGGINHB_01626</t>
  </si>
  <si>
    <t>EHGGINHB_01627</t>
  </si>
  <si>
    <t>EHGGINHB_01628</t>
  </si>
  <si>
    <t>EHGGINHB_01629</t>
  </si>
  <si>
    <t>EHGGINHB_01630</t>
  </si>
  <si>
    <t>EHGGINHB_01631</t>
  </si>
  <si>
    <t>EHGGINHB_01632</t>
  </si>
  <si>
    <t>EHGGINHB_01633</t>
  </si>
  <si>
    <t>EHGGINHB_01634</t>
  </si>
  <si>
    <t>EHGGINHB_01635</t>
  </si>
  <si>
    <t>EHGGINHB_01636</t>
  </si>
  <si>
    <t>EHGGINHB_01637</t>
  </si>
  <si>
    <t>EHGGINHB_01638</t>
  </si>
  <si>
    <t>EHGGINHB_01639</t>
  </si>
  <si>
    <t>EHGGINHB_01640</t>
  </si>
  <si>
    <t>EHGGINHB_01641</t>
  </si>
  <si>
    <t>EHGGINHB_01642</t>
  </si>
  <si>
    <t>EHGGINHB_01643</t>
  </si>
  <si>
    <t>EHGGINHB_01644</t>
  </si>
  <si>
    <t>EHGGINHB_01645</t>
  </si>
  <si>
    <t>EHGGINHB_01646</t>
  </si>
  <si>
    <t>EHGGINHB_01647</t>
  </si>
  <si>
    <t>EHGGINHB_01648</t>
  </si>
  <si>
    <t>EHGGINHB_01649</t>
  </si>
  <si>
    <t>EHGGINHB_01650</t>
  </si>
  <si>
    <t>EHGGINHB_01651</t>
  </si>
  <si>
    <t>EHGGINHB_01652</t>
  </si>
  <si>
    <t>EHGGINHB_01653</t>
  </si>
  <si>
    <t>EHGGINHB_01654</t>
  </si>
  <si>
    <t>EHGGINHB_01655</t>
  </si>
  <si>
    <t>EHGGINHB_01656</t>
  </si>
  <si>
    <t>EHGGINHB_01657</t>
  </si>
  <si>
    <t>EHGGINHB_01658</t>
  </si>
  <si>
    <t>EHGGINHB_01659</t>
  </si>
  <si>
    <t>EHGGINHB_01660</t>
  </si>
  <si>
    <t>EHGGINHB_01661</t>
  </si>
  <si>
    <t>EHGGINHB_01662</t>
  </si>
  <si>
    <t>EHGGINHB_01663</t>
  </si>
  <si>
    <t>EHGGINHB_01664</t>
  </si>
  <si>
    <t>EHGGINHB_01665</t>
  </si>
  <si>
    <t>EHGGINHB_01666</t>
  </si>
  <si>
    <t>EHGGINHB_01667</t>
  </si>
  <si>
    <t>EHGGINHB_01668</t>
  </si>
  <si>
    <t>EHGGINHB_01669</t>
  </si>
  <si>
    <t>EHGGINHB_01670</t>
  </si>
  <si>
    <t>EHGGINHB_01671</t>
  </si>
  <si>
    <t>EHGGINHB_01672</t>
  </si>
  <si>
    <t>EHGGINHB_01673</t>
  </si>
  <si>
    <t>EHGGINHB_01674</t>
  </si>
  <si>
    <t>EHGGINHB_01675</t>
  </si>
  <si>
    <t>EHGGINHB_01676</t>
  </si>
  <si>
    <t>EHGGINHB_01677</t>
  </si>
  <si>
    <t>EHGGINHB_01678</t>
  </si>
  <si>
    <t>EHGGINHB_01679</t>
  </si>
  <si>
    <t>EHGGINHB_01680</t>
  </si>
  <si>
    <t>EHGGINHB_01681</t>
  </si>
  <si>
    <t>EHGGINHB_01682</t>
  </si>
  <si>
    <t>EHGGINHB_01683</t>
  </si>
  <si>
    <t>EHGGINHB_01684</t>
  </si>
  <si>
    <t>EHGGINHB_01685</t>
  </si>
  <si>
    <t>EHGGINHB_01686</t>
  </si>
  <si>
    <t>EHGGINHB_01687</t>
  </si>
  <si>
    <t>EHGGINHB_01688</t>
  </si>
  <si>
    <t>EHGGINHB_01689</t>
  </si>
  <si>
    <t>EHGGINHB_01690</t>
  </si>
  <si>
    <t>EHGGINHB_01691</t>
  </si>
  <si>
    <t>EHGGINHB_01692</t>
  </si>
  <si>
    <t>EHGGINHB_01693</t>
  </si>
  <si>
    <t>EHGGINHB_01694</t>
  </si>
  <si>
    <t>EHGGINHB_01695</t>
  </si>
  <si>
    <t>EHGGINHB_01696</t>
  </si>
  <si>
    <t>EHGGINHB_01697</t>
  </si>
  <si>
    <t>EHGGINHB_01698</t>
  </si>
  <si>
    <t>EHGGINHB_01699</t>
  </si>
  <si>
    <t>EHGGINHB_01700</t>
  </si>
  <si>
    <t>EHGGINHB_01701</t>
  </si>
  <si>
    <t>EHGGINHB_01702</t>
  </si>
  <si>
    <t>EHGGINHB_01703</t>
  </si>
  <si>
    <t>EHGGINHB_01704</t>
  </si>
  <si>
    <t>EHGGINHB_01705</t>
  </si>
  <si>
    <t>EHGGINHB_01706</t>
  </si>
  <si>
    <t>EHGGINHB_01707</t>
  </si>
  <si>
    <t>EHGGINHB_01708</t>
  </si>
  <si>
    <t>EHGGINHB_01709</t>
  </si>
  <si>
    <t>EHGGINHB_01710</t>
  </si>
  <si>
    <t>EHGGINHB_01711</t>
  </si>
  <si>
    <t>EHGGINHB_01712</t>
  </si>
  <si>
    <t>EHGGINHB_01713</t>
  </si>
  <si>
    <t>EHGGINHB_01714</t>
  </si>
  <si>
    <t>EHGGINHB_01715</t>
  </si>
  <si>
    <t>EHGGINHB_01716</t>
  </si>
  <si>
    <t>EHGGINHB_01717</t>
  </si>
  <si>
    <t>EHGGINHB_01718</t>
  </si>
  <si>
    <t>EHGGINHB_01719</t>
  </si>
  <si>
    <t>EHGGINHB_01720</t>
  </si>
  <si>
    <t>EHGGINHB_01721</t>
  </si>
  <si>
    <t>EHGGINHB_01722</t>
  </si>
  <si>
    <t>EHGGINHB_01723</t>
  </si>
  <si>
    <t>EHGGINHB_01724</t>
  </si>
  <si>
    <t>EHGGINHB_01725</t>
  </si>
  <si>
    <t>EHGGINHB_01726</t>
  </si>
  <si>
    <t>EHGGINHB_01727</t>
  </si>
  <si>
    <t>EHGGINHB_01728</t>
  </si>
  <si>
    <t>EHGGINHB_01729</t>
  </si>
  <si>
    <t>EHGGINHB_01730</t>
  </si>
  <si>
    <t>EHGGINHB_01731</t>
  </si>
  <si>
    <t>EHGGINHB_01732</t>
  </si>
  <si>
    <t>EHGGINHB_01733</t>
  </si>
  <si>
    <t>EHGGINHB_01734</t>
  </si>
  <si>
    <t>EHGGINHB_01735</t>
  </si>
  <si>
    <t>EHGGINHB_01736</t>
  </si>
  <si>
    <t>EHGGINHB_01737</t>
  </si>
  <si>
    <t>EHGGINHB_01738</t>
  </si>
  <si>
    <t>EHGGINHB_01739</t>
  </si>
  <si>
    <t>EHGGINHB_01740</t>
  </si>
  <si>
    <t>EHGGINHB_01741</t>
  </si>
  <si>
    <t>EHGGINHB_01742</t>
  </si>
  <si>
    <t>EHGGINHB_01743</t>
  </si>
  <si>
    <t>EHGGINHB_01744</t>
  </si>
  <si>
    <t>EHGGINHB_01745</t>
  </si>
  <si>
    <t>EHGGINHB_01746</t>
  </si>
  <si>
    <t>EHGGINHB_01747</t>
  </si>
  <si>
    <t>EHGGINHB_01748</t>
  </si>
  <si>
    <t>EHGGINHB_01749</t>
  </si>
  <si>
    <t>EHGGINHB_01750</t>
  </si>
  <si>
    <t>EHGGINHB_01751</t>
  </si>
  <si>
    <t>EHGGINHB_01752</t>
  </si>
  <si>
    <t>EHGGINHB_01753</t>
  </si>
  <si>
    <t>EHGGINHB_01754</t>
  </si>
  <si>
    <t>EHGGINHB_01755</t>
  </si>
  <si>
    <t>EHGGINHB_01756</t>
  </si>
  <si>
    <t>EHGGINHB_01757</t>
  </si>
  <si>
    <t>EHGGINHB_01758</t>
  </si>
  <si>
    <t>EHGGINHB_01759</t>
  </si>
  <si>
    <t>EHGGINHB_01760</t>
  </si>
  <si>
    <t>EHGGINHB_01761</t>
  </si>
  <si>
    <t>EHGGINHB_01762</t>
  </si>
  <si>
    <t>EHGGINHB_01763</t>
  </si>
  <si>
    <t>EHGGINHB_01764</t>
  </si>
  <si>
    <t>EHGGINHB_01765</t>
  </si>
  <si>
    <t>EHGGINHB_01766</t>
  </si>
  <si>
    <t>EHGGINHB_01767</t>
  </si>
  <si>
    <t>EHGGINHB_01768</t>
  </si>
  <si>
    <t>EHGGINHB_01769</t>
  </si>
  <si>
    <t>EHGGINHB_01770</t>
  </si>
  <si>
    <t>EHGGINHB_01771</t>
  </si>
  <si>
    <t>EHGGINHB_01772</t>
  </si>
  <si>
    <t>EHGGINHB_01773</t>
  </si>
  <si>
    <t>EHGGINHB_01774</t>
  </si>
  <si>
    <t>EHGGINHB_01775</t>
  </si>
  <si>
    <t>EHGGINHB_01776</t>
  </si>
  <si>
    <t>EHGGINHB_01777</t>
  </si>
  <si>
    <t>EHGGINHB_01778</t>
  </si>
  <si>
    <t>EHGGINHB_01779</t>
  </si>
  <si>
    <t>EHGGINHB_01780</t>
  </si>
  <si>
    <t>EHGGINHB_01781</t>
  </si>
  <si>
    <t>EHGGINHB_01782</t>
  </si>
  <si>
    <t>EHGGINHB_01783</t>
  </si>
  <si>
    <t>EHGGINHB_01784</t>
  </si>
  <si>
    <t>EHGGINHB_01785</t>
  </si>
  <si>
    <t>EHGGINHB_01786</t>
  </si>
  <si>
    <t>EHGGINHB_01787</t>
  </si>
  <si>
    <t>EHGGINHB_01788</t>
  </si>
  <si>
    <t>EHGGINHB_01789</t>
  </si>
  <si>
    <t>EHGGINHB_01790</t>
  </si>
  <si>
    <t>EHGGINHB_01791</t>
  </si>
  <si>
    <t>EHGGINHB_01792</t>
  </si>
  <si>
    <t>EHGGINHB_01793</t>
  </si>
  <si>
    <t>EHGGINHB_01794</t>
  </si>
  <si>
    <t>EHGGINHB_01795</t>
  </si>
  <si>
    <t>EHGGINHB_01796</t>
  </si>
  <si>
    <t>EHGGINHB_01797</t>
  </si>
  <si>
    <t>EHGGINHB_01798</t>
  </si>
  <si>
    <t>EHGGINHB_01799</t>
  </si>
  <si>
    <t>EHGGINHB_01800</t>
  </si>
  <si>
    <t>EHGGINHB_01801</t>
  </si>
  <si>
    <t>EHGGINHB_01802</t>
  </si>
  <si>
    <t>EHGGINHB_01803</t>
  </si>
  <si>
    <t>EHGGINHB_01804</t>
  </si>
  <si>
    <t>EHGGINHB_01805</t>
  </si>
  <si>
    <t>EHGGINHB_01806</t>
  </si>
  <si>
    <t>EHGGINHB_01807</t>
  </si>
  <si>
    <t>EHGGINHB_01808</t>
  </si>
  <si>
    <t>EHGGINHB_01809</t>
  </si>
  <si>
    <t>EHGGINHB_01810</t>
  </si>
  <si>
    <t>EHGGINHB_01811</t>
  </si>
  <si>
    <t>EHGGINHB_01812</t>
  </si>
  <si>
    <t>EHGGINHB_01813</t>
  </si>
  <si>
    <t>EHGGINHB_01814</t>
  </si>
  <si>
    <t>EHGGINHB_01815</t>
  </si>
  <si>
    <t>EHGGINHB_01816</t>
  </si>
  <si>
    <t>EHGGINHB_01817</t>
  </si>
  <si>
    <t>EHGGINHB_01818</t>
  </si>
  <si>
    <t>EHGGINHB_01819</t>
  </si>
  <si>
    <t>EHGGINHB_01820</t>
  </si>
  <si>
    <t>EHGGINHB_01821</t>
  </si>
  <si>
    <t>EHGGINHB_01822</t>
  </si>
  <si>
    <t>EHGGINHB_01823</t>
  </si>
  <si>
    <t>EHGGINHB_01824</t>
  </si>
  <si>
    <t>EHGGINHB_01825</t>
  </si>
  <si>
    <t>EHGGINHB_01826</t>
  </si>
  <si>
    <t>EHGGINHB_01827</t>
  </si>
  <si>
    <t>EHGGINHB_01828</t>
  </si>
  <si>
    <t>EHGGINHB_01829</t>
  </si>
  <si>
    <t>EHGGINHB_01830</t>
  </si>
  <si>
    <t>EHGGINHB_01831</t>
  </si>
  <si>
    <t>EHGGINHB_01832</t>
  </si>
  <si>
    <t>EHGGINHB_01833</t>
  </si>
  <si>
    <t>EHGGINHB_01834</t>
  </si>
  <si>
    <t>EHGGINHB_01835</t>
  </si>
  <si>
    <t>EHGGINHB_01836</t>
  </si>
  <si>
    <t>EHGGINHB_01837</t>
  </si>
  <si>
    <t>EHGGINHB_01838</t>
  </si>
  <si>
    <t>EHGGINHB_01839</t>
  </si>
  <si>
    <t>EHGGINHB_01840</t>
  </si>
  <si>
    <t>EHGGINHB_01841</t>
  </si>
  <si>
    <t>EHGGINHB_01842</t>
  </si>
  <si>
    <t>EHGGINHB_01843</t>
  </si>
  <si>
    <t>EHGGINHB_01844</t>
  </si>
  <si>
    <t>EHGGINHB_01845</t>
  </si>
  <si>
    <t>EHGGINHB_01846</t>
  </si>
  <si>
    <t>EHGGINHB_01847</t>
  </si>
  <si>
    <t>EHGGINHB_01848</t>
  </si>
  <si>
    <t>EHGGINHB_01849</t>
  </si>
  <si>
    <t>EHGGINHB_01850</t>
  </si>
  <si>
    <t>EHGGINHB_01851</t>
  </si>
  <si>
    <t>EHGGINHB_01852</t>
  </si>
  <si>
    <t>EHGGINHB_01853</t>
  </si>
  <si>
    <t>EHGGINHB_01854</t>
  </si>
  <si>
    <t>EHGGINHB_01855</t>
  </si>
  <si>
    <t>EHGGINHB_01856</t>
  </si>
  <si>
    <t>EHGGINHB_01857</t>
  </si>
  <si>
    <t>EHGGINHB_01858</t>
  </si>
  <si>
    <t>EHGGINHB_01859</t>
  </si>
  <si>
    <t>EHGGINHB_01860</t>
  </si>
  <si>
    <t>EHGGINHB_01861</t>
  </si>
  <si>
    <t>EHGGINHB_01862</t>
  </si>
  <si>
    <t>EHGGINHB_01863</t>
  </si>
  <si>
    <t>EHGGINHB_01864</t>
  </si>
  <si>
    <t>EHGGINHB_01865</t>
  </si>
  <si>
    <t>EHGGINHB_01866</t>
  </si>
  <si>
    <t>EHGGINHB_01867</t>
  </si>
  <si>
    <t>EHGGINHB_01868</t>
  </si>
  <si>
    <t>EHGGINHB_01869</t>
  </si>
  <si>
    <t>EHGGINHB_01870</t>
  </si>
  <si>
    <t>EHGGINHB_01871</t>
  </si>
  <si>
    <t>EHGGINHB_01872</t>
  </si>
  <si>
    <t>EHGGINHB_01873</t>
  </si>
  <si>
    <t>EHGGINHB_01874</t>
  </si>
  <si>
    <t>EHGGINHB_01875</t>
  </si>
  <si>
    <t>EHGGINHB_01876</t>
  </si>
  <si>
    <t>EHGGINHB_01877</t>
  </si>
  <si>
    <t>EHGGINHB_01878</t>
  </si>
  <si>
    <t>EHGGINHB_01879</t>
  </si>
  <si>
    <t>EHGGINHB_01880</t>
  </si>
  <si>
    <t>EHGGINHB_01881</t>
  </si>
  <si>
    <t>EHGGINHB_01882</t>
  </si>
  <si>
    <t>EHGGINHB_01883</t>
  </si>
  <si>
    <t>EHGGINHB_01884</t>
  </si>
  <si>
    <t>EHGGINHB_01885</t>
  </si>
  <si>
    <t>EHGGINHB_01886</t>
  </si>
  <si>
    <t>EHGGINHB_01887</t>
  </si>
  <si>
    <t>EHGGINHB_01888</t>
  </si>
  <si>
    <t>EHGGINHB_01889</t>
  </si>
  <si>
    <t>EHGGINHB_01890</t>
  </si>
  <si>
    <t>EHGGINHB_01891</t>
  </si>
  <si>
    <t>EHGGINHB_01892</t>
  </si>
  <si>
    <t>EHGGINHB_01893</t>
  </si>
  <si>
    <t>EHGGINHB_01894</t>
  </si>
  <si>
    <t>EHGGINHB_01895</t>
  </si>
  <si>
    <t>EHGGINHB_01896</t>
  </si>
  <si>
    <t>EHGGINHB_01897</t>
  </si>
  <si>
    <t>EHGGINHB_01898</t>
  </si>
  <si>
    <t>EHGGINHB_01899</t>
  </si>
  <si>
    <t>EHGGINHB_01900</t>
  </si>
  <si>
    <t>EHGGINHB_01901</t>
  </si>
  <si>
    <t>EHGGINHB_01902</t>
  </si>
  <si>
    <t>EHGGINHB_01903</t>
  </si>
  <si>
    <t>EHGGINHB_01904</t>
  </si>
  <si>
    <t>EHGGINHB_01905</t>
  </si>
  <si>
    <t>EHGGINHB_01906</t>
  </si>
  <si>
    <t>EHGGINHB_01907</t>
  </si>
  <si>
    <t>EHGGINHB_01908</t>
  </si>
  <si>
    <t>EHGGINHB_01909</t>
  </si>
  <si>
    <t>EHGGINHB_01910</t>
  </si>
  <si>
    <t>EHGGINHB_01911</t>
  </si>
  <si>
    <t>EHGGINHB_01912</t>
  </si>
  <si>
    <t>EHGGINHB_01913</t>
  </si>
  <si>
    <t>EHGGINHB_01914</t>
  </si>
  <si>
    <t>EHGGINHB_01915</t>
  </si>
  <si>
    <t>EHGGINHB_01916</t>
  </si>
  <si>
    <t>EHGGINHB_01917</t>
  </si>
  <si>
    <t>EHGGINHB_01918</t>
  </si>
  <si>
    <t>EHGGINHB_01919</t>
  </si>
  <si>
    <t>EHGGINHB_01920</t>
  </si>
  <si>
    <t>EHGGINHB_01921</t>
  </si>
  <si>
    <t>EHGGINHB_01922</t>
  </si>
  <si>
    <t>EHGGINHB_01923</t>
  </si>
  <si>
    <t>EHGGINHB_01924</t>
  </si>
  <si>
    <t>EHGGINHB_01925</t>
  </si>
  <si>
    <t>EHGGINHB_01926</t>
  </si>
  <si>
    <t>EHGGINHB_01927</t>
  </si>
  <si>
    <t>EHGGINHB_01928</t>
  </si>
  <si>
    <t>EHGGINHB_01929</t>
  </si>
  <si>
    <t>EHGGINHB_01930</t>
  </si>
  <si>
    <t>EHGGINHB_01931</t>
  </si>
  <si>
    <t>EHGGINHB_01932</t>
  </si>
  <si>
    <t>EHGGINHB_01933</t>
  </si>
  <si>
    <t>EHGGINHB_01934</t>
  </si>
  <si>
    <t>EHGGINHB_01935</t>
  </si>
  <si>
    <t>EHGGINHB_01936</t>
  </si>
  <si>
    <t>EHGGINHB_01937</t>
  </si>
  <si>
    <t>EHGGINHB_01938</t>
  </si>
  <si>
    <t>EHGGINHB_01939</t>
  </si>
  <si>
    <t>EHGGINHB_01940</t>
  </si>
  <si>
    <t>EHGGINHB_01941</t>
  </si>
  <si>
    <t>EHGGINHB_01942</t>
  </si>
  <si>
    <t>EHGGINHB_01943</t>
  </si>
  <si>
    <t>EHGGINHB_01944</t>
  </si>
  <si>
    <t>EHGGINHB_01945</t>
  </si>
  <si>
    <t>EHGGINHB_01946</t>
  </si>
  <si>
    <t>EHGGINHB_01947</t>
  </si>
  <si>
    <t>EHGGINHB_01948</t>
  </si>
  <si>
    <t>EHGGINHB_01949</t>
  </si>
  <si>
    <t>EHGGINHB_01950</t>
  </si>
  <si>
    <t>EHGGINHB_01951</t>
  </si>
  <si>
    <t>EHGGINHB_01952</t>
  </si>
  <si>
    <t>EHGGINHB_01953</t>
  </si>
  <si>
    <t>EHGGINHB_01954</t>
  </si>
  <si>
    <t>EHGGINHB_01955</t>
  </si>
  <si>
    <t>EHGGINHB_01956</t>
  </si>
  <si>
    <t>EHGGINHB_01957</t>
  </si>
  <si>
    <t>EHGGINHB_01958</t>
  </si>
  <si>
    <t>EHGGINHB_01959</t>
  </si>
  <si>
    <t>EHGGINHB_01960</t>
  </si>
  <si>
    <t>EHGGINHB_01961</t>
  </si>
  <si>
    <t>EHGGINHB_01962</t>
  </si>
  <si>
    <t>EHGGINHB_01963</t>
  </si>
  <si>
    <t>EHGGINHB_01964</t>
  </si>
  <si>
    <t>EHGGINHB_01965</t>
  </si>
  <si>
    <t>EHGGINHB_01966</t>
  </si>
  <si>
    <t>EHGGINHB_01967</t>
  </si>
  <si>
    <t>EHGGINHB_01968</t>
  </si>
  <si>
    <t>EHGGINHB_01969</t>
  </si>
  <si>
    <t>EHGGINHB_01970</t>
  </si>
  <si>
    <t>EHGGINHB_01971</t>
  </si>
  <si>
    <t>EHGGINHB_01972</t>
  </si>
  <si>
    <t>EHGGINHB_01973</t>
  </si>
  <si>
    <t>EHGGINHB_01974</t>
  </si>
  <si>
    <t>EHGGINHB_01975</t>
  </si>
  <si>
    <t>EHGGINHB_01976</t>
  </si>
  <si>
    <t>EHGGINHB_01977</t>
  </si>
  <si>
    <t>EHGGINHB_01978</t>
  </si>
  <si>
    <t>EHGGINHB_01979</t>
  </si>
  <si>
    <t>EHGGINHB_01980</t>
  </si>
  <si>
    <t>EHGGINHB_01981</t>
  </si>
  <si>
    <t>EHGGINHB_01982</t>
  </si>
  <si>
    <t>EHGGINHB_01983</t>
  </si>
  <si>
    <t>EHGGINHB_01984</t>
  </si>
  <si>
    <t>EHGGINHB_01985</t>
  </si>
  <si>
    <t>EHGGINHB_01986</t>
  </si>
  <si>
    <t>EHGGINHB_01987</t>
  </si>
  <si>
    <t>EHGGINHB_01988</t>
  </si>
  <si>
    <t>EHGGINHB_01989</t>
  </si>
  <si>
    <t>EHGGINHB_01990</t>
  </si>
  <si>
    <t>EHGGINHB_01991</t>
  </si>
  <si>
    <t>EHGGINHB_01992</t>
  </si>
  <si>
    <t>EHGGINHB_01993</t>
  </si>
  <si>
    <t>EHGGINHB_01994</t>
  </si>
  <si>
    <t>EHGGINHB_01995</t>
  </si>
  <si>
    <t>EHGGINHB_01996</t>
  </si>
  <si>
    <t>EHGGINHB_01997</t>
  </si>
  <si>
    <t>EHGGINHB_01998</t>
  </si>
  <si>
    <t>EHGGINHB_01999</t>
  </si>
  <si>
    <t>EHGGINHB_02000</t>
  </si>
  <si>
    <t>EHGGINHB_02001</t>
  </si>
  <si>
    <t>EHGGINHB_02002</t>
  </si>
  <si>
    <t>EHGGINHB_02003</t>
  </si>
  <si>
    <t>EHGGINHB_02004</t>
  </si>
  <si>
    <t>EHGGINHB_02005</t>
  </si>
  <si>
    <t>EHGGINHB_02006</t>
  </si>
  <si>
    <t>EHGGINHB_02007</t>
  </si>
  <si>
    <t>EHGGINHB_02008</t>
  </si>
  <si>
    <t>EHGGINHB_02009</t>
  </si>
  <si>
    <t>EHGGINHB_02010</t>
  </si>
  <si>
    <t>EHGGINHB_02011</t>
  </si>
  <si>
    <t>EHGGINHB_02012</t>
  </si>
  <si>
    <t>EHGGINHB_02013</t>
  </si>
  <si>
    <t>EHGGINHB_02014</t>
  </si>
  <si>
    <t>EHGGINHB_02015</t>
  </si>
  <si>
    <t>EHGGINHB_02016</t>
  </si>
  <si>
    <t>EHGGINHB_02017</t>
  </si>
  <si>
    <t>EHGGINHB_02018</t>
  </si>
  <si>
    <t>EHGGINHB_02019</t>
  </si>
  <si>
    <t>EHGGINHB_02020</t>
  </si>
  <si>
    <t>EHGGINHB_02021</t>
  </si>
  <si>
    <t>EHGGINHB_02022</t>
  </si>
  <si>
    <t>EHGGINHB_02023</t>
  </si>
  <si>
    <t>EHGGINHB_02024</t>
  </si>
  <si>
    <t>EHGGINHB_02025</t>
  </si>
  <si>
    <t>EHGGINHB_02026</t>
  </si>
  <si>
    <t>EHGGINHB_02027</t>
  </si>
  <si>
    <t>EHGGINHB_02028</t>
  </si>
  <si>
    <t>EHGGINHB_02029</t>
  </si>
  <si>
    <t>EHGGINHB_02030</t>
  </si>
  <si>
    <t>EHGGINHB_02031</t>
  </si>
  <si>
    <t>EHGGINHB_02032</t>
  </si>
  <si>
    <t>EHGGINHB_02033</t>
  </si>
  <si>
    <t>EHGGINHB_02034</t>
  </si>
  <si>
    <t>EHGGINHB_02035</t>
  </si>
  <si>
    <t>EHGGINHB_02036</t>
  </si>
  <si>
    <t>EHGGINHB_02037</t>
  </si>
  <si>
    <t>EHGGINHB_02038</t>
  </si>
  <si>
    <t>EHGGINHB_02039</t>
  </si>
  <si>
    <t>EHGGINHB_02040</t>
  </si>
  <si>
    <t>EHGGINHB_02041</t>
  </si>
  <si>
    <t>EHGGINHB_02042</t>
  </si>
  <si>
    <t>EHGGINHB_02043</t>
  </si>
  <si>
    <t>EHGGINHB_02044</t>
  </si>
  <si>
    <t>EHGGINHB_02045</t>
  </si>
  <si>
    <t>EHGGINHB_02046</t>
  </si>
  <si>
    <t>EHGGINHB_02047</t>
  </si>
  <si>
    <t>EHGGINHB_02048</t>
  </si>
  <si>
    <t>EHGGINHB_02049</t>
  </si>
  <si>
    <t>EHGGINHB_02050</t>
  </si>
  <si>
    <t>EHGGINHB_02051</t>
  </si>
  <si>
    <t>EHGGINHB_02052</t>
  </si>
  <si>
    <t>EHGGINHB_02053</t>
  </si>
  <si>
    <t>EHGGINHB_02054</t>
  </si>
  <si>
    <t>EHGGINHB_02055</t>
  </si>
  <si>
    <t>EHGGINHB_02056</t>
  </si>
  <si>
    <t>EHGGINHB_02057</t>
  </si>
  <si>
    <t>EHGGINHB_02058</t>
  </si>
  <si>
    <t>EHGGINHB_02059</t>
  </si>
  <si>
    <t>EHGGINHB_02060</t>
  </si>
  <si>
    <t>EHGGINHB_02061</t>
  </si>
  <si>
    <t>EHGGINHB_02062</t>
  </si>
  <si>
    <t>EHGGINHB_02063</t>
  </si>
  <si>
    <t>EHGGINHB_02064</t>
  </si>
  <si>
    <t>EHGGINHB_02065</t>
  </si>
  <si>
    <t>EHGGINHB_02066</t>
  </si>
  <si>
    <t>EHGGINHB_02067</t>
  </si>
  <si>
    <t>EHGGINHB_02068</t>
  </si>
  <si>
    <t>EHGGINHB_02069</t>
  </si>
  <si>
    <t>EHGGINHB_02070</t>
  </si>
  <si>
    <t>EHGGINHB_02071</t>
  </si>
  <si>
    <t>EHGGINHB_02072</t>
  </si>
  <si>
    <t>EHGGINHB_02073</t>
  </si>
  <si>
    <t>EHGGINHB_02074</t>
  </si>
  <si>
    <t>EHGGINHB_02075</t>
  </si>
  <si>
    <t>EHGGINHB_02076</t>
  </si>
  <si>
    <t>EHGGINHB_02077</t>
  </si>
  <si>
    <t>EHGGINHB_02078</t>
  </si>
  <si>
    <t>EHGGINHB_02079</t>
  </si>
  <si>
    <t>EHGGINHB_02080</t>
  </si>
  <si>
    <t>EHGGINHB_02081</t>
  </si>
  <si>
    <t>EHGGINHB_02082</t>
  </si>
  <si>
    <t>EHGGINHB_02083</t>
  </si>
  <si>
    <t>EHGGINHB_02084</t>
  </si>
  <si>
    <t>EHGGINHB_02085</t>
  </si>
  <si>
    <t>EHGGINHB_02086</t>
  </si>
  <si>
    <t>EHGGINHB_02087</t>
  </si>
  <si>
    <t>EHGGINHB_02088</t>
  </si>
  <si>
    <t>EHGGINHB_02089</t>
  </si>
  <si>
    <t>EHGGINHB_02090</t>
  </si>
  <si>
    <t>EHGGINHB_02091</t>
  </si>
  <si>
    <t>EHGGINHB_02092</t>
  </si>
  <si>
    <t>EHGGINHB_02093</t>
  </si>
  <si>
    <t>EHGGINHB_02094</t>
  </si>
  <si>
    <t>EHGGINHB_02095</t>
  </si>
  <si>
    <t>EHGGINHB_02096</t>
  </si>
  <si>
    <t>EHGGINHB_02097</t>
  </si>
  <si>
    <t>EHGGINHB_02098</t>
  </si>
  <si>
    <t>EHGGINHB_02099</t>
  </si>
  <si>
    <t>EHGGINHB_02100</t>
  </si>
  <si>
    <t>EHGGINHB_02101</t>
  </si>
  <si>
    <t>EHGGINHB_02102</t>
  </si>
  <si>
    <t>EHGGINHB_02103</t>
  </si>
  <si>
    <t>EHGGINHB_02104</t>
  </si>
  <si>
    <t>EHGGINHB_02105</t>
  </si>
  <si>
    <t>EHGGINHB_02106</t>
  </si>
  <si>
    <t>EHGGINHB_02107</t>
  </si>
  <si>
    <t>EHGGINHB_02108</t>
  </si>
  <si>
    <t>EHGGINHB_02109</t>
  </si>
  <si>
    <t>EHGGINHB_02110</t>
  </si>
  <si>
    <t>EHGGINHB_02111</t>
  </si>
  <si>
    <t>EHGGINHB_02112</t>
  </si>
  <si>
    <t>EHGGINHB_02113</t>
  </si>
  <si>
    <t>EHGGINHB_02114</t>
  </si>
  <si>
    <t>EHGGINHB_02115</t>
  </si>
  <si>
    <t>EHGGINHB_02116</t>
  </si>
  <si>
    <t>EHGGINHB_02117</t>
  </si>
  <si>
    <t>EHGGINHB_02118</t>
  </si>
  <si>
    <t>EHGGINHB_02119</t>
  </si>
  <si>
    <t>EHGGINHB_02120</t>
  </si>
  <si>
    <t>EHGGINHB_02121</t>
  </si>
  <si>
    <t>EHGGINHB_02122</t>
  </si>
  <si>
    <t>EHGGINHB_02123</t>
  </si>
  <si>
    <t>EHGGINHB_02124</t>
  </si>
  <si>
    <t>EHGGINHB_02125</t>
  </si>
  <si>
    <t>EHGGINHB_02126</t>
  </si>
  <si>
    <t>EHGGINHB_02127</t>
  </si>
  <si>
    <t>EHGGINHB_02128</t>
  </si>
  <si>
    <t>EHGGINHB_02129</t>
  </si>
  <si>
    <t>EHGGINHB_02130</t>
  </si>
  <si>
    <t>EHGGINHB_02131</t>
  </si>
  <si>
    <t>EHGGINHB_02132</t>
  </si>
  <si>
    <t>EHGGINHB_02133</t>
  </si>
  <si>
    <t>EHGGINHB_02134</t>
  </si>
  <si>
    <t>EHGGINHB_02135</t>
  </si>
  <si>
    <t>EHGGINHB_02136</t>
  </si>
  <si>
    <t>EHGGINHB_02137</t>
  </si>
  <si>
    <t>EHGGINHB_02138</t>
  </si>
  <si>
    <t>EHGGINHB_02139</t>
  </si>
  <si>
    <t>EHGGINHB_02140</t>
  </si>
  <si>
    <t>EHGGINHB_02141</t>
  </si>
  <si>
    <t>EHGGINHB_02142</t>
  </si>
  <si>
    <t>EHGGINHB_02143</t>
  </si>
  <si>
    <t>EHGGINHB_02144</t>
  </si>
  <si>
    <t>EHGGINHB_02145</t>
  </si>
  <si>
    <t>EHGGINHB_02146</t>
  </si>
  <si>
    <t>EHGGINHB_02147</t>
  </si>
  <si>
    <t>EHGGINHB_02148</t>
  </si>
  <si>
    <t>EHGGINHB_02149</t>
  </si>
  <si>
    <t>EHGGINHB_02150</t>
  </si>
  <si>
    <t>EHGGINHB_02151</t>
  </si>
  <si>
    <t>EHGGINHB_02152</t>
  </si>
  <si>
    <t>EHGGINHB_02153</t>
  </si>
  <si>
    <t>EHGGINHB_02154</t>
  </si>
  <si>
    <t>EHGGINHB_02155</t>
  </si>
  <si>
    <t>EHGGINHB_02156</t>
  </si>
  <si>
    <t>EHGGINHB_02157</t>
  </si>
  <si>
    <t>EHGGINHB_02158</t>
  </si>
  <si>
    <t>EHGGINHB_02159</t>
  </si>
  <si>
    <t>EHGGINHB_02160</t>
  </si>
  <si>
    <t>EHGGINHB_02161</t>
  </si>
  <si>
    <t>EHGGINHB_02162</t>
  </si>
  <si>
    <t>EHGGINHB_02163</t>
  </si>
  <si>
    <t>EHGGINHB_02164</t>
  </si>
  <si>
    <t>EHGGINHB_02165</t>
  </si>
  <si>
    <t>EHGGINHB_02166</t>
  </si>
  <si>
    <t>EHGGINHB_02167</t>
  </si>
  <si>
    <t>EHGGINHB_02168</t>
  </si>
  <si>
    <t>EHGGINHB_02169</t>
  </si>
  <si>
    <t>EHGGINHB_02170</t>
  </si>
  <si>
    <t>EHGGINHB_02171</t>
  </si>
  <si>
    <t>EHGGINHB_02172</t>
  </si>
  <si>
    <t>EHGGINHB_02173</t>
  </si>
  <si>
    <t>EHGGINHB_02174</t>
  </si>
  <si>
    <t>EHGGINHB_02175</t>
  </si>
  <si>
    <t>EHGGINHB_02176</t>
  </si>
  <si>
    <t>EHGGINHB_02177</t>
  </si>
  <si>
    <t>EHGGINHB_02178</t>
  </si>
  <si>
    <t>EHGGINHB_02179</t>
  </si>
  <si>
    <t>EHGGINHB_02180</t>
  </si>
  <si>
    <t>EHGGINHB_02181</t>
  </si>
  <si>
    <t>EHGGINHB_02182</t>
  </si>
  <si>
    <t>EHGGINHB_02183</t>
  </si>
  <si>
    <t>EHGGINHB_02184</t>
  </si>
  <si>
    <t>EHGGINHB_02185</t>
  </si>
  <si>
    <t>EHGGINHB_02186</t>
  </si>
  <si>
    <t>EHGGINHB_02187</t>
  </si>
  <si>
    <t>EHGGINHB_02188</t>
  </si>
  <si>
    <t>EHGGINHB_02189</t>
  </si>
  <si>
    <t>EHGGINHB_02190</t>
  </si>
  <si>
    <t>EHGGINHB_02191</t>
  </si>
  <si>
    <t>EHGGINHB_02192</t>
  </si>
  <si>
    <t>EHGGINHB_02193</t>
  </si>
  <si>
    <t>EHGGINHB_02194</t>
  </si>
  <si>
    <t>EHGGINHB_02195</t>
  </si>
  <si>
    <t>EHGGINHB_02196</t>
  </si>
  <si>
    <t>EHGGINHB_02197</t>
  </si>
  <si>
    <t>EHGGINHB_02198</t>
  </si>
  <si>
    <t>EHGGINHB_02199</t>
  </si>
  <si>
    <t>EHGGINHB_02200</t>
  </si>
  <si>
    <t>EHGGINHB_02201</t>
  </si>
  <si>
    <t>EHGGINHB_02202</t>
  </si>
  <si>
    <t>EHGGINHB_02203</t>
  </si>
  <si>
    <t>EHGGINHB_02204</t>
  </si>
  <si>
    <t>EHGGINHB_02205</t>
  </si>
  <si>
    <t>EHGGINHB_02206</t>
  </si>
  <si>
    <t>EHGGINHB_02207</t>
  </si>
  <si>
    <t>EHGGINHB_02208</t>
  </si>
  <si>
    <t>EHGGINHB_02209</t>
  </si>
  <si>
    <t>EHGGINHB_02210</t>
  </si>
  <si>
    <t>EHGGINHB_02211</t>
  </si>
  <si>
    <t>EHGGINHB_02212</t>
  </si>
  <si>
    <t>EHGGINHB_02213</t>
  </si>
  <si>
    <t>EHGGINHB_02214</t>
  </si>
  <si>
    <t>EHGGINHB_02215</t>
  </si>
  <si>
    <t>EHGGINHB_02216</t>
  </si>
  <si>
    <t>EHGGINHB_02217</t>
  </si>
  <si>
    <t>EHGGINHB_02218</t>
  </si>
  <si>
    <t>EHGGINHB_02219</t>
  </si>
  <si>
    <t>EHGGINHB_02220</t>
  </si>
  <si>
    <t>EHGGINHB_02221</t>
  </si>
  <si>
    <t>EHGGINHB_02222</t>
  </si>
  <si>
    <t>EHGGINHB_02223</t>
  </si>
  <si>
    <t>EHGGINHB_02224</t>
  </si>
  <si>
    <t>EHGGINHB_02225</t>
  </si>
  <si>
    <t>EHGGINHB_02226</t>
  </si>
  <si>
    <t>EHGGINHB_02227</t>
  </si>
  <si>
    <t>EHGGINHB_02228</t>
  </si>
  <si>
    <t>EHGGINHB_02229</t>
  </si>
  <si>
    <t>EHGGINHB_02230</t>
  </si>
  <si>
    <t>EHGGINHB_02231</t>
  </si>
  <si>
    <t>EHGGINHB_02232</t>
  </si>
  <si>
    <t>EHGGINHB_02233</t>
  </si>
  <si>
    <t>EHGGINHB_02234</t>
  </si>
  <si>
    <t>EHGGINHB_02235</t>
  </si>
  <si>
    <t>EHGGINHB_02236</t>
  </si>
  <si>
    <t>EHGGINHB_02237</t>
  </si>
  <si>
    <t>EHGGINHB_02238</t>
  </si>
  <si>
    <t>EHGGINHB_02239</t>
  </si>
  <si>
    <t>EHGGINHB_02240</t>
  </si>
  <si>
    <t>EHGGINHB_02241</t>
  </si>
  <si>
    <t>EHGGINHB_02242</t>
  </si>
  <si>
    <t>EHGGINHB_02243</t>
  </si>
  <si>
    <t>EHGGINHB_02244</t>
  </si>
  <si>
    <t>EHGGINHB_02245</t>
  </si>
  <si>
    <t>EHGGINHB_02246</t>
  </si>
  <si>
    <t>EHGGINHB_02247</t>
  </si>
  <si>
    <t>EHGGINHB_02248</t>
  </si>
  <si>
    <t>EHGGINHB_02249</t>
  </si>
  <si>
    <t>EHGGINHB_02250</t>
  </si>
  <si>
    <t>EHGGINHB_02251</t>
  </si>
  <si>
    <t>EHGGINHB_02252</t>
  </si>
  <si>
    <t>EHGGINHB_02253</t>
  </si>
  <si>
    <t>EHGGINHB_02254</t>
  </si>
  <si>
    <t>EHGGINHB_02255</t>
  </si>
  <si>
    <t>EHGGINHB_02256</t>
  </si>
  <si>
    <t>EHGGINHB_02257</t>
  </si>
  <si>
    <t>EHGGINHB_02258</t>
  </si>
  <si>
    <t>EHGGINHB_02259</t>
  </si>
  <si>
    <t>EHGGINHB_02260</t>
  </si>
  <si>
    <t>EHGGINHB_02261</t>
  </si>
  <si>
    <t>EHGGINHB_02262</t>
  </si>
  <si>
    <t>EHGGINHB_02263</t>
  </si>
  <si>
    <t>EHGGINHB_02264</t>
  </si>
  <si>
    <t>EHGGINHB_02265</t>
  </si>
  <si>
    <t>EHGGINHB_02269</t>
  </si>
  <si>
    <t>EHGGINHB_02270</t>
  </si>
  <si>
    <t>EHGGINHB_02271</t>
  </si>
  <si>
    <t>EHGGINHB_02272</t>
  </si>
  <si>
    <t>EHGGINHB_02273</t>
  </si>
  <si>
    <t>EHGGINHB_02274</t>
  </si>
  <si>
    <t>EHGGINHB_02275</t>
  </si>
  <si>
    <t>EHGGINHB_02276</t>
  </si>
  <si>
    <t>EHGGINHB_02277</t>
  </si>
  <si>
    <t>EHGGINHB_02278</t>
  </si>
  <si>
    <t>EHGGINHB_02279</t>
  </si>
  <si>
    <t>EHGGINHB_02280</t>
  </si>
  <si>
    <t>EHGGINHB_02281</t>
  </si>
  <si>
    <t>EHGGINHB_02282</t>
  </si>
  <si>
    <t>EHGGINHB_02283</t>
  </si>
  <si>
    <t>EHGGINHB_02284</t>
  </si>
  <si>
    <t>EHGGINHB_02285</t>
  </si>
  <si>
    <t>EHGGINHB_02286</t>
  </si>
  <si>
    <t>EHGGINHB_02287</t>
  </si>
  <si>
    <t>EHGGINHB_02288</t>
  </si>
  <si>
    <t>EHGGINHB_02289</t>
  </si>
  <si>
    <t>EHGGINHB_02290</t>
  </si>
  <si>
    <t>EHGGINHB_02291</t>
  </si>
  <si>
    <t>EHGGINHB_02292</t>
  </si>
  <si>
    <t>EHGGINHB_02293</t>
  </si>
  <si>
    <t>EHGGINHB_02294</t>
  </si>
  <si>
    <t>EHGGINHB_02295</t>
  </si>
  <si>
    <t>EHGGINHB_02296</t>
  </si>
  <si>
    <t>EHGGINHB_02297</t>
  </si>
  <si>
    <t>EHGGINHB_02298</t>
  </si>
  <si>
    <t>EHGGINHB_02299</t>
  </si>
  <si>
    <t>EHGGINHB_02300</t>
  </si>
  <si>
    <t>EHGGINHB_02301</t>
  </si>
  <si>
    <t>EHGGINHB_02302</t>
  </si>
  <si>
    <t>EHGGINHB_02303</t>
  </si>
  <si>
    <t>EHGGINHB_02304</t>
  </si>
  <si>
    <t>EHGGINHB_02305</t>
  </si>
  <si>
    <t>EHGGINHB_02306</t>
  </si>
  <si>
    <t>EHGGINHB_02307</t>
  </si>
  <si>
    <t>EHGGINHB_02308</t>
  </si>
  <si>
    <t>EHGGINHB_02309</t>
  </si>
  <si>
    <t>EHGGINHB_02310</t>
  </si>
  <si>
    <t>EHGGINHB_02311</t>
  </si>
  <si>
    <t>EHGGINHB_02312</t>
  </si>
  <si>
    <t>EHGGINHB_02313</t>
  </si>
  <si>
    <t>EHGGINHB_02314</t>
  </si>
  <si>
    <t>EHGGINHB_02315</t>
  </si>
  <si>
    <t>EHGGINHB_02316</t>
  </si>
  <si>
    <t>EHGGINHB_02317</t>
  </si>
  <si>
    <t>EHGGINHB_02318</t>
  </si>
  <si>
    <t>EHGGINHB_02319</t>
  </si>
  <si>
    <t>EHGGINHB_02320</t>
  </si>
  <si>
    <t>EHGGINHB_02321</t>
  </si>
  <si>
    <t>EHGGINHB_02322</t>
  </si>
  <si>
    <t>EHGGINHB_02323</t>
  </si>
  <si>
    <t>EHGGINHB_02324</t>
  </si>
  <si>
    <t>EHGGINHB_02325</t>
  </si>
  <si>
    <t>EHGGINHB_02326</t>
  </si>
  <si>
    <t>EHGGINHB_02327</t>
  </si>
  <si>
    <t>EHGGINHB_02328</t>
  </si>
  <si>
    <t>EHGGINHB_02329</t>
  </si>
  <si>
    <t>EHGGINHB_02330</t>
  </si>
  <si>
    <t>EHGGINHB_02331</t>
  </si>
  <si>
    <t>EHGGINHB_02332</t>
  </si>
  <si>
    <t>EHGGINHB_02333</t>
  </si>
  <si>
    <t>EHGGINHB_02334</t>
  </si>
  <si>
    <t>EHGGINHB_02335</t>
  </si>
  <si>
    <t>EHGGINHB_02336</t>
  </si>
  <si>
    <t>EHGGINHB_02337</t>
  </si>
  <si>
    <t>EHGGINHB_02338</t>
  </si>
  <si>
    <t>EHGGINHB_02339</t>
  </si>
  <si>
    <t>EHGGINHB_02340</t>
  </si>
  <si>
    <t>EHGGINHB_02341</t>
  </si>
  <si>
    <t>EHGGINHB_02342</t>
  </si>
  <si>
    <t>EHGGINHB_02343</t>
  </si>
  <si>
    <t>EHGGINHB_02344</t>
  </si>
  <si>
    <t>EHGGINHB_02345</t>
  </si>
  <si>
    <t>EHGGINHB_02346</t>
  </si>
  <si>
    <t>EHGGINHB_02347</t>
  </si>
  <si>
    <t>EHGGINHB_02348</t>
  </si>
  <si>
    <t>EHGGINHB_02349</t>
  </si>
  <si>
    <t>EHGGINHB_02350</t>
  </si>
  <si>
    <t>EHGGINHB_02351</t>
  </si>
  <si>
    <t>EHGGINHB_02352</t>
  </si>
  <si>
    <t>EHGGINHB_02353</t>
  </si>
  <si>
    <t>EHGGINHB_02354</t>
  </si>
  <si>
    <t>EHGGINHB_02355</t>
  </si>
  <si>
    <t>EHGGINHB_02356</t>
  </si>
  <si>
    <t>EHGGINHB_02357</t>
  </si>
  <si>
    <t>EHGGINHB_02358</t>
  </si>
  <si>
    <t>EHGGINHB_02359</t>
  </si>
  <si>
    <t>EHGGINHB_02360</t>
  </si>
  <si>
    <t>EHGGINHB_02361</t>
  </si>
  <si>
    <t>EHGGINHB_02362</t>
  </si>
  <si>
    <t>EHGGINHB_02363</t>
  </si>
  <si>
    <t>EHGGINHB_02364</t>
  </si>
  <si>
    <t>EHGGINHB_02365</t>
  </si>
  <si>
    <t>EHGGINHB_02366</t>
  </si>
  <si>
    <t>EHGGINHB_02367</t>
  </si>
  <si>
    <t>EHGGINHB_02368</t>
  </si>
  <si>
    <t>EHGGINHB_02369</t>
  </si>
  <si>
    <t>EHGGINHB_02370</t>
  </si>
  <si>
    <t>EHGGINHB_02371</t>
  </si>
  <si>
    <t>EHGGINHB_02372</t>
  </si>
  <si>
    <t>EHGGINHB_02373</t>
  </si>
  <si>
    <t>EHGGINHB_02374</t>
  </si>
  <si>
    <t>EHGGINHB_02375</t>
  </si>
  <si>
    <t>EHGGINHB_02376</t>
  </si>
  <si>
    <t>EHGGINHB_02377</t>
  </si>
  <si>
    <t>EHGGINHB_02378</t>
  </si>
  <si>
    <t>EHGGINHB_02379</t>
  </si>
  <si>
    <t>EHGGINHB_02380</t>
  </si>
  <si>
    <t>EHGGINHB_02381</t>
  </si>
  <si>
    <t>EHGGINHB_02382</t>
  </si>
  <si>
    <t>EHGGINHB_02383</t>
  </si>
  <si>
    <t>EHGGINHB_02384</t>
  </si>
  <si>
    <t>EHGGINHB_02385</t>
  </si>
  <si>
    <t>EHGGINHB_02386</t>
  </si>
  <si>
    <t>EHGGINHB_02387</t>
  </si>
  <si>
    <t>EHGGINHB_02388</t>
  </si>
  <si>
    <t>EHGGINHB_02389</t>
  </si>
  <si>
    <t>EHGGINHB_02390</t>
  </si>
  <si>
    <t>EHGGINHB_02391</t>
  </si>
  <si>
    <t>EHGGINHB_02392</t>
  </si>
  <si>
    <t>EHGGINHB_02393</t>
  </si>
  <si>
    <t>EHGGINHB_02394</t>
  </si>
  <si>
    <t>EHGGINHB_02395</t>
  </si>
  <si>
    <t>EHGGINHB_02396</t>
  </si>
  <si>
    <t>EHGGINHB_02397</t>
  </si>
  <si>
    <t>EHGGINHB_02398</t>
  </si>
  <si>
    <t>EHGGINHB_02399</t>
  </si>
  <si>
    <t>EHGGINHB_02400</t>
  </si>
  <si>
    <t>EHGGINHB_02401</t>
  </si>
  <si>
    <t>EHGGINHB_02402</t>
  </si>
  <si>
    <t>EHGGINHB_02403</t>
  </si>
  <si>
    <t>EHGGINHB_02404</t>
  </si>
  <si>
    <t>EHGGINHB_02405</t>
  </si>
  <si>
    <t>EHGGINHB_02406</t>
  </si>
  <si>
    <t>EHGGINHB_02407</t>
  </si>
  <si>
    <t>EHGGINHB_02409</t>
  </si>
  <si>
    <t>EHGGINHB_02410</t>
  </si>
  <si>
    <t>EHGGINHB_02411</t>
  </si>
  <si>
    <t>EHGGINHB_02412</t>
  </si>
  <si>
    <t>EHGGINHB_02413</t>
  </si>
  <si>
    <t>EHGGINHB_02414</t>
  </si>
  <si>
    <t>EHGGINHB_02415</t>
  </si>
  <si>
    <t>EHGGINHB_02416</t>
  </si>
  <si>
    <t>EHGGINHB_02417</t>
  </si>
  <si>
    <t>EHGGINHB_02418</t>
  </si>
  <si>
    <t>EHGGINHB_02419</t>
  </si>
  <si>
    <t>EHGGINHB_02420</t>
  </si>
  <si>
    <t>EHGGINHB_02421</t>
  </si>
  <si>
    <t>EHGGINHB_02422</t>
  </si>
  <si>
    <t>EHGGINHB_02423</t>
  </si>
  <si>
    <t>EHGGINHB_02424</t>
  </si>
  <si>
    <t>EHGGINHB_02425</t>
  </si>
  <si>
    <t>EHGGINHB_02426</t>
  </si>
  <si>
    <t>EHGGINHB_02427</t>
  </si>
  <si>
    <t>EHGGINHB_02428</t>
  </si>
  <si>
    <t>EHGGINHB_02429</t>
  </si>
  <si>
    <t>EHGGINHB_02430</t>
  </si>
  <si>
    <t>EHGGINHB_02431</t>
  </si>
  <si>
    <t>EHGGINHB_02432</t>
  </si>
  <si>
    <t>EHGGINHB_02433</t>
  </si>
  <si>
    <t>EHGGINHB_02434</t>
  </si>
  <si>
    <t>EHGGINHB_02435</t>
  </si>
  <si>
    <t>EHGGINHB_02436</t>
  </si>
  <si>
    <t>EHGGINHB_02437</t>
  </si>
  <si>
    <t>EHGGINHB_02438</t>
  </si>
  <si>
    <t>EHGGINHB_02439</t>
  </si>
  <si>
    <t>EHGGINHB_02440</t>
  </si>
  <si>
    <t>EHGGINHB_02441</t>
  </si>
  <si>
    <t>EHGGINHB_02442</t>
  </si>
  <si>
    <t>EHGGINHB_02443</t>
  </si>
  <si>
    <t>EHGGINHB_02444</t>
  </si>
  <si>
    <t>EHGGINHB_02445</t>
  </si>
  <si>
    <t>EHGGINHB_02446</t>
  </si>
  <si>
    <t>EHGGINHB_02447</t>
  </si>
  <si>
    <t>EHGGINHB_02448</t>
  </si>
  <si>
    <t>EHGGINHB_02449</t>
  </si>
  <si>
    <t>EHGGINHB_02450</t>
  </si>
  <si>
    <t>EHGGINHB_02451</t>
  </si>
  <si>
    <t>EHGGINHB_02452</t>
  </si>
  <si>
    <t>EHGGINHB_02453</t>
  </si>
  <si>
    <t>EHGGINHB_02454</t>
  </si>
  <si>
    <t>EHGGINHB_02455</t>
  </si>
  <si>
    <t>EHGGINHB_02456</t>
  </si>
  <si>
    <t>EHGGINHB_02457</t>
  </si>
  <si>
    <t>EHGGINHB_02458</t>
  </si>
  <si>
    <t>EHGGINHB_02459</t>
  </si>
  <si>
    <t>EHGGINHB_02460</t>
  </si>
  <si>
    <t>EHGGINHB_02461</t>
  </si>
  <si>
    <t>EHGGINHB_02462</t>
  </si>
  <si>
    <t>EHGGINHB_02463</t>
  </si>
  <si>
    <t>EHGGINHB_02464</t>
  </si>
  <si>
    <t>EHGGINHB_02465</t>
  </si>
  <si>
    <t>EHGGINHB_02466</t>
  </si>
  <si>
    <t>EHGGINHB_02467</t>
  </si>
  <si>
    <t>EHGGINHB_02468</t>
  </si>
  <si>
    <t>EHGGINHB_02469</t>
  </si>
  <si>
    <t>EHGGINHB_02470</t>
  </si>
  <si>
    <t>EHGGINHB_02471</t>
  </si>
  <si>
    <t>EHGGINHB_02472</t>
  </si>
  <si>
    <t>EHGGINHB_02473</t>
  </si>
  <si>
    <t>EHGGINHB_02474</t>
  </si>
  <si>
    <t>EHGGINHB_02475</t>
  </si>
  <si>
    <t>EHGGINHB_02476</t>
  </si>
  <si>
    <t>EHGGINHB_02477</t>
  </si>
  <si>
    <t>EHGGINHB_02478</t>
  </si>
  <si>
    <t>EHGGINHB_02479</t>
  </si>
  <si>
    <t>EHGGINHB_02480</t>
  </si>
  <si>
    <t>EHGGINHB_02481</t>
  </si>
  <si>
    <t>EHGGINHB_02482</t>
  </si>
  <si>
    <t>EHGGINHB_02483</t>
  </si>
  <si>
    <t>EHGGINHB_02484</t>
  </si>
  <si>
    <t>EHGGINHB_02485</t>
  </si>
  <si>
    <t>EHGGINHB_02486</t>
  </si>
  <si>
    <t>EHGGINHB_02487</t>
  </si>
  <si>
    <t>EHGGINHB_02488</t>
  </si>
  <si>
    <t>EHGGINHB_02489</t>
  </si>
  <si>
    <t>EHGGINHB_02490</t>
  </si>
  <si>
    <t>EHGGINHB_02491</t>
  </si>
  <si>
    <t>EHGGINHB_02492</t>
  </si>
  <si>
    <t>EHGGINHB_02493</t>
  </si>
  <si>
    <t>EHGGINHB_02494</t>
  </si>
  <si>
    <t>EHGGINHB_02495</t>
  </si>
  <si>
    <t>EHGGINHB_02496</t>
  </si>
  <si>
    <t>EHGGINHB_02497</t>
  </si>
  <si>
    <t>EHGGINHB_02498</t>
  </si>
  <si>
    <t>EHGGINHB_02499</t>
  </si>
  <si>
    <t>EHGGINHB_02500</t>
  </si>
  <si>
    <t>EHGGINHB_02501</t>
  </si>
  <si>
    <t>EHGGINHB_02502</t>
  </si>
  <si>
    <t>EHGGINHB_02503</t>
  </si>
  <si>
    <t>EHGGINHB_02504</t>
  </si>
  <si>
    <t>EHGGINHB_02505</t>
  </si>
  <si>
    <t>EHGGINHB_02506</t>
  </si>
  <si>
    <t>EHGGINHB_02507</t>
  </si>
  <si>
    <t>EHGGINHB_02508</t>
  </si>
  <si>
    <t>EHGGINHB_02509</t>
  </si>
  <si>
    <t>EHGGINHB_02510</t>
  </si>
  <si>
    <t>EHGGINHB_02511</t>
  </si>
  <si>
    <t>EHGGINHB_02512</t>
  </si>
  <si>
    <t>EHGGINHB_02513</t>
  </si>
  <si>
    <t>EHGGINHB_02514</t>
  </si>
  <si>
    <t>EHGGINHB_02515</t>
  </si>
  <si>
    <t>EHGGINHB_02516</t>
  </si>
  <si>
    <t>EHGGINHB_02517</t>
  </si>
  <si>
    <t>EHGGINHB_02518</t>
  </si>
  <si>
    <t>EHGGINHB_02519</t>
  </si>
  <si>
    <t>EHGGINHB_02520</t>
  </si>
  <si>
    <t>EHGGINHB_02521</t>
  </si>
  <si>
    <t>EHGGINHB_02522</t>
  </si>
  <si>
    <t>EHGGINHB_02523</t>
  </si>
  <si>
    <t>EHGGINHB_02524</t>
  </si>
  <si>
    <t>EHGGINHB_02525</t>
  </si>
  <si>
    <t>EHGGINHB_02526</t>
  </si>
  <si>
    <t>EHGGINHB_02527</t>
  </si>
  <si>
    <t>EHGGINHB_02528</t>
  </si>
  <si>
    <t>EHGGINHB_02529</t>
  </si>
  <si>
    <t>EHGGINHB_02530</t>
  </si>
  <si>
    <t>EHGGINHB_02531</t>
  </si>
  <si>
    <t>EHGGINHB_02532</t>
  </si>
  <si>
    <t>EHGGINHB_02533</t>
  </si>
  <si>
    <t>EHGGINHB_02534</t>
  </si>
  <si>
    <t>EHGGINHB_02535</t>
  </si>
  <si>
    <t>EHGGINHB_02536</t>
  </si>
  <si>
    <t>EHGGINHB_02537</t>
  </si>
  <si>
    <t>EHGGINHB_02538</t>
  </si>
  <si>
    <t>EHGGINHB_02539</t>
  </si>
  <si>
    <t>EHGGINHB_02540</t>
  </si>
  <si>
    <t>EHGGINHB_02541</t>
  </si>
  <si>
    <t>EHGGINHB_02542</t>
  </si>
  <si>
    <t>EHGGINHB_02543</t>
  </si>
  <si>
    <t>EHGGINHB_02544</t>
  </si>
  <si>
    <t>EHGGINHB_02545</t>
  </si>
  <si>
    <t>EHGGINHB_02546</t>
  </si>
  <si>
    <t>EHGGINHB_02547</t>
  </si>
  <si>
    <t>EHGGINHB_02548</t>
  </si>
  <si>
    <t>EHGGINHB_02549</t>
  </si>
  <si>
    <t>EHGGINHB_02550</t>
  </si>
  <si>
    <t>EHGGINHB_02551</t>
  </si>
  <si>
    <t>EHGGINHB_02552</t>
  </si>
  <si>
    <t>EHGGINHB_02553</t>
  </si>
  <si>
    <t>EHGGINHB_02554</t>
  </si>
  <si>
    <t>EHGGINHB_02555</t>
  </si>
  <si>
    <t>EHGGINHB_02556</t>
  </si>
  <si>
    <t>EHGGINHB_02557</t>
  </si>
  <si>
    <t>EHGGINHB_02558</t>
  </si>
  <si>
    <t>EHGGINHB_02559</t>
  </si>
  <si>
    <t>EHGGINHB_02560</t>
  </si>
  <si>
    <t>EHGGINHB_02561</t>
  </si>
  <si>
    <t>EHGGINHB_02562</t>
  </si>
  <si>
    <t>EHGGINHB_02563</t>
  </si>
  <si>
    <t>EHGGINHB_02564</t>
  </si>
  <si>
    <t>EHGGINHB_02565</t>
  </si>
  <si>
    <t>EHGGINHB_02566</t>
  </si>
  <si>
    <t>EHGGINHB_02567</t>
  </si>
  <si>
    <t>EHGGINHB_02568</t>
  </si>
  <si>
    <t>EHGGINHB_02569</t>
  </si>
  <si>
    <t>EHGGINHB_02570</t>
  </si>
  <si>
    <t>EHGGINHB_02571</t>
  </si>
  <si>
    <t>EHGGINHB_02572</t>
  </si>
  <si>
    <t>EHGGINHB_02573</t>
  </si>
  <si>
    <t>EHGGINHB_02574</t>
  </si>
  <si>
    <t>EHGGINHB_02575</t>
  </si>
  <si>
    <t>EHGGINHB_02576</t>
  </si>
  <si>
    <t>EHGGINHB_02577</t>
  </si>
  <si>
    <t>EHGGINHB_02578</t>
  </si>
  <si>
    <t>EHGGINHB_02579</t>
  </si>
  <si>
    <t>EHGGINHB_02580</t>
  </si>
  <si>
    <t>EHGGINHB_02581</t>
  </si>
  <si>
    <t>EHGGINHB_02582</t>
  </si>
  <si>
    <t>EHGGINHB_02583</t>
  </si>
  <si>
    <t>EHGGINHB_02584</t>
  </si>
  <si>
    <t>EHGGINHB_02585</t>
  </si>
  <si>
    <t>EHGGINHB_02586</t>
  </si>
  <si>
    <t>EHGGINHB_02587</t>
  </si>
  <si>
    <t>EHGGINHB_02588</t>
  </si>
  <si>
    <t>EHGGINHB_02589</t>
  </si>
  <si>
    <t>EHGGINHB_02590</t>
  </si>
  <si>
    <t>EHGGINHB_02591</t>
  </si>
  <si>
    <t>EHGGINHB_02592</t>
  </si>
  <si>
    <t>EHGGINHB_02593</t>
  </si>
  <si>
    <t>EHGGINHB_02594</t>
  </si>
  <si>
    <t>EHGGINHB_02595</t>
  </si>
  <si>
    <t>EHGGINHB_02596</t>
  </si>
  <si>
    <t>EHGGINHB_02597</t>
  </si>
  <si>
    <t>EHGGINHB_02598</t>
  </si>
  <si>
    <t>EHGGINHB_02599</t>
  </si>
  <si>
    <t>EHGGINHB_02600</t>
  </si>
  <si>
    <t>EHGGINHB_02601</t>
  </si>
  <si>
    <t>EHGGINHB_02602</t>
  </si>
  <si>
    <t>EHGGINHB_02603</t>
  </si>
  <si>
    <t>EHGGINHB_02604</t>
  </si>
  <si>
    <t>EHGGINHB_02605</t>
  </si>
  <si>
    <t>EHGGINHB_02606</t>
  </si>
  <si>
    <t>EHGGINHB_02607</t>
  </si>
  <si>
    <t>EHGGINHB_02608</t>
  </si>
  <si>
    <t>EHGGINHB_02609</t>
  </si>
  <si>
    <t>EHGGINHB_02610</t>
  </si>
  <si>
    <t>EHGGINHB_02611</t>
  </si>
  <si>
    <t>EHGGINHB_02612</t>
  </si>
  <si>
    <t>EHGGINHB_02613</t>
  </si>
  <si>
    <t>EHGGINHB_02614</t>
  </si>
  <si>
    <t>EHGGINHB_02615</t>
  </si>
  <si>
    <t>EHGGINHB_02616</t>
  </si>
  <si>
    <t>EHGGINHB_02617</t>
  </si>
  <si>
    <t>EHGGINHB_02618</t>
  </si>
  <si>
    <t>EHGGINHB_02619</t>
  </si>
  <si>
    <t>EHGGINHB_02620</t>
  </si>
  <si>
    <t>EHGGINHB_02621</t>
  </si>
  <si>
    <t>EHGGINHB_02622</t>
  </si>
  <si>
    <t>EHGGINHB_02623</t>
  </si>
  <si>
    <t>EHGGINHB_02624</t>
  </si>
  <si>
    <t>EHGGINHB_02625</t>
  </si>
  <si>
    <t>EHGGINHB_02626</t>
  </si>
  <si>
    <t>EHGGINHB_02627</t>
  </si>
  <si>
    <t>EHGGINHB_02628</t>
  </si>
  <si>
    <t>EHGGINHB_02629</t>
  </si>
  <si>
    <t>EHGGINHB_02630</t>
  </si>
  <si>
    <t>EHGGINHB_02631</t>
  </si>
  <si>
    <t>EHGGINHB_02632</t>
  </si>
  <si>
    <t>EHGGINHB_02633</t>
  </si>
  <si>
    <t>EHGGINHB_02634</t>
  </si>
  <si>
    <t>EHGGINHB_02635</t>
  </si>
  <si>
    <t>EHGGINHB_02636</t>
  </si>
  <si>
    <t>EHGGINHB_02637</t>
  </si>
  <si>
    <t>EHGGINHB_02638</t>
  </si>
  <si>
    <t>EHGGINHB_02639</t>
  </si>
  <si>
    <t>EHGGINHB_02640</t>
  </si>
  <si>
    <t>EHGGINHB_02641</t>
  </si>
  <si>
    <t>EHGGINHB_02642</t>
  </si>
  <si>
    <t>EHGGINHB_02643</t>
  </si>
  <si>
    <t>EHGGINHB_02644</t>
  </si>
  <si>
    <t>EHGGINHB_02645</t>
  </si>
  <si>
    <t>EHGGINHB_02646</t>
  </si>
  <si>
    <t>EHGGINHB_02647</t>
  </si>
  <si>
    <t>EHGGINHB_02648</t>
  </si>
  <si>
    <t>EHGGINHB_02649</t>
  </si>
  <si>
    <t>EHGGINHB_02650</t>
  </si>
  <si>
    <t>EHGGINHB_02651</t>
  </si>
  <si>
    <t>EHGGINHB_02652</t>
  </si>
  <si>
    <t>EHGGINHB_02653</t>
  </si>
  <si>
    <t>EHGGINHB_02654</t>
  </si>
  <si>
    <t>EHGGINHB_02655</t>
  </si>
  <si>
    <t>EHGGINHB_02656</t>
  </si>
  <si>
    <t>EHGGINHB_02657</t>
  </si>
  <si>
    <t>EHGGINHB_02658</t>
  </si>
  <si>
    <t>EHGGINHB_02659</t>
  </si>
  <si>
    <t>EHGGINHB_02660</t>
  </si>
  <si>
    <t>EHGGINHB_02661</t>
  </si>
  <si>
    <t>EHGGINHB_02662</t>
  </si>
  <si>
    <t>EHGGINHB_02663</t>
  </si>
  <si>
    <t>EHGGINHB_02664</t>
  </si>
  <si>
    <t>EHGGINHB_02665</t>
  </si>
  <si>
    <t>EHGGINHB_02666</t>
  </si>
  <si>
    <t>EHGGINHB_02667</t>
  </si>
  <si>
    <t>EHGGINHB_02668</t>
  </si>
  <si>
    <t>EHGGINHB_02669</t>
  </si>
  <si>
    <t>EHGGINHB_02670</t>
  </si>
  <si>
    <t>EHGGINHB_02671</t>
  </si>
  <si>
    <t>EHGGINHB_02672</t>
  </si>
  <si>
    <t>EHGGINHB_02673</t>
  </si>
  <si>
    <t>EHGGINHB_02674</t>
  </si>
  <si>
    <t>EHGGINHB_02675</t>
  </si>
  <si>
    <t>EHGGINHB_02676</t>
  </si>
  <si>
    <t>EHGGINHB_02677</t>
  </si>
  <si>
    <t>EHGGINHB_02678</t>
  </si>
  <si>
    <t>EHGGINHB_02679</t>
  </si>
  <si>
    <t>EHGGINHB_02680</t>
  </si>
  <si>
    <t>EHGGINHB_02681</t>
  </si>
  <si>
    <t>EHGGINHB_02682</t>
  </si>
  <si>
    <t>EHGGINHB_02683</t>
  </si>
  <si>
    <t>EHGGINHB_02684</t>
  </si>
  <si>
    <t>EHGGINHB_02685</t>
  </si>
  <si>
    <t>EHGGINHB_02686</t>
  </si>
  <si>
    <t>EHGGINHB_02687</t>
  </si>
  <si>
    <t>EHGGINHB_02688</t>
  </si>
  <si>
    <t>EHGGINHB_02689</t>
  </si>
  <si>
    <t>EHGGINHB_02690</t>
  </si>
  <si>
    <t>EHGGINHB_02691</t>
  </si>
  <si>
    <t>EHGGINHB_02692</t>
  </si>
  <si>
    <t>EHGGINHB_02693</t>
  </si>
  <si>
    <t>EHGGINHB_02694</t>
  </si>
  <si>
    <t>EHGGINHB_02695</t>
  </si>
  <si>
    <t>EHGGINHB_02696</t>
  </si>
  <si>
    <t>EHGGINHB_02697</t>
  </si>
  <si>
    <t>EHGGINHB_02698</t>
  </si>
  <si>
    <t>EHGGINHB_02699</t>
  </si>
  <si>
    <t>EHGGINHB_02700</t>
  </si>
  <si>
    <t>EHGGINHB_02701</t>
  </si>
  <si>
    <t>EHGGINHB_02702</t>
  </si>
  <si>
    <t>EHGGINHB_02703</t>
  </si>
  <si>
    <t>EHGGINHB_02704</t>
  </si>
  <si>
    <t>EHGGINHB_02705</t>
  </si>
  <si>
    <t>EHGGINHB_02706</t>
  </si>
  <si>
    <t>EHGGINHB_02707</t>
  </si>
  <si>
    <t>EHGGINHB_02708</t>
  </si>
  <si>
    <t>EHGGINHB_02709</t>
  </si>
  <si>
    <t>EHGGINHB_02710</t>
  </si>
  <si>
    <t>EHGGINHB_02711</t>
  </si>
  <si>
    <t>EHGGINHB_02712</t>
  </si>
  <si>
    <t>EHGGINHB_02713</t>
  </si>
  <si>
    <t>EHGGINHB_02714</t>
  </si>
  <si>
    <t>EHGGINHB_02715</t>
  </si>
  <si>
    <t>EHGGINHB_02716</t>
  </si>
  <si>
    <t>EHGGINHB_02717</t>
  </si>
  <si>
    <t>EHGGINHB_02718</t>
  </si>
  <si>
    <t>EHGGINHB_02719</t>
  </si>
  <si>
    <t>EHGGINHB_02720</t>
  </si>
  <si>
    <t>EHGGINHB_02721</t>
  </si>
  <si>
    <t>EHGGINHB_02722</t>
  </si>
  <si>
    <t>EHGGINHB_02723</t>
  </si>
  <si>
    <t>EHGGINHB_02724</t>
  </si>
  <si>
    <t>EHGGINHB_02725</t>
  </si>
  <si>
    <t>EHGGINHB_02726</t>
  </si>
  <si>
    <t>EHGGINHB_02727</t>
  </si>
  <si>
    <t>EHGGINHB_02728</t>
  </si>
  <si>
    <t>EHGGINHB_02729</t>
  </si>
  <si>
    <t>EHGGINHB_02730</t>
  </si>
  <si>
    <t>EHGGINHB_02731</t>
  </si>
  <si>
    <t>EHGGINHB_02732</t>
  </si>
  <si>
    <t>EHGGINHB_02733</t>
  </si>
  <si>
    <t>EHGGINHB_02734</t>
  </si>
  <si>
    <t>EHGGINHB_02735</t>
  </si>
  <si>
    <t>EHGGINHB_02736</t>
  </si>
  <si>
    <t>EHGGINHB_02737</t>
  </si>
  <si>
    <t>EHGGINHB_02738</t>
  </si>
  <si>
    <t>EHGGINHB_02739</t>
  </si>
  <si>
    <t>EHGGINHB_02740</t>
  </si>
  <si>
    <t>EHGGINHB_02741</t>
  </si>
  <si>
    <t>EHGGINHB_02742</t>
  </si>
  <si>
    <t>EHGGINHB_02743</t>
  </si>
  <si>
    <t>EHGGINHB_02744</t>
  </si>
  <si>
    <t>EHGGINHB_02745</t>
  </si>
  <si>
    <t>EHGGINHB_02746</t>
  </si>
  <si>
    <t>EHGGINHB_02747</t>
  </si>
  <si>
    <t>EHGGINHB_02748</t>
  </si>
  <si>
    <t>EHGGINHB_02749</t>
  </si>
  <si>
    <t>EHGGINHB_02750</t>
  </si>
  <si>
    <t>EHGGINHB_02751</t>
  </si>
  <si>
    <t>EHGGINHB_02752</t>
  </si>
  <si>
    <t>EHGGINHB_02753</t>
  </si>
  <si>
    <t>EHGGINHB_02754</t>
  </si>
  <si>
    <t>EHGGINHB_02755</t>
  </si>
  <si>
    <t>EHGGINHB_02756</t>
  </si>
  <si>
    <t>EHGGINHB_02757</t>
  </si>
  <si>
    <t>EHGGINHB_02758</t>
  </si>
  <si>
    <t>EHGGINHB_02759</t>
  </si>
  <si>
    <t>EHGGINHB_02760</t>
  </si>
  <si>
    <t>EHGGINHB_02761</t>
  </si>
  <si>
    <t>EHGGINHB_02762</t>
  </si>
  <si>
    <t>EHGGINHB_02763</t>
  </si>
  <si>
    <t>EHGGINHB_02764</t>
  </si>
  <si>
    <t>EHGGINHB_02765</t>
  </si>
  <si>
    <t>EHGGINHB_02766</t>
  </si>
  <si>
    <t>EHGGINHB_02767</t>
  </si>
  <si>
    <t>EHGGINHB_02768</t>
  </si>
  <si>
    <t>EHGGINHB_02769</t>
  </si>
  <si>
    <t>EHGGINHB_02770</t>
  </si>
  <si>
    <t>EHGGINHB_02771</t>
  </si>
  <si>
    <t>EHGGINHB_02772</t>
  </si>
  <si>
    <t>EHGGINHB_02773</t>
  </si>
  <si>
    <t>EHGGINHB_02774</t>
  </si>
  <si>
    <t>EHGGINHB_02775</t>
  </si>
  <si>
    <t>EHGGINHB_02776</t>
  </si>
  <si>
    <t>EHGGINHB_02777</t>
  </si>
  <si>
    <t>EHGGINHB_02778</t>
  </si>
  <si>
    <t>EHGGINHB_02779</t>
  </si>
  <si>
    <t>EHGGINHB_02780</t>
  </si>
  <si>
    <t>EHGGINHB_02781</t>
  </si>
  <si>
    <t>EHGGINHB_02782</t>
  </si>
  <si>
    <t>EHGGINHB_02783</t>
  </si>
  <si>
    <t>EHGGINHB_02784</t>
  </si>
  <si>
    <t>EHGGINHB_02785</t>
  </si>
  <si>
    <t>EHGGINHB_02786</t>
  </si>
  <si>
    <t>EHGGINHB_02787</t>
  </si>
  <si>
    <t>EHGGINHB_02788</t>
  </si>
  <si>
    <t>EHGGINHB_02789</t>
  </si>
  <si>
    <t>EHGGINHB_02790</t>
  </si>
  <si>
    <t>EHGGINHB_02791</t>
  </si>
  <si>
    <t>EHGGINHB_02792</t>
  </si>
  <si>
    <t>EHGGINHB_02793</t>
  </si>
  <si>
    <t>EHGGINHB_02794</t>
  </si>
  <si>
    <t>EHGGINHB_02795</t>
  </si>
  <si>
    <t>EHGGINHB_02796</t>
  </si>
  <si>
    <t>EHGGINHB_02797</t>
  </si>
  <si>
    <t>EHGGINHB_02798</t>
  </si>
  <si>
    <t>EHGGINHB_02799</t>
  </si>
  <si>
    <t>EHGGINHB_02800</t>
  </si>
  <si>
    <t>EHGGINHB_02801</t>
  </si>
  <si>
    <t>EHGGINHB_02802</t>
  </si>
  <si>
    <t>EHGGINHB_02803</t>
  </si>
  <si>
    <t>EHGGINHB_02804</t>
  </si>
  <si>
    <t>EHGGINHB_02805</t>
  </si>
  <si>
    <t>EHGGINHB_02806</t>
  </si>
  <si>
    <t>EHGGINHB_02807</t>
  </si>
  <si>
    <t>EHGGINHB_02808</t>
  </si>
  <si>
    <t>EHGGINHB_02809</t>
  </si>
  <si>
    <t>EHGGINHB_02810</t>
  </si>
  <si>
    <t>EHGGINHB_02811</t>
  </si>
  <si>
    <t>EHGGINHB_02812</t>
  </si>
  <si>
    <t>EHGGINHB_02813</t>
  </si>
  <si>
    <t>EHGGINHB_02814</t>
  </si>
  <si>
    <t>EHGGINHB_02815</t>
  </si>
  <si>
    <t>EHGGINHB_02816</t>
  </si>
  <si>
    <t>EHGGINHB_02817</t>
  </si>
  <si>
    <t>EHGGINHB_02818</t>
  </si>
  <si>
    <t>EHGGINHB_02819</t>
  </si>
  <si>
    <t>EHGGINHB_02820</t>
  </si>
  <si>
    <t>EHGGINHB_02821</t>
  </si>
  <si>
    <t>EHGGINHB_02822</t>
  </si>
  <si>
    <t>EHGGINHB_02823</t>
  </si>
  <si>
    <t>EHGGINHB_02824</t>
  </si>
  <si>
    <t>EHGGINHB_02825</t>
  </si>
  <si>
    <t>EHGGINHB_02826</t>
  </si>
  <si>
    <t>EHGGINHB_02827</t>
  </si>
  <si>
    <t>EHGGINHB_02828</t>
  </si>
  <si>
    <t>EHGGINHB_02829</t>
  </si>
  <si>
    <t>EHGGINHB_02830</t>
  </si>
  <si>
    <t>EHGGINHB_02831</t>
  </si>
  <si>
    <t>EHGGINHB_02832</t>
  </si>
  <si>
    <t>EHGGINHB_02833</t>
  </si>
  <si>
    <t>EHGGINHB_02834</t>
  </si>
  <si>
    <t>EHGGINHB_02835</t>
  </si>
  <si>
    <t>EHGGINHB_02836</t>
  </si>
  <si>
    <t>EHGGINHB_02837</t>
  </si>
  <si>
    <t>EHGGINHB_02838</t>
  </si>
  <si>
    <t>EHGGINHB_02839</t>
  </si>
  <si>
    <t>EHGGINHB_02840</t>
  </si>
  <si>
    <t>EHGGINHB_02841</t>
  </si>
  <si>
    <t>EHGGINHB_02842</t>
  </si>
  <si>
    <t>EHGGINHB_02843</t>
  </si>
  <si>
    <t>EHGGINHB_02844</t>
  </si>
  <si>
    <t>EHGGINHB_02845</t>
  </si>
  <si>
    <t>EHGGINHB_02846</t>
  </si>
  <si>
    <t>EHGGINHB_02847</t>
  </si>
  <si>
    <t>EHGGINHB_02848</t>
  </si>
  <si>
    <t>EHGGINHB_02850</t>
  </si>
  <si>
    <t>EHGGINHB_02851</t>
  </si>
  <si>
    <t>EHGGINHB_02852</t>
  </si>
  <si>
    <t>EHGGINHB_02853</t>
  </si>
  <si>
    <t>EHGGINHB_02854</t>
  </si>
  <si>
    <t>EHGGINHB_02855</t>
  </si>
  <si>
    <t>EHGGINHB_02856</t>
  </si>
  <si>
    <t>EHGGINHB_02857</t>
  </si>
  <si>
    <t>EHGGINHB_02858</t>
  </si>
  <si>
    <t>EHGGINHB_02859</t>
  </si>
  <si>
    <t>EHGGINHB_02860</t>
  </si>
  <si>
    <t>EHGGINHB_02861</t>
  </si>
  <si>
    <t>EHGGINHB_02862</t>
  </si>
  <si>
    <t>EHGGINHB_02863</t>
  </si>
  <si>
    <t>EHGGINHB_02864</t>
  </si>
  <si>
    <t>EHGGINHB_02865</t>
  </si>
  <si>
    <t>EHGGINHB_02866</t>
  </si>
  <si>
    <t>EHGGINHB_02867</t>
  </si>
  <si>
    <t>EHGGINHB_02868</t>
  </si>
  <si>
    <t>EHGGINHB_02869</t>
  </si>
  <si>
    <t>EHGGINHB_02870</t>
  </si>
  <si>
    <t>EHGGINHB_02871</t>
  </si>
  <si>
    <t>EHGGINHB_02872</t>
  </si>
  <si>
    <t>EHGGINHB_02873</t>
  </si>
  <si>
    <t>EHGGINHB_02874</t>
  </si>
  <si>
    <t>EHGGINHB_02875</t>
  </si>
  <si>
    <t>EHGGINHB_02876</t>
  </si>
  <si>
    <t>EHGGINHB_02877</t>
  </si>
  <si>
    <t>EHGGINHB_02878</t>
  </si>
  <si>
    <t>EHGGINHB_02879</t>
  </si>
  <si>
    <t>EHGGINHB_02880</t>
  </si>
  <si>
    <t>EHGGINHB_02881</t>
  </si>
  <si>
    <t>EHGGINHB_02882</t>
  </si>
  <si>
    <t>EHGGINHB_02883</t>
  </si>
  <si>
    <t>EHGGINHB_02884</t>
  </si>
  <si>
    <t>EHGGINHB_02885</t>
  </si>
  <si>
    <t>EHGGINHB_02886</t>
  </si>
  <si>
    <t>EHGGINHB_02887</t>
  </si>
  <si>
    <t>EHGGINHB_02888</t>
  </si>
  <si>
    <t>EHGGINHB_02889</t>
  </si>
  <si>
    <t>EHGGINHB_02890</t>
  </si>
  <si>
    <t>EHGGINHB_02891</t>
  </si>
  <si>
    <t>EHGGINHB_02892</t>
  </si>
  <si>
    <t>EHGGINHB_02894</t>
  </si>
  <si>
    <t>EHGGINHB_02895</t>
  </si>
  <si>
    <t>EHGGINHB_02896</t>
  </si>
  <si>
    <t>EHGGINHB_02897</t>
  </si>
  <si>
    <t>EHGGINHB_02898</t>
  </si>
  <si>
    <t>EHGGINHB_02899</t>
  </si>
  <si>
    <t>EHGGINHB_02900</t>
  </si>
  <si>
    <t>EHGGINHB_02901</t>
  </si>
  <si>
    <t>EHGGINHB_02902</t>
  </si>
  <si>
    <t>EHGGINHB_02903</t>
  </si>
  <si>
    <t>EHGGINHB_02904</t>
  </si>
  <si>
    <t>EHGGINHB_02905</t>
  </si>
  <si>
    <t>EHGGINHB_02906</t>
  </si>
  <si>
    <t>EHGGINHB_02907</t>
  </si>
  <si>
    <t>EHGGINHB_02908</t>
  </si>
  <si>
    <t>EHGGINHB_02909</t>
  </si>
  <si>
    <t>EHGGINHB_02910</t>
  </si>
  <si>
    <t>EHGGINHB_02911</t>
  </si>
  <si>
    <t>EHGGINHB_02912</t>
  </si>
  <si>
    <t>EHGGINHB_02913</t>
  </si>
  <si>
    <t>EHGGINHB_02914</t>
  </si>
  <si>
    <t>EHGGINHB_02915</t>
  </si>
  <si>
    <t>EHGGINHB_02916</t>
  </si>
  <si>
    <t>EHGGINHB_02917</t>
  </si>
  <si>
    <t>EHGGINHB_02918</t>
  </si>
  <si>
    <t>EHGGINHB_02919</t>
  </si>
  <si>
    <t>EHGGINHB_02920</t>
  </si>
  <si>
    <t>EHGGINHB_02921</t>
  </si>
  <si>
    <t>EHGGINHB_02922</t>
  </si>
  <si>
    <t>EHGGINHB_02923</t>
  </si>
  <si>
    <t>EHGGINHB_02924</t>
  </si>
  <si>
    <t>EHGGINHB_02925</t>
  </si>
  <si>
    <t>EHGGINHB_02926</t>
  </si>
  <si>
    <t>EHGGINHB_02927</t>
  </si>
  <si>
    <t>EHGGINHB_02928</t>
  </si>
  <si>
    <t>EHGGINHB_02929</t>
  </si>
  <si>
    <t>EHGGINHB_02930</t>
  </si>
  <si>
    <t>EHGGINHB_02931</t>
  </si>
  <si>
    <t>EHGGINHB_02932</t>
  </si>
  <si>
    <t>EHGGINHB_02933</t>
  </si>
  <si>
    <t>EHGGINHB_02934</t>
  </si>
  <si>
    <t>EHGGINHB_02935</t>
  </si>
  <si>
    <t>EHGGINHB_02936</t>
  </si>
  <si>
    <t>EHGGINHB_02937</t>
  </si>
  <si>
    <t>EHGGINHB_02938</t>
  </si>
  <si>
    <t>EHGGINHB_02939</t>
  </si>
  <si>
    <t>EHGGINHB_02940</t>
  </si>
  <si>
    <t>EHGGINHB_02941</t>
  </si>
  <si>
    <t>EHGGINHB_02942</t>
  </si>
  <si>
    <t>EHGGINHB_02943</t>
  </si>
  <si>
    <t>EHGGINHB_02944</t>
  </si>
  <si>
    <t>EHGGINHB_02945</t>
  </si>
  <si>
    <t>EHGGINHB_02946</t>
  </si>
  <si>
    <t>EHGGINHB_02947</t>
  </si>
  <si>
    <t>EHGGINHB_02948</t>
  </si>
  <si>
    <t>EHGGINHB_02949</t>
  </si>
  <si>
    <t>EHGGINHB_02950</t>
  </si>
  <si>
    <t>EHGGINHB_02951</t>
  </si>
  <si>
    <t>EHGGINHB_02952</t>
  </si>
  <si>
    <t>EHGGINHB_02953</t>
  </si>
  <si>
    <t>EHGGINHB_02954</t>
  </si>
  <si>
    <t>EHGGINHB_02955</t>
  </si>
  <si>
    <t>EHGGINHB_02956</t>
  </si>
  <si>
    <t>EHGGINHB_02957</t>
  </si>
  <si>
    <t>EHGGINHB_02958</t>
  </si>
  <si>
    <t>EHGGINHB_02959</t>
  </si>
  <si>
    <t>EHGGINHB_02960</t>
  </si>
  <si>
    <t>EHGGINHB_02961</t>
  </si>
  <si>
    <t>EHGGINHB_02962</t>
  </si>
  <si>
    <t>EHGGINHB_02963</t>
  </si>
  <si>
    <t>EHGGINHB_02964</t>
  </si>
  <si>
    <t>EHGGINHB_02965</t>
  </si>
  <si>
    <t>EHGGINHB_02966</t>
  </si>
  <si>
    <t>EHGGINHB_02967</t>
  </si>
  <si>
    <t>EHGGINHB_02968</t>
  </si>
  <si>
    <t>EHGGINHB_02969</t>
  </si>
  <si>
    <t>EHGGINHB_02970</t>
  </si>
  <si>
    <t>EHGGINHB_02971</t>
  </si>
  <si>
    <t>EHGGINHB_02972</t>
  </si>
  <si>
    <t>EHGGINHB_02973</t>
  </si>
  <si>
    <t>EHGGINHB_02974</t>
  </si>
  <si>
    <t>EHGGINHB_02975</t>
  </si>
  <si>
    <t>EHGGINHB_02976</t>
  </si>
  <si>
    <t>EHGGINHB_02977</t>
  </si>
  <si>
    <t>EHGGINHB_02978</t>
  </si>
  <si>
    <t>EHGGINHB_02979</t>
  </si>
  <si>
    <t>EHGGINHB_02980</t>
  </si>
  <si>
    <t>EHGGINHB_02981</t>
  </si>
  <si>
    <t>EHGGINHB_02982</t>
  </si>
  <si>
    <t>EHGGINHB_02983</t>
  </si>
  <si>
    <t>EHGGINHB_02984</t>
  </si>
  <si>
    <t>EHGGINHB_02985</t>
  </si>
  <si>
    <t>EHGGINHB_02986</t>
  </si>
  <si>
    <t>EHGGINHB_02987</t>
  </si>
  <si>
    <t>EHGGINHB_02988</t>
  </si>
  <si>
    <t>EHGGINHB_02989</t>
  </si>
  <si>
    <t>EHGGINHB_02990</t>
  </si>
  <si>
    <t>EHGGINHB_02991</t>
  </si>
  <si>
    <t>EHGGINHB_02992</t>
  </si>
  <si>
    <t>EHGGINHB_02993</t>
  </si>
  <si>
    <t>EHGGINHB_02994</t>
  </si>
  <si>
    <t>EHGGINHB_02995</t>
  </si>
  <si>
    <t>EHGGINHB_02996</t>
  </si>
  <si>
    <t>EHGGINHB_02998</t>
  </si>
  <si>
    <t>EHGGINHB_02999</t>
  </si>
  <si>
    <t>EHGGINHB_03000</t>
  </si>
  <si>
    <t>EHGGINHB_03001</t>
  </si>
  <si>
    <t>EHGGINHB_03002</t>
  </si>
  <si>
    <t>EHGGINHB_03003</t>
  </si>
  <si>
    <t>EHGGINHB_03004</t>
  </si>
  <si>
    <t>EHGGINHB_03005</t>
  </si>
  <si>
    <t>EHGGINHB_03006</t>
  </si>
  <si>
    <t>EHGGINHB_03007</t>
  </si>
  <si>
    <t>EHGGINHB_03008</t>
  </si>
  <si>
    <t>EHGGINHB_03009</t>
  </si>
  <si>
    <t>EHGGINHB_03010</t>
  </si>
  <si>
    <t>EHGGINHB_03011</t>
  </si>
  <si>
    <t>EHGGINHB_03012</t>
  </si>
  <si>
    <t>EHGGINHB_03013</t>
  </si>
  <si>
    <t>EHGGINHB_03014</t>
  </si>
  <si>
    <t>EHGGINHB_03015</t>
  </si>
  <si>
    <t>EHGGINHB_03016</t>
  </si>
  <si>
    <t>EHGGINHB_03017</t>
  </si>
  <si>
    <t>EHGGINHB_03018</t>
  </si>
  <si>
    <t>EHGGINHB_03019</t>
  </si>
  <si>
    <t>EHGGINHB_03020</t>
  </si>
  <si>
    <t>EHGGINHB_03021</t>
  </si>
  <si>
    <t>EHGGINHB_03022</t>
  </si>
  <si>
    <t>EHGGINHB_03023</t>
  </si>
  <si>
    <t>EHGGINHB_03024</t>
  </si>
  <si>
    <t>EHGGINHB_03025</t>
  </si>
  <si>
    <t>EHGGINHB_03026</t>
  </si>
  <si>
    <t>EHGGINHB_03027</t>
  </si>
  <si>
    <t>EHGGINHB_03028</t>
  </si>
  <si>
    <t>EHGGINHB_03029</t>
  </si>
  <si>
    <t>EHGGINHB_03030</t>
  </si>
  <si>
    <t>EHGGINHB_03031</t>
  </si>
  <si>
    <t>EHGGINHB_03032</t>
  </si>
  <si>
    <t>EHGGINHB_03033</t>
  </si>
  <si>
    <t>EHGGINHB_03034</t>
  </si>
  <si>
    <t>EHGGINHB_03035</t>
  </si>
  <si>
    <t>EHGGINHB_03036</t>
  </si>
  <si>
    <t>EHGGINHB_03037</t>
  </si>
  <si>
    <t>EHGGINHB_03038</t>
  </si>
  <si>
    <t>EHGGINHB_03039</t>
  </si>
  <si>
    <t>EHGGINHB_03040</t>
  </si>
  <si>
    <t>EHGGINHB_03041</t>
  </si>
  <si>
    <t>EHGGINHB_03042</t>
  </si>
  <si>
    <t>EHGGINHB_03043</t>
  </si>
  <si>
    <t>EHGGINHB_03044</t>
  </si>
  <si>
    <t>EHGGINHB_03045</t>
  </si>
  <si>
    <t>EHGGINHB_03046</t>
  </si>
  <si>
    <t>EHGGINHB_03047</t>
  </si>
  <si>
    <t>EHGGINHB_03048</t>
  </si>
  <si>
    <t>EHGGINHB_03049</t>
  </si>
  <si>
    <t>EHGGINHB_03050</t>
  </si>
  <si>
    <t>EHGGINHB_03051</t>
  </si>
  <si>
    <t>EHGGINHB_03052</t>
  </si>
  <si>
    <t>EHGGINHB_03053</t>
  </si>
  <si>
    <t>EHGGINHB_03054</t>
  </si>
  <si>
    <t>EHGGINHB_03055</t>
  </si>
  <si>
    <t>EHGGINHB_03056</t>
  </si>
  <si>
    <t>EHGGINHB_03057</t>
  </si>
  <si>
    <t>EHGGINHB_03058</t>
  </si>
  <si>
    <t>EHGGINHB_03059</t>
  </si>
  <si>
    <t>EHGGINHB_03060</t>
  </si>
  <si>
    <t>EHGGINHB_03061</t>
  </si>
  <si>
    <t>EHGGINHB_03062</t>
  </si>
  <si>
    <t>EHGGINHB_03063</t>
  </si>
  <si>
    <t>EHGGINHB_03064</t>
  </si>
  <si>
    <t>EHGGINHB_03065</t>
  </si>
  <si>
    <t>EHGGINHB_03066</t>
  </si>
  <si>
    <t>EHGGINHB_03067</t>
  </si>
  <si>
    <t>EHGGINHB_03068</t>
  </si>
  <si>
    <t>EHGGINHB_03069</t>
  </si>
  <si>
    <t>EHGGINHB_03070</t>
  </si>
  <si>
    <t>EHGGINHB_03071</t>
  </si>
  <si>
    <t>EHGGINHB_03072</t>
  </si>
  <si>
    <t>EHGGINHB_03073</t>
  </si>
  <si>
    <t>EHGGINHB_03074</t>
  </si>
  <si>
    <t>EHGGINHB_03075</t>
  </si>
  <si>
    <t>EHGGINHB_03076</t>
  </si>
  <si>
    <t>EHGGINHB_03077</t>
  </si>
  <si>
    <t>EHGGINHB_03078</t>
  </si>
  <si>
    <t>EHGGINHB_03079</t>
  </si>
  <si>
    <t>EHGGINHB_03080</t>
  </si>
  <si>
    <t>EHGGINHB_03081</t>
  </si>
  <si>
    <t>EHGGINHB_03082</t>
  </si>
  <si>
    <t>EHGGINHB_03083</t>
  </si>
  <si>
    <t>EHGGINHB_03084</t>
  </si>
  <si>
    <t>EHGGINHB_03085</t>
  </si>
  <si>
    <t>EHGGINHB_03086</t>
  </si>
  <si>
    <t>EHGGINHB_03087</t>
  </si>
  <si>
    <t>EHGGINHB_03088</t>
  </si>
  <si>
    <t>EHGGINHB_03089</t>
  </si>
  <si>
    <t>EHGGINHB_03090</t>
  </si>
  <si>
    <t>EHGGINHB_03091</t>
  </si>
  <si>
    <t>EHGGINHB_03092</t>
  </si>
  <si>
    <t>EHGGINHB_03093</t>
  </si>
  <si>
    <t>EHGGINHB_03094</t>
  </si>
  <si>
    <t>EHGGINHB_03095</t>
  </si>
  <si>
    <t>EHGGINHB_03096</t>
  </si>
  <si>
    <t>EHGGINHB_03097</t>
  </si>
  <si>
    <t>EHGGINHB_03098</t>
  </si>
  <si>
    <t>EHGGINHB_03099</t>
  </si>
  <si>
    <t>EHGGINHB_03100</t>
  </si>
  <si>
    <t>EHGGINHB_03101</t>
  </si>
  <si>
    <t>EHGGINHB_03102</t>
  </si>
  <si>
    <t>EHGGINHB_03103</t>
  </si>
  <si>
    <t>EHGGINHB_03104</t>
  </si>
  <si>
    <t>EHGGINHB_03105</t>
  </si>
  <si>
    <t>EHGGINHB_03106</t>
  </si>
  <si>
    <t>EHGGINHB_03107</t>
  </si>
  <si>
    <t>EHGGINHB_03108</t>
  </si>
  <si>
    <t>EHGGINHB_03109</t>
  </si>
  <si>
    <t>EHGGINHB_03110</t>
  </si>
  <si>
    <t>EHGGINHB_03111</t>
  </si>
  <si>
    <t>EHGGINHB_03112</t>
  </si>
  <si>
    <t>EHGGINHB_03113</t>
  </si>
  <si>
    <t>EHGGINHB_03114</t>
  </si>
  <si>
    <t>EHGGINHB_03115</t>
  </si>
  <si>
    <t>EHGGINHB_03116</t>
  </si>
  <si>
    <t>EHGGINHB_03117</t>
  </si>
  <si>
    <t>EHGGINHB_03118</t>
  </si>
  <si>
    <t>EHGGINHB_03119</t>
  </si>
  <si>
    <t>EHGGINHB_03120</t>
  </si>
  <si>
    <t>EHGGINHB_03121</t>
  </si>
  <si>
    <t>EHGGINHB_03122</t>
  </si>
  <si>
    <t>EHGGINHB_03123</t>
  </si>
  <si>
    <t>EHGGINHB_03124</t>
  </si>
  <si>
    <t>EHGGINHB_03125</t>
  </si>
  <si>
    <t>EHGGINHB_03126</t>
  </si>
  <si>
    <t>EHGGINHB_03127</t>
  </si>
  <si>
    <t>EHGGINHB_03128</t>
  </si>
  <si>
    <t>EHGGINHB_03129</t>
  </si>
  <si>
    <t>EHGGINHB_03130</t>
  </si>
  <si>
    <t>EHGGINHB_03131</t>
  </si>
  <si>
    <t>EHGGINHB_03132</t>
  </si>
  <si>
    <t>EHGGINHB_03133</t>
  </si>
  <si>
    <t>EHGGINHB_03134</t>
  </si>
  <si>
    <t>EHGGINHB_03135</t>
  </si>
  <si>
    <t>EHGGINHB_03136</t>
  </si>
  <si>
    <t>EHGGINHB_03137</t>
  </si>
  <si>
    <t>EHGGINHB_03138</t>
  </si>
  <si>
    <t>EHGGINHB_03139</t>
  </si>
  <si>
    <t>EHGGINHB_03140</t>
  </si>
  <si>
    <t>EHGGINHB_03141</t>
  </si>
  <si>
    <t>EHGGINHB_03142</t>
  </si>
  <si>
    <t>EHGGINHB_03143</t>
  </si>
  <si>
    <t>EHGGINHB_03144</t>
  </si>
  <si>
    <t>EHGGINHB_03145</t>
  </si>
  <si>
    <t>EHGGINHB_03146</t>
  </si>
  <si>
    <t>EHGGINHB_03147</t>
  </si>
  <si>
    <t>EHGGINHB_03148</t>
  </si>
  <si>
    <t>EHGGINHB_03149</t>
  </si>
  <si>
    <t>EHGGINHB_03150</t>
  </si>
  <si>
    <t>EHGGINHB_03151</t>
  </si>
  <si>
    <t>EHGGINHB_03152</t>
  </si>
  <si>
    <t>EHGGINHB_03153</t>
  </si>
  <si>
    <t>EHGGINHB_03154</t>
  </si>
  <si>
    <t>EHGGINHB_03155</t>
  </si>
  <si>
    <t>EHGGINHB_03156</t>
  </si>
  <si>
    <t>EHGGINHB_03157</t>
  </si>
  <si>
    <t>EHGGINHB_03158</t>
  </si>
  <si>
    <t>EHGGINHB_03159</t>
  </si>
  <si>
    <t>EHGGINHB_03160</t>
  </si>
  <si>
    <t>EHGGINHB_03161</t>
  </si>
  <si>
    <t>EHGGINHB_03162</t>
  </si>
  <si>
    <t>EHGGINHB_03163</t>
  </si>
  <si>
    <t>EHGGINHB_03164</t>
  </si>
  <si>
    <t>EHGGINHB_03165</t>
  </si>
  <si>
    <t>EHGGINHB_03166</t>
  </si>
  <si>
    <t>EHGGINHB_03167</t>
  </si>
  <si>
    <t>EHGGINHB_03168</t>
  </si>
  <si>
    <t>EHGGINHB_03169</t>
  </si>
  <si>
    <t>EHGGINHB_03170</t>
  </si>
  <si>
    <t>EHGGINHB_03171</t>
  </si>
  <si>
    <t>EHGGINHB_03172</t>
  </si>
  <si>
    <t>EHGGINHB_03174</t>
  </si>
  <si>
    <t>EHGGINHB_03175</t>
  </si>
  <si>
    <t>EHGGINHB_03176</t>
  </si>
  <si>
    <t>EHGGINHB_03177</t>
  </si>
  <si>
    <t>EHGGINHB_03178</t>
  </si>
  <si>
    <t>EHGGINHB_03179</t>
  </si>
  <si>
    <t>EHGGINHB_03180</t>
  </si>
  <si>
    <t>EHGGINHB_03181</t>
  </si>
  <si>
    <t>EHGGINHB_03182</t>
  </si>
  <si>
    <t>EHGGINHB_03183</t>
  </si>
  <si>
    <t>EHGGINHB_03184</t>
  </si>
  <si>
    <t>EHGGINHB_03185</t>
  </si>
  <si>
    <t>EHGGINHB_03186</t>
  </si>
  <si>
    <t>EHGGINHB_03187</t>
  </si>
  <si>
    <t>EHGGINHB_03188</t>
  </si>
  <si>
    <t>EHGGINHB_03189</t>
  </si>
  <si>
    <t>EHGGINHB_03190</t>
  </si>
  <si>
    <t>EHGGINHB_03191</t>
  </si>
  <si>
    <t>EHGGINHB_03192</t>
  </si>
  <si>
    <t>EHGGINHB_03193</t>
  </si>
  <si>
    <t>EHGGINHB_03194</t>
  </si>
  <si>
    <t>EHGGINHB_03195</t>
  </si>
  <si>
    <t>EHGGINHB_03196</t>
  </si>
  <si>
    <t>EHGGINHB_03197</t>
  </si>
  <si>
    <t>EHGGINHB_03198</t>
  </si>
  <si>
    <t>EHGGINHB_03199</t>
  </si>
  <si>
    <t>EHGGINHB_03200</t>
  </si>
  <si>
    <t>EHGGINHB_03201</t>
  </si>
  <si>
    <t>EHGGINHB_03202</t>
  </si>
  <si>
    <t>EHGGINHB_03203</t>
  </si>
  <si>
    <t>EHGGINHB_03204</t>
  </si>
  <si>
    <t>EHGGINHB_03205</t>
  </si>
  <si>
    <t>EHGGINHB_03206</t>
  </si>
  <si>
    <t>EHGGINHB_03207</t>
  </si>
  <si>
    <t>EHGGINHB_03208</t>
  </si>
  <si>
    <t>EHGGINHB_03209</t>
  </si>
  <si>
    <t>EHGGINHB_03210</t>
  </si>
  <si>
    <t>EHGGINHB_03211</t>
  </si>
  <si>
    <t>EHGGINHB_03212</t>
  </si>
  <si>
    <t>EHGGINHB_03213</t>
  </si>
  <si>
    <t>EHGGINHB_03214</t>
  </si>
  <si>
    <t>EHGGINHB_03215</t>
  </si>
  <si>
    <t>EHGGINHB_03216</t>
  </si>
  <si>
    <t>EHGGINHB_03217</t>
  </si>
  <si>
    <t>EHGGINHB_03218</t>
  </si>
  <si>
    <t>EHGGINHB_03219</t>
  </si>
  <si>
    <t>EHGGINHB_03220</t>
  </si>
  <si>
    <t>EHGGINHB_03221</t>
  </si>
  <si>
    <t>EHGGINHB_03222</t>
  </si>
  <si>
    <t>EHGGINHB_03223</t>
  </si>
  <si>
    <t>EHGGINHB_03224</t>
  </si>
  <si>
    <t>EHGGINHB_03225</t>
  </si>
  <si>
    <t>EHGGINHB_03226</t>
  </si>
  <si>
    <t>EHGGINHB_03227</t>
  </si>
  <si>
    <t>EHGGINHB_03228</t>
  </si>
  <si>
    <t>EHGGINHB_03229</t>
  </si>
  <si>
    <t>EHGGINHB_03230</t>
  </si>
  <si>
    <t>EHGGINHB_03231</t>
  </si>
  <si>
    <t>EHGGINHB_03232</t>
  </si>
  <si>
    <t>EHGGINHB_03233</t>
  </si>
  <si>
    <t>EHGGINHB_03234</t>
  </si>
  <si>
    <t>EHGGINHB_03235</t>
  </si>
  <si>
    <t>EHGGINHB_03236</t>
  </si>
  <si>
    <t>EHGGINHB_03237</t>
  </si>
  <si>
    <t>EHGGINHB_03238</t>
  </si>
  <si>
    <t>EHGGINHB_03239</t>
  </si>
  <si>
    <t>EHGGINHB_03240</t>
  </si>
  <si>
    <t>EHGGINHB_03241</t>
  </si>
  <si>
    <t>EHGGINHB_03242</t>
  </si>
  <si>
    <t>EHGGINHB_03243</t>
  </si>
  <si>
    <t>EHGGINHB_03244</t>
  </si>
  <si>
    <t>EHGGINHB_03245</t>
  </si>
  <si>
    <t>EHGGINHB_03246</t>
  </si>
  <si>
    <t>EHGGINHB_03247</t>
  </si>
  <si>
    <t>EHGGINHB_03248</t>
  </si>
  <si>
    <t>EHGGINHB_03249</t>
  </si>
  <si>
    <t>EHGGINHB_03250</t>
  </si>
  <si>
    <t>EHGGINHB_03251</t>
  </si>
  <si>
    <t>EHGGINHB_03252</t>
  </si>
  <si>
    <t>EHGGINHB_03253</t>
  </si>
  <si>
    <t>EHGGINHB_03254</t>
  </si>
  <si>
    <t>EHGGINHB_03255</t>
  </si>
  <si>
    <t>EHGGINHB_03256</t>
  </si>
  <si>
    <t>EHGGINHB_03257</t>
  </si>
  <si>
    <t>EHGGINHB_03258</t>
  </si>
  <si>
    <t>EHGGINHB_03259</t>
  </si>
  <si>
    <t>EHGGINHB_03260</t>
  </si>
  <si>
    <t>EHGGINHB_03261</t>
  </si>
  <si>
    <t>EHGGINHB_03262</t>
  </si>
  <si>
    <t>EHGGINHB_03263</t>
  </si>
  <si>
    <t>EHGGINHB_03264</t>
  </si>
  <si>
    <t>EHGGINHB_03265</t>
  </si>
  <si>
    <t>EHGGINHB_03266</t>
  </si>
  <si>
    <t>EHGGINHB_03267</t>
  </si>
  <si>
    <t>EHGGINHB_03268</t>
  </si>
  <si>
    <t>EHGGINHB_03269</t>
  </si>
  <si>
    <t>EHGGINHB_03270</t>
  </si>
  <si>
    <t>EHGGINHB_03271</t>
  </si>
  <si>
    <t>EHGGINHB_03272</t>
  </si>
  <si>
    <t>EHGGINHB_03273</t>
  </si>
  <si>
    <t>EHGGINHB_03274</t>
  </si>
  <si>
    <t>EHGGINHB_03275</t>
  </si>
  <si>
    <t>EHGGINHB_03276</t>
  </si>
  <si>
    <t>EHGGINHB_03277</t>
  </si>
  <si>
    <t>EHGGINHB_03278</t>
  </si>
  <si>
    <t>EHGGINHB_03279</t>
  </si>
  <si>
    <t>EHGGINHB_03280</t>
  </si>
  <si>
    <t>EHGGINHB_03281</t>
  </si>
  <si>
    <t>EHGGINHB_03282</t>
  </si>
  <si>
    <t>EHGGINHB_03283</t>
  </si>
  <si>
    <t>EHGGINHB_03284</t>
  </si>
  <si>
    <t>EHGGINHB_03285</t>
  </si>
  <si>
    <t>EHGGINHB_03286</t>
  </si>
  <si>
    <t>EHGGINHB_03287</t>
  </si>
  <si>
    <t>EHGGINHB_03288</t>
  </si>
  <si>
    <t>EHGGINHB_03289</t>
  </si>
  <si>
    <t>EHGGINHB_03290</t>
  </si>
  <si>
    <t>EHGGINHB_03291</t>
  </si>
  <si>
    <t>EHGGINHB_03292</t>
  </si>
  <si>
    <t>EHGGINHB_03293</t>
  </si>
  <si>
    <t>EHGGINHB_03294</t>
  </si>
  <si>
    <t>EHGGINHB_03295</t>
  </si>
  <si>
    <t>EHGGINHB_03296</t>
  </si>
  <si>
    <t>EHGGINHB_03297</t>
  </si>
  <si>
    <t>EHGGINHB_03298</t>
  </si>
  <si>
    <t>EHGGINHB_03299</t>
  </si>
  <si>
    <t>EHGGINHB_03300</t>
  </si>
  <si>
    <t>EHGGINHB_03301</t>
  </si>
  <si>
    <t>EHGGINHB_03302</t>
  </si>
  <si>
    <t>EHGGINHB_03303</t>
  </si>
  <si>
    <t>EHGGINHB_03304</t>
  </si>
  <si>
    <t>EHGGINHB_03305</t>
  </si>
  <si>
    <t>EHGGINHB_03306</t>
  </si>
  <si>
    <t>EHGGINHB_03307</t>
  </si>
  <si>
    <t>EHGGINHB_03308</t>
  </si>
  <si>
    <t>EHGGINHB_03309</t>
  </si>
  <si>
    <t>EHGGINHB_03310</t>
  </si>
  <si>
    <t>EHGGINHB_03311</t>
  </si>
  <si>
    <t>EHGGINHB_03312</t>
  </si>
  <si>
    <t>EHGGINHB_03313</t>
  </si>
  <si>
    <t>EHGGINHB_03314</t>
  </si>
  <si>
    <t>EHGGINHB_03315</t>
  </si>
  <si>
    <t>EHGGINHB_03316</t>
  </si>
  <si>
    <t>EHGGINHB_03317</t>
  </si>
  <si>
    <t>EHGGINHB_03318</t>
  </si>
  <si>
    <t>EHGGINHB_03319</t>
  </si>
  <si>
    <t>EHGGINHB_03320</t>
  </si>
  <si>
    <t>EHGGINHB_03321</t>
  </si>
  <si>
    <t>EHGGINHB_03322</t>
  </si>
  <si>
    <t>EHGGINHB_03323</t>
  </si>
  <si>
    <t>EHGGINHB_03324</t>
  </si>
  <si>
    <t>EHGGINHB_03325</t>
  </si>
  <si>
    <t>EHGGINHB_03326</t>
  </si>
  <si>
    <t>EHGGINHB_03327</t>
  </si>
  <si>
    <t>EHGGINHB_03328</t>
  </si>
  <si>
    <t>EHGGINHB_03329</t>
  </si>
  <si>
    <t>EHGGINHB_03330</t>
  </si>
  <si>
    <t>EHGGINHB_03331</t>
  </si>
  <si>
    <t>EHGGINHB_03332</t>
  </si>
  <si>
    <t>EHGGINHB_03333</t>
  </si>
  <si>
    <t>EHGGINHB_03334</t>
  </si>
  <si>
    <t>EHGGINHB_03335</t>
  </si>
  <si>
    <t>EHGGINHB_03336</t>
  </si>
  <si>
    <t>EHGGINHB_03337</t>
  </si>
  <si>
    <t>EHGGINHB_03338</t>
  </si>
  <si>
    <t>EHGGINHB_03339</t>
  </si>
  <si>
    <t>EHGGINHB_03340</t>
  </si>
  <si>
    <t>EHGGINHB_03341</t>
  </si>
  <si>
    <t>EHGGINHB_03342</t>
  </si>
  <si>
    <t>EHGGINHB_03343</t>
  </si>
  <si>
    <t>EHGGINHB_03344</t>
  </si>
  <si>
    <t>EHGGINHB_03345</t>
  </si>
  <si>
    <t>EHGGINHB_03346</t>
  </si>
  <si>
    <t>EHGGINHB_03347</t>
  </si>
  <si>
    <t>EHGGINHB_03348</t>
  </si>
  <si>
    <t>EHGGINHB_03349</t>
  </si>
  <si>
    <t>EHGGINHB_03350</t>
  </si>
  <si>
    <t>EHGGINHB_03351</t>
  </si>
  <si>
    <t>EHGGINHB_03352</t>
  </si>
  <si>
    <t>EHGGINHB_03353</t>
  </si>
  <si>
    <t>EHGGINHB_03354</t>
  </si>
  <si>
    <t>EHGGINHB_03355</t>
  </si>
  <si>
    <t>EHGGINHB_03356</t>
  </si>
  <si>
    <t>EHGGINHB_03357</t>
  </si>
  <si>
    <t>EHGGINHB_03358</t>
  </si>
  <si>
    <t>EHGGINHB_03359</t>
  </si>
  <si>
    <t>EHGGINHB_03360</t>
  </si>
  <si>
    <t>EHGGINHB_03361</t>
  </si>
  <si>
    <t>EHGGINHB_03362</t>
  </si>
  <si>
    <t>EHGGINHB_03363</t>
  </si>
  <si>
    <t>EHGGINHB_03364</t>
  </si>
  <si>
    <t>EHGGINHB_03365</t>
  </si>
  <si>
    <t>EHGGINHB_03366</t>
  </si>
  <si>
    <t>EHGGINHB_03367</t>
  </si>
  <si>
    <t>EHGGINHB_03368</t>
  </si>
  <si>
    <t>EHGGINHB_03369</t>
  </si>
  <si>
    <t>EHGGINHB_03370</t>
  </si>
  <si>
    <t>EHGGINHB_03371</t>
  </si>
  <si>
    <t>EHGGINHB_03372</t>
  </si>
  <si>
    <t>EHGGINHB_03373</t>
  </si>
  <si>
    <t>EHGGINHB_03374</t>
  </si>
  <si>
    <t>EHGGINHB_03375</t>
  </si>
  <si>
    <t>EHGGINHB_03376</t>
  </si>
  <si>
    <t>EHGGINHB_03377</t>
  </si>
  <si>
    <t>EHGGINHB_03378</t>
  </si>
  <si>
    <t>EHGGINHB_03379</t>
  </si>
  <si>
    <t>EHGGINHB_03380</t>
  </si>
  <si>
    <t>EHGGINHB_03381</t>
  </si>
  <si>
    <t>EHGGINHB_03382</t>
  </si>
  <si>
    <t>EHGGINHB_03383</t>
  </si>
  <si>
    <t>EHGGINHB_03384</t>
  </si>
  <si>
    <t>EHGGINHB_03385</t>
  </si>
  <si>
    <t>EHGGINHB_03386</t>
  </si>
  <si>
    <t>EHGGINHB_03387</t>
  </si>
  <si>
    <t>EHGGINHB_03388</t>
  </si>
  <si>
    <t>EHGGINHB_03389</t>
  </si>
  <si>
    <t>EHGGINHB_03390</t>
  </si>
  <si>
    <t>EHGGINHB_03391</t>
  </si>
  <si>
    <t>EHGGINHB_03392</t>
  </si>
  <si>
    <t>EHGGINHB_03393</t>
  </si>
  <si>
    <t>EHGGINHB_03394</t>
  </si>
  <si>
    <t>EHGGINHB_03395</t>
  </si>
  <si>
    <t>EHGGINHB_03396</t>
  </si>
  <si>
    <t>EHGGINHB_03397</t>
  </si>
  <si>
    <t>EHGGINHB_03398</t>
  </si>
  <si>
    <t>EHGGINHB_03399</t>
  </si>
  <si>
    <t>EHGGINHB_03400</t>
  </si>
  <si>
    <t>EHGGINHB_03401</t>
  </si>
  <si>
    <t>EHGGINHB_03402</t>
  </si>
  <si>
    <t>EHGGINHB_03403</t>
  </si>
  <si>
    <t>EHGGINHB_03404</t>
  </si>
  <si>
    <t>EHGGINHB_03405</t>
  </si>
  <si>
    <t>EHGGINHB_03406</t>
  </si>
  <si>
    <t>EHGGINHB_03407</t>
  </si>
  <si>
    <t>EHGGINHB_03408</t>
  </si>
  <si>
    <t>EHGGINHB_03409</t>
  </si>
  <si>
    <t>EHGGINHB_03410</t>
  </si>
  <si>
    <t>EHGGINHB_03411</t>
  </si>
  <si>
    <t>EHGGINHB_03412</t>
  </si>
  <si>
    <t>EHGGINHB_03413</t>
  </si>
  <si>
    <t>EHGGINHB_03414</t>
  </si>
  <si>
    <t>EHGGINHB_03415</t>
  </si>
  <si>
    <t>EHGGINHB_03416</t>
  </si>
  <si>
    <t>EHGGINHB_03417</t>
  </si>
  <si>
    <t>EHGGINHB_03418</t>
  </si>
  <si>
    <t>EHGGINHB_03419</t>
  </si>
  <si>
    <t>EHGGINHB_03420</t>
  </si>
  <si>
    <t>EHGGINHB_03421</t>
  </si>
  <si>
    <t>EHGGINHB_03422</t>
  </si>
  <si>
    <t>EHGGINHB_03423</t>
  </si>
  <si>
    <t>EHGGINHB_03424</t>
  </si>
  <si>
    <t>EHGGINHB_03425</t>
  </si>
  <si>
    <t>EHGGINHB_03426</t>
  </si>
  <si>
    <t>EHGGINHB_03427</t>
  </si>
  <si>
    <t>EHGGINHB_03428</t>
  </si>
  <si>
    <t>EHGGINHB_03429</t>
  </si>
  <si>
    <t>EHGGINHB_03430</t>
  </si>
  <si>
    <t>EHGGINHB_03431</t>
  </si>
  <si>
    <t>EHGGINHB_03432</t>
  </si>
  <si>
    <t>EHGGINHB_03433</t>
  </si>
  <si>
    <t>EHGGINHB_03434</t>
  </si>
  <si>
    <t>EHGGINHB_03435</t>
  </si>
  <si>
    <t>EHGGINHB_03436</t>
  </si>
  <si>
    <t>EHGGINHB_03437</t>
  </si>
  <si>
    <t>EHGGINHB_03438</t>
  </si>
  <si>
    <t>EHGGINHB_03439</t>
  </si>
  <si>
    <t>EHGGINHB_03440</t>
  </si>
  <si>
    <t>EHGGINHB_03441</t>
  </si>
  <si>
    <t>EHGGINHB_03442</t>
  </si>
  <si>
    <t>EHGGINHB_03443</t>
  </si>
  <si>
    <t>EHGGINHB_03444</t>
  </si>
  <si>
    <t>EHGGINHB_03445</t>
  </si>
  <si>
    <t>EHGGINHB_03446</t>
  </si>
  <si>
    <t>EHGGINHB_03447</t>
  </si>
  <si>
    <t>EHGGINHB_03448</t>
  </si>
  <si>
    <t>EHGGINHB_03449</t>
  </si>
  <si>
    <t>EHGGINHB_03450</t>
  </si>
  <si>
    <t>EHGGINHB_03451</t>
  </si>
  <si>
    <t>EHGGINHB_03452</t>
  </si>
  <si>
    <t>EHGGINHB_03453</t>
  </si>
  <si>
    <t>EHGGINHB_03454</t>
  </si>
  <si>
    <t>EHGGINHB_03455</t>
  </si>
  <si>
    <t>EHGGINHB_03456</t>
  </si>
  <si>
    <t>EHGGINHB_03457</t>
  </si>
  <si>
    <t>EHGGINHB_03458</t>
  </si>
  <si>
    <t>EHGGINHB_03459</t>
  </si>
  <si>
    <t>EHGGINHB_03460</t>
  </si>
  <si>
    <t>EHGGINHB_03461</t>
  </si>
  <si>
    <t>EHGGINHB_03462</t>
  </si>
  <si>
    <t>EHGGINHB_03463</t>
  </si>
  <si>
    <t>EHGGINHB_03464</t>
  </si>
  <si>
    <t>EHGGINHB_03465</t>
  </si>
  <si>
    <t>EHGGINHB_03466</t>
  </si>
  <si>
    <t>EHGGINHB_03467</t>
  </si>
  <si>
    <t>EHGGINHB_03468</t>
  </si>
  <si>
    <t>EHGGINHB_03469</t>
  </si>
  <si>
    <t>EHGGINHB_03470</t>
  </si>
  <si>
    <t>EHGGINHB_03471</t>
  </si>
  <si>
    <t>EHGGINHB_03472</t>
  </si>
  <si>
    <t>EHGGINHB_03473</t>
  </si>
  <si>
    <t>EHGGINHB_03474</t>
  </si>
  <si>
    <t>EHGGINHB_03475</t>
  </si>
  <si>
    <t>EHGGINHB_03476</t>
  </si>
  <si>
    <t>EHGGINHB_03477</t>
  </si>
  <si>
    <t>EHGGINHB_03478</t>
  </si>
  <si>
    <t>EHGGINHB_03479</t>
  </si>
  <si>
    <t>EHGGINHB_03480</t>
  </si>
  <si>
    <t>EHGGINHB_03481</t>
  </si>
  <si>
    <t>EHGGINHB_03482</t>
  </si>
  <si>
    <t>EHGGINHB_03483</t>
  </si>
  <si>
    <t>EHGGINHB_03484</t>
  </si>
  <si>
    <t>EHGGINHB_03485</t>
  </si>
  <si>
    <t>EHGGINHB_03486</t>
  </si>
  <si>
    <t>EHGGINHB_03487</t>
  </si>
  <si>
    <t>EHGGINHB_03488</t>
  </si>
  <si>
    <t>EHGGINHB_03489</t>
  </si>
  <si>
    <t>EHGGINHB_03490</t>
  </si>
  <si>
    <t>EHGGINHB_03491</t>
  </si>
  <si>
    <t>EHGGINHB_03492</t>
  </si>
  <si>
    <t>EHGGINHB_03493</t>
  </si>
  <si>
    <t>EHGGINHB_03494</t>
  </si>
  <si>
    <t>EHGGINHB_03495</t>
  </si>
  <si>
    <t>EHGGINHB_03496</t>
  </si>
  <si>
    <t>EHGGINHB_03497</t>
  </si>
  <si>
    <t>EHGGINHB_03498</t>
  </si>
  <si>
    <t>EHGGINHB_03499</t>
  </si>
  <si>
    <t>EHGGINHB_03500</t>
  </si>
  <si>
    <t>EHGGINHB_03501</t>
  </si>
  <si>
    <t>EHGGINHB_03502</t>
  </si>
  <si>
    <t>EHGGINHB_03503</t>
  </si>
  <si>
    <t>EHGGINHB_03504</t>
  </si>
  <si>
    <t>EHGGINHB_03505</t>
  </si>
  <si>
    <t>EHGGINHB_03506</t>
  </si>
  <si>
    <t>EHGGINHB_03507</t>
  </si>
  <si>
    <t>EHGGINHB_03508</t>
  </si>
  <si>
    <t>EHGGINHB_03509</t>
  </si>
  <si>
    <t>EHGGINHB_03510</t>
  </si>
  <si>
    <t>EHGGINHB_03511</t>
  </si>
  <si>
    <t>EHGGINHB_03512</t>
  </si>
  <si>
    <t>EHGGINHB_03513</t>
  </si>
  <si>
    <t>EHGGINHB_03514</t>
  </si>
  <si>
    <t>EHGGINHB_03515</t>
  </si>
  <si>
    <t>EHGGINHB_03516</t>
  </si>
  <si>
    <t>EHGGINHB_03518</t>
  </si>
  <si>
    <t>EHGGINHB_03519</t>
  </si>
  <si>
    <t>EHGGINHB_03520</t>
  </si>
  <si>
    <t>EHGGINHB_03521</t>
  </si>
  <si>
    <t>EHGGINHB_03522</t>
  </si>
  <si>
    <t>EHGGINHB_03523</t>
  </si>
  <si>
    <t>EHGGINHB_03525</t>
  </si>
  <si>
    <t>EHGGINHB_03526</t>
  </si>
  <si>
    <t>EHGGINHB_03527</t>
  </si>
  <si>
    <t>EHGGINHB_03528</t>
  </si>
  <si>
    <t>EHGGINHB_03529</t>
  </si>
  <si>
    <t>EHGGINHB_03530</t>
  </si>
  <si>
    <t>EHGGINHB_03531</t>
  </si>
  <si>
    <t>EHGGINHB_03532</t>
  </si>
  <si>
    <t>EHGGINHB_03533</t>
  </si>
  <si>
    <t>EHGGINHB_03534</t>
  </si>
  <si>
    <t>EHGGINHB_03535</t>
  </si>
  <si>
    <t>EHGGINHB_03536</t>
  </si>
  <si>
    <t>EHGGINHB_03537</t>
  </si>
  <si>
    <t>EHGGINHB_03538</t>
  </si>
  <si>
    <t>EHGGINHB_03539</t>
  </si>
  <si>
    <t>EHGGINHB_03540</t>
  </si>
  <si>
    <t>EHGGINHB_03541</t>
  </si>
  <si>
    <t>EHGGINHB_03542</t>
  </si>
  <si>
    <t>EHGGINHB_03543</t>
  </si>
  <si>
    <t>EHGGINHB_03544</t>
  </si>
  <si>
    <t>EHGGINHB_03545</t>
  </si>
  <si>
    <t>EHGGINHB_03546</t>
  </si>
  <si>
    <t>EHGGINHB_03547</t>
  </si>
  <si>
    <t>EHGGINHB_03548</t>
  </si>
  <si>
    <t>EHGGINHB_03549</t>
  </si>
  <si>
    <t>EHGGINHB_03550</t>
  </si>
  <si>
    <t>EHGGINHB_03551</t>
  </si>
  <si>
    <t>EHGGINHB_03552</t>
  </si>
  <si>
    <t>EHGGINHB_03553</t>
  </si>
  <si>
    <t>EHGGINHB_03554</t>
  </si>
  <si>
    <t>EHGGINHB_03555</t>
  </si>
  <si>
    <t>EHGGINHB_03556</t>
  </si>
  <si>
    <t>EHGGINHB_03557</t>
  </si>
  <si>
    <t>EHGGINHB_03558</t>
  </si>
  <si>
    <t>EHGGINHB_03559</t>
  </si>
  <si>
    <t>EHGGINHB_03560</t>
  </si>
  <si>
    <t>EHGGINHB_03561</t>
  </si>
  <si>
    <t>EHGGINHB_03562</t>
  </si>
  <si>
    <t>EHGGINHB_03563</t>
  </si>
  <si>
    <t>EHGGINHB_03564</t>
  </si>
  <si>
    <t>EHGGINHB_03565</t>
  </si>
  <si>
    <t>EHGGINHB_03566</t>
  </si>
  <si>
    <t>EHGGINHB_03567</t>
  </si>
  <si>
    <t>EHGGINHB_03568</t>
  </si>
  <si>
    <t>EHGGINHB_03569</t>
  </si>
  <si>
    <t>EHGGINHB_03570</t>
  </si>
  <si>
    <t>EHGGINHB_03571</t>
  </si>
  <si>
    <t>EHGGINHB_03572</t>
  </si>
  <si>
    <t>EHGGINHB_03573</t>
  </si>
  <si>
    <t>EHGGINHB_03574</t>
  </si>
  <si>
    <t>EHGGINHB_03575</t>
  </si>
  <si>
    <t>EHGGINHB_03576</t>
  </si>
  <si>
    <t>EHGGINHB_03577</t>
  </si>
  <si>
    <t>EHGGINHB_03578</t>
  </si>
  <si>
    <t>EHGGINHB_03579</t>
  </si>
  <si>
    <t>EHGGINHB_03580</t>
  </si>
  <si>
    <t>EHGGINHB_03581</t>
  </si>
  <si>
    <t>EHGGINHB_03582</t>
  </si>
  <si>
    <t>EHGGINHB_03583</t>
  </si>
  <si>
    <t>EHGGINHB_03584</t>
  </si>
  <si>
    <t>EHGGINHB_03585</t>
  </si>
  <si>
    <t>EHGGINHB_03586</t>
  </si>
  <si>
    <t>EHGGINHB_03587</t>
  </si>
  <si>
    <t>EHGGINHB_03588</t>
  </si>
  <si>
    <t>EHGGINHB_03589</t>
  </si>
  <si>
    <t>EHGGINHB_03590</t>
  </si>
  <si>
    <t>EHGGINHB_03591</t>
  </si>
  <si>
    <t>EHGGINHB_03592</t>
  </si>
  <si>
    <t>EHGGINHB_03593</t>
  </si>
  <si>
    <t>EHGGINHB_03594</t>
  </si>
  <si>
    <t>EHGGINHB_03595</t>
  </si>
  <si>
    <t>EHGGINHB_03596</t>
  </si>
  <si>
    <t>EHGGINHB_03597</t>
  </si>
  <si>
    <t>EHGGINHB_03598</t>
  </si>
  <si>
    <t>EHGGINHB_03599</t>
  </si>
  <si>
    <t>EHGGINHB_03600</t>
  </si>
  <si>
    <t>EHGGINHB_03601</t>
  </si>
  <si>
    <t>EHGGINHB_03602</t>
  </si>
  <si>
    <t>EHGGINHB_03603</t>
  </si>
  <si>
    <t>EHGGINHB_03604</t>
  </si>
  <si>
    <t>EHGGINHB_03605</t>
  </si>
  <si>
    <t>EHGGINHB_03606</t>
  </si>
  <si>
    <t>EHGGINHB_03607</t>
  </si>
  <si>
    <t>EHGGINHB_03608</t>
  </si>
  <si>
    <t>EHGGINHB_03609</t>
  </si>
  <si>
    <t>EHGGINHB_03610</t>
  </si>
  <si>
    <t>EHGGINHB_03611</t>
  </si>
  <si>
    <t>EHGGINHB_03612</t>
  </si>
  <si>
    <t>EHGGINHB_03613</t>
  </si>
  <si>
    <t>EHGGINHB_03614</t>
  </si>
  <si>
    <t>EHGGINHB_03615</t>
  </si>
  <si>
    <t>EHGGINHB_03616</t>
  </si>
  <si>
    <t>EHGGINHB_03617</t>
  </si>
  <si>
    <t>EHGGINHB_03618</t>
  </si>
  <si>
    <t>EHGGINHB_03619</t>
  </si>
  <si>
    <t>EHGGINHB_03620</t>
  </si>
  <si>
    <t>EHGGINHB_03621</t>
  </si>
  <si>
    <t>EHGGINHB_03622</t>
  </si>
  <si>
    <t>EHGGINHB_03623</t>
  </si>
  <si>
    <t>EHGGINHB_03624</t>
  </si>
  <si>
    <t>EHGGINHB_03625</t>
  </si>
  <si>
    <t>EHGGINHB_03626</t>
  </si>
  <si>
    <t>EHGGINHB_03627</t>
  </si>
  <si>
    <t>EHGGINHB_03628</t>
  </si>
  <si>
    <t>EHGGINHB_03629</t>
  </si>
  <si>
    <t>EHGGINHB_03630</t>
  </si>
  <si>
    <t>EHGGINHB_03631</t>
  </si>
  <si>
    <t>EHGGINHB_03632</t>
  </si>
  <si>
    <t>EHGGINHB_03633</t>
  </si>
  <si>
    <t>EHGGINHB_03634</t>
  </si>
  <si>
    <t>EHGGINHB_03635</t>
  </si>
  <si>
    <t>EHGGINHB_03636</t>
  </si>
  <si>
    <t>EHGGINHB_03637</t>
  </si>
  <si>
    <t>EHGGINHB_03639</t>
  </si>
  <si>
    <t>EHGGINHB_03640</t>
  </si>
  <si>
    <t>EHGGINHB_03641</t>
  </si>
  <si>
    <t>EHGGINHB_03642</t>
  </si>
  <si>
    <t>EHGGINHB_03643</t>
  </si>
  <si>
    <t>EHGGINHB_03644</t>
  </si>
  <si>
    <t>EHGGINHB_03645</t>
  </si>
  <si>
    <t>EHGGINHB_03646</t>
  </si>
  <si>
    <t>EHGGINHB_03647</t>
  </si>
  <si>
    <t>EHGGINHB_03648</t>
  </si>
  <si>
    <t>EHGGINHB_03649</t>
  </si>
  <si>
    <t>EHGGINHB_03650</t>
  </si>
  <si>
    <t>EHGGINHB_03651</t>
  </si>
  <si>
    <t>EHGGINHB_03652</t>
  </si>
  <si>
    <t>EHGGINHB_03653</t>
  </si>
  <si>
    <t>EHGGINHB_03654</t>
  </si>
  <si>
    <t>EHGGINHB_03655</t>
  </si>
  <si>
    <t>EHGGINHB_03656</t>
  </si>
  <si>
    <t>EHGGINHB_03657</t>
  </si>
  <si>
    <t>EHGGINHB_03658</t>
  </si>
  <si>
    <t>EHGGINHB_03659</t>
  </si>
  <si>
    <t>EHGGINHB_03660</t>
  </si>
  <si>
    <t>EHGGINHB_03661</t>
  </si>
  <si>
    <t>EHGGINHB_03662</t>
  </si>
  <si>
    <t>EHGGINHB_03663</t>
  </si>
  <si>
    <t>EHGGINHB_03664</t>
  </si>
  <si>
    <t>EHGGINHB_03665</t>
  </si>
  <si>
    <t>EHGGINHB_03666</t>
  </si>
  <si>
    <t>EHGGINHB_03667</t>
  </si>
  <si>
    <t>EHGGINHB_03668</t>
  </si>
  <si>
    <t>EHGGINHB_03669</t>
  </si>
  <si>
    <t>EHGGINHB_03670</t>
  </si>
  <si>
    <t>EHGGINHB_03671</t>
  </si>
  <si>
    <t>EHGGINHB_03672</t>
  </si>
  <si>
    <t>EHGGINHB_03673</t>
  </si>
  <si>
    <t>EHGGINHB_03674</t>
  </si>
  <si>
    <t>EHGGINHB_03675</t>
  </si>
  <si>
    <t>EHGGINHB_03676</t>
  </si>
  <si>
    <t>EHGGINHB_03677</t>
  </si>
  <si>
    <t>EHGGINHB_03678</t>
  </si>
  <si>
    <t>EHGGINHB_03679</t>
  </si>
  <si>
    <t>EHGGINHB_03680</t>
  </si>
  <si>
    <t>EHGGINHB_03681</t>
  </si>
  <si>
    <t>EHGGINHB_03682</t>
  </si>
  <si>
    <t>EHGGINHB_03683</t>
  </si>
  <si>
    <t>EHGGINHB_03684</t>
  </si>
  <si>
    <t>EHGGINHB_03685</t>
  </si>
  <si>
    <t>EHGGINHB_03686</t>
  </si>
  <si>
    <t>EHGGINHB_03687</t>
  </si>
  <si>
    <t>EHGGINHB_03688</t>
  </si>
  <si>
    <t>EHGGINHB_03689</t>
  </si>
  <si>
    <t>EHGGINHB_03690</t>
  </si>
  <si>
    <t>EHGGINHB_03691</t>
  </si>
  <si>
    <t>EHGGINHB_03692</t>
  </si>
  <si>
    <t>EHGGINHB_03693</t>
  </si>
  <si>
    <t>EHGGINHB_03694</t>
  </si>
  <si>
    <t>EHGGINHB_03695</t>
  </si>
  <si>
    <t>EHGGINHB_03696</t>
  </si>
  <si>
    <t>EHGGINHB_03697</t>
  </si>
  <si>
    <t>EHGGINHB_03698</t>
  </si>
  <si>
    <t>EHGGINHB_03699</t>
  </si>
  <si>
    <t>EHGGINHB_03700</t>
  </si>
  <si>
    <t>EHGGINHB_03701</t>
  </si>
  <si>
    <t>EHGGINHB_03702</t>
  </si>
  <si>
    <t>EHGGINHB_03703</t>
  </si>
  <si>
    <t>EHGGINHB_03704</t>
  </si>
  <si>
    <t>EHGGINHB_03705</t>
  </si>
  <si>
    <t>EHGGINHB_03706</t>
  </si>
  <si>
    <t>EHGGINHB_03707</t>
  </si>
  <si>
    <t>EHGGINHB_03708</t>
  </si>
  <si>
    <t>EHGGINHB_03709</t>
  </si>
  <si>
    <t>EHGGINHB_03710</t>
  </si>
  <si>
    <t>EHGGINHB_03711</t>
  </si>
  <si>
    <t>EHGGINHB_03712</t>
  </si>
  <si>
    <t>EHGGINHB_03713</t>
  </si>
  <si>
    <t>EHGGINHB_03714</t>
  </si>
  <si>
    <t>EHGGINHB_03715</t>
  </si>
  <si>
    <t>EHGGINHB_03716</t>
  </si>
  <si>
    <t>EHGGINHB_03717</t>
  </si>
  <si>
    <t>EHGGINHB_03718</t>
  </si>
  <si>
    <t>EHGGINHB_03719</t>
  </si>
  <si>
    <t>EHGGINHB_03720</t>
  </si>
  <si>
    <t>EHGGINHB_03721</t>
  </si>
  <si>
    <t>EHGGINHB_03722</t>
  </si>
  <si>
    <t>EHGGINHB_03723</t>
  </si>
  <si>
    <t>EHGGINHB_03724</t>
  </si>
  <si>
    <t>EHGGINHB_03725</t>
  </si>
  <si>
    <t>EHGGINHB_03726</t>
  </si>
  <si>
    <t>EHGGINHB_03727</t>
  </si>
  <si>
    <t>EHGGINHB_03728</t>
  </si>
  <si>
    <t>EHGGINHB_03729</t>
  </si>
  <si>
    <t>EHGGINHB_03730</t>
  </si>
  <si>
    <t>EHGGINHB_03731</t>
  </si>
  <si>
    <t>EHGGINHB_03732</t>
  </si>
  <si>
    <t>EHGGINHB_03733</t>
  </si>
  <si>
    <t>EHGGINHB_03734</t>
  </si>
  <si>
    <t>EHGGINHB_03735</t>
  </si>
  <si>
    <t>EHGGINHB_03736</t>
  </si>
  <si>
    <t>EHGGINHB_03737</t>
  </si>
  <si>
    <t>EHGGINHB_03738</t>
  </si>
  <si>
    <t>EHGGINHB_03739</t>
  </si>
  <si>
    <t>EHGGINHB_03740</t>
  </si>
  <si>
    <t>EHGGINHB_03741</t>
  </si>
  <si>
    <t>EHGGINHB_03742</t>
  </si>
  <si>
    <t>EHGGINHB_03743</t>
  </si>
  <si>
    <t>EHGGINHB_03744</t>
  </si>
  <si>
    <t>EHGGINHB_03745</t>
  </si>
  <si>
    <t>EHGGINHB_03746</t>
  </si>
  <si>
    <t>EHGGINHB_03747</t>
  </si>
  <si>
    <t>EHGGINHB_03748</t>
  </si>
  <si>
    <t>EHGGINHB_03749</t>
  </si>
  <si>
    <t>EHGGINHB_03750</t>
  </si>
  <si>
    <t>EHGGINHB_03751</t>
  </si>
  <si>
    <t>EHGGINHB_03752</t>
  </si>
  <si>
    <t>EHGGINHB_03753</t>
  </si>
  <si>
    <t>EHGGINHB_03754</t>
  </si>
  <si>
    <t>EHGGINHB_03755</t>
  </si>
  <si>
    <t>EHGGINHB_03756</t>
  </si>
  <si>
    <t>EHGGINHB_03757</t>
  </si>
  <si>
    <t>EHGGINHB_03758</t>
  </si>
  <si>
    <t>EHGGINHB_03759</t>
  </si>
  <si>
    <t>EHGGINHB_03760</t>
  </si>
  <si>
    <t>EHGGINHB_03761</t>
  </si>
  <si>
    <t>EHGGINHB_03762</t>
  </si>
  <si>
    <t>EHGGINHB_03763</t>
  </si>
  <si>
    <t>EHGGINHB_03764</t>
  </si>
  <si>
    <t>EHGGINHB_03765</t>
  </si>
  <si>
    <t>EHGGINHB_03766</t>
  </si>
  <si>
    <t>EHGGINHB_03767</t>
  </si>
  <si>
    <t>EHGGINHB_03768</t>
  </si>
  <si>
    <t>EHGGINHB_03769</t>
  </si>
  <si>
    <t>EHGGINHB_03770</t>
  </si>
  <si>
    <t>EHGGINHB_03771</t>
  </si>
  <si>
    <t>EHGGINHB_03772</t>
  </si>
  <si>
    <t>EHGGINHB_03773</t>
  </si>
  <si>
    <t>EHGGINHB_03774</t>
  </si>
  <si>
    <t>EHGGINHB_03775</t>
  </si>
  <si>
    <t>EHGGINHB_03776</t>
  </si>
  <si>
    <t>EHGGINHB_03777</t>
  </si>
  <si>
    <t>EHGGINHB_03778</t>
  </si>
  <si>
    <t>EHGGINHB_03779</t>
  </si>
  <si>
    <t>EHGGINHB_03780</t>
  </si>
  <si>
    <t>EHGGINHB_03781</t>
  </si>
  <si>
    <t>EHGGINHB_03782</t>
  </si>
  <si>
    <t>EHGGINHB_03783</t>
  </si>
  <si>
    <t>EHGGINHB_03784</t>
  </si>
  <si>
    <t>EHGGINHB_03785</t>
  </si>
  <si>
    <t>EHGGINHB_03786</t>
  </si>
  <si>
    <t>EHGGINHB_03787</t>
  </si>
  <si>
    <t>EHGGINHB_03788</t>
  </si>
  <si>
    <t>EHGGINHB_03789</t>
  </si>
  <si>
    <t>EHGGINHB_03790</t>
  </si>
  <si>
    <t>EHGGINHB_03791</t>
  </si>
  <si>
    <t>EHGGINHB_03792</t>
  </si>
  <si>
    <t>EHGGINHB_03793</t>
  </si>
  <si>
    <t>EHGGINHB_03794</t>
  </si>
  <si>
    <t>EHGGINHB_03795</t>
  </si>
  <si>
    <t>EHGGINHB_03796</t>
  </si>
  <si>
    <t>EHGGINHB_03797</t>
  </si>
  <si>
    <t>EHGGINHB_03798</t>
  </si>
  <si>
    <t>EHGGINHB_03799</t>
  </si>
  <si>
    <t>EHGGINHB_03800</t>
  </si>
  <si>
    <t>EHGGINHB_03801</t>
  </si>
  <si>
    <t>EHGGINHB_03802</t>
  </si>
  <si>
    <t>EHGGINHB_03803</t>
  </si>
  <si>
    <t>EHGGINHB_03804</t>
  </si>
  <si>
    <t>EHGGINHB_03805</t>
  </si>
  <si>
    <t>EHGGINHB_03806</t>
  </si>
  <si>
    <t>EHGGINHB_03807</t>
  </si>
  <si>
    <t>EHGGINHB_03808</t>
  </si>
  <si>
    <t>EHGGINHB_03809</t>
  </si>
  <si>
    <t>EHGGINHB_03810</t>
  </si>
  <si>
    <t>EHGGINHB_03811</t>
  </si>
  <si>
    <t>EHGGINHB_03812</t>
  </si>
  <si>
    <t>EHGGINHB_03813</t>
  </si>
  <si>
    <t>EHGGINHB_03814</t>
  </si>
  <si>
    <t>EHGGINHB_03815</t>
  </si>
  <si>
    <t>EHGGINHB_03816</t>
  </si>
  <si>
    <t>EHGGINHB_03817</t>
  </si>
  <si>
    <t>EHGGINHB_03818</t>
  </si>
  <si>
    <t>EHGGINHB_03819</t>
  </si>
  <si>
    <t>EHGGINHB_03820</t>
  </si>
  <si>
    <t>EHGGINHB_03821</t>
  </si>
  <si>
    <t>EHGGINHB_03822</t>
  </si>
  <si>
    <t>EHGGINHB_03823</t>
  </si>
  <si>
    <t>EHGGINHB_03824</t>
  </si>
  <si>
    <t>EHGGINHB_03825</t>
  </si>
  <si>
    <t>EHGGINHB_03826</t>
  </si>
  <si>
    <t>EHGGINHB_03827</t>
  </si>
  <si>
    <t>EHGGINHB_03828</t>
  </si>
  <si>
    <t>EHGGINHB_03829</t>
  </si>
  <si>
    <t>EHGGINHB_03830</t>
  </si>
  <si>
    <t>EHGGINHB_03831</t>
  </si>
  <si>
    <t>EHGGINHB_03832</t>
  </si>
  <si>
    <t>EHGGINHB_03833</t>
  </si>
  <si>
    <t>EHGGINHB_03834</t>
  </si>
  <si>
    <t>EHGGINHB_03835</t>
  </si>
  <si>
    <t>EHGGINHB_03836</t>
  </si>
  <si>
    <t>EHGGINHB_03837</t>
  </si>
  <si>
    <t>EHGGINHB_03838</t>
  </si>
  <si>
    <t>EHGGINHB_03840</t>
  </si>
  <si>
    <t>EHGGINHB_03841</t>
  </si>
  <si>
    <t>EHGGINHB_03842</t>
  </si>
  <si>
    <t>EHGGINHB_03843</t>
  </si>
  <si>
    <t>EHGGINHB_03844</t>
  </si>
  <si>
    <t>EHGGINHB_03845</t>
  </si>
  <si>
    <t>EHGGINHB_03846</t>
  </si>
  <si>
    <t>EHGGINHB_03847</t>
  </si>
  <si>
    <t>EHGGINHB_03848</t>
  </si>
  <si>
    <t>EHGGINHB_03849</t>
  </si>
  <si>
    <t>EHGGINHB_03850</t>
  </si>
  <si>
    <t>EHGGINHB_03851</t>
  </si>
  <si>
    <t>EHGGINHB_03852</t>
  </si>
  <si>
    <t>EHGGINHB_03853</t>
  </si>
  <si>
    <t>EHGGINHB_03854</t>
  </si>
  <si>
    <t>EHGGINHB_03855</t>
  </si>
  <si>
    <t>EHGGINHB_03856</t>
  </si>
  <si>
    <t>EHGGINHB_03857</t>
  </si>
  <si>
    <t>EHGGINHB_03858</t>
  </si>
  <si>
    <t>EHGGINHB_03859</t>
  </si>
  <si>
    <t>EHGGINHB_03860</t>
  </si>
  <si>
    <t>EHGGINHB_03861</t>
  </si>
  <si>
    <t>EHGGINHB_03862</t>
  </si>
  <si>
    <t>EHGGINHB_03863</t>
  </si>
  <si>
    <t>EHGGINHB_03864</t>
  </si>
  <si>
    <t>EHGGINHB_03865</t>
  </si>
  <si>
    <t>EHGGINHB_03866</t>
  </si>
  <si>
    <t>EHGGINHB_03867</t>
  </si>
  <si>
    <t>EHGGINHB_03868</t>
  </si>
  <si>
    <t>EHGGINHB_03869</t>
  </si>
  <si>
    <t>EHGGINHB_03870</t>
  </si>
  <si>
    <t>EHGGINHB_03871</t>
  </si>
  <si>
    <t>EHGGINHB_03872</t>
  </si>
  <si>
    <t>EHGGINHB_03873</t>
  </si>
  <si>
    <t>EHGGINHB_03874</t>
  </si>
  <si>
    <t>EHGGINHB_03875</t>
  </si>
  <si>
    <t>EHGGINHB_03876</t>
  </si>
  <si>
    <t>EHGGINHB_03877</t>
  </si>
  <si>
    <t>EHGGINHB_03878</t>
  </si>
  <si>
    <t>EHGGINHB_03879</t>
  </si>
  <si>
    <t>EHGGINHB_03880</t>
  </si>
  <si>
    <t>EHGGINHB_03881</t>
  </si>
  <si>
    <t>EHGGINHB_03882</t>
  </si>
  <si>
    <t>EHGGINHB_03883</t>
  </si>
  <si>
    <t>EHGGINHB_03884</t>
  </si>
  <si>
    <t>EHGGINHB_03885</t>
  </si>
  <si>
    <t>EHGGINHB_03886</t>
  </si>
  <si>
    <t>EHGGINHB_03887</t>
  </si>
  <si>
    <t>EHGGINHB_03888</t>
  </si>
  <si>
    <t>EHGGINHB_03889</t>
  </si>
  <si>
    <t>EHGGINHB_03890</t>
  </si>
  <si>
    <t>EHGGINHB_03891</t>
  </si>
  <si>
    <t>EHGGINHB_03892</t>
  </si>
  <si>
    <t>EHGGINHB_03893</t>
  </si>
  <si>
    <t>EHGGINHB_03894</t>
  </si>
  <si>
    <t>EHGGINHB_03895</t>
  </si>
  <si>
    <t>EHGGINHB_03896</t>
  </si>
  <si>
    <t>EHGGINHB_03897</t>
  </si>
  <si>
    <t>EHGGINHB_03898</t>
  </si>
  <si>
    <t>EHGGINHB_03899</t>
  </si>
  <si>
    <t>EHGGINHB_03900</t>
  </si>
  <si>
    <t>EHGGINHB_03901</t>
  </si>
  <si>
    <t>EHGGINHB_03902</t>
  </si>
  <si>
    <t>EHGGINHB_03903</t>
  </si>
  <si>
    <t>EHGGINHB_03904</t>
  </si>
  <si>
    <t>EHGGINHB_03905</t>
  </si>
  <si>
    <t>EHGGINHB_03906</t>
  </si>
  <si>
    <t>EHGGINHB_03907</t>
  </si>
  <si>
    <t>EHGGINHB_03908</t>
  </si>
  <si>
    <t>EHGGINHB_03909</t>
  </si>
  <si>
    <t>EHGGINHB_03910</t>
  </si>
  <si>
    <t>EHGGINHB_03911</t>
  </si>
  <si>
    <t>EHGGINHB_03912</t>
  </si>
  <si>
    <t>EHGGINHB_03913</t>
  </si>
  <si>
    <t>EHGGINHB_03914</t>
  </si>
  <si>
    <t>EHGGINHB_03915</t>
  </si>
  <si>
    <t>EHGGINHB_03916</t>
  </si>
  <si>
    <t>EHGGINHB_03917</t>
  </si>
  <si>
    <t>EHGGINHB_03918</t>
  </si>
  <si>
    <t>EHGGINHB_03919</t>
  </si>
  <si>
    <t>EHGGINHB_03920</t>
  </si>
  <si>
    <t>EHGGINHB_03921</t>
  </si>
  <si>
    <t>EHGGINHB_03922</t>
  </si>
  <si>
    <t>EHGGINHB_03923</t>
  </si>
  <si>
    <t>EHGGINHB_03924</t>
  </si>
  <si>
    <t>EHGGINHB_03925</t>
  </si>
  <si>
    <t>EHGGINHB_03926</t>
  </si>
  <si>
    <t>EHGGINHB_03927</t>
  </si>
  <si>
    <t>EHGGINHB_03928</t>
  </si>
  <si>
    <t>EHGGINHB_03929</t>
  </si>
  <si>
    <t>EHGGINHB_03930</t>
  </si>
  <si>
    <t>EHGGINHB_03931</t>
  </si>
  <si>
    <t>EHGGINHB_03932</t>
  </si>
  <si>
    <t>EHGGINHB_03933</t>
  </si>
  <si>
    <t>EHGGINHB_03934</t>
  </si>
  <si>
    <t>EHGGINHB_03935</t>
  </si>
  <si>
    <t>EHGGINHB_03936</t>
  </si>
  <si>
    <t>EHGGINHB_03937</t>
  </si>
  <si>
    <t>EHGGINHB_03938</t>
  </si>
  <si>
    <t>EHGGINHB_03939</t>
  </si>
  <si>
    <t>EHGGINHB_03940</t>
  </si>
  <si>
    <t>EHGGINHB_03941</t>
  </si>
  <si>
    <t>EHGGINHB_03942</t>
  </si>
  <si>
    <t>EHGGINHB_03943</t>
  </si>
  <si>
    <t>EHGGINHB_03944</t>
  </si>
  <si>
    <t>EHGGINHB_03945</t>
  </si>
  <si>
    <t>EHGGINHB_03946</t>
  </si>
  <si>
    <t>EHGGINHB_03947</t>
  </si>
  <si>
    <t>EHGGINHB_03948</t>
  </si>
  <si>
    <t>EHGGINHB_03949</t>
  </si>
  <si>
    <t>EHGGINHB_03950</t>
  </si>
  <si>
    <t>EHGGINHB_03951</t>
  </si>
  <si>
    <t>EHGGINHB_03952</t>
  </si>
  <si>
    <t>EHGGINHB_03953</t>
  </si>
  <si>
    <t>EHGGINHB_03954</t>
  </si>
  <si>
    <t>EHGGINHB_03955</t>
  </si>
  <si>
    <t>EHGGINHB_03956</t>
  </si>
  <si>
    <t>EHGGINHB_03957</t>
  </si>
  <si>
    <t>EHGGINHB_03958</t>
  </si>
  <si>
    <t>EHGGINHB_03959</t>
  </si>
  <si>
    <t>EHGGINHB_03960</t>
  </si>
  <si>
    <t>EHGGINHB_03961</t>
  </si>
  <si>
    <t>EHGGINHB_03962</t>
  </si>
  <si>
    <t>EHGGINHB_03963</t>
  </si>
  <si>
    <t>EHGGINHB_03964</t>
  </si>
  <si>
    <t>EHGGINHB_03965</t>
  </si>
  <si>
    <t>EHGGINHB_03966</t>
  </si>
  <si>
    <t>EHGGINHB_03967</t>
  </si>
  <si>
    <t>EHGGINHB_03968</t>
  </si>
  <si>
    <t>EHGGINHB_03969</t>
  </si>
  <si>
    <t>EHGGINHB_03970</t>
  </si>
  <si>
    <t>EHGGINHB_03971</t>
  </si>
  <si>
    <t>EHGGINHB_03972</t>
  </si>
  <si>
    <t>EHGGINHB_03973</t>
  </si>
  <si>
    <t>EHGGINHB_03974</t>
  </si>
  <si>
    <t>EHGGINHB_03975</t>
  </si>
  <si>
    <t>EHGGINHB_03976</t>
  </si>
  <si>
    <t>EHGGINHB_03977</t>
  </si>
  <si>
    <t>EHGGINHB_03978</t>
  </si>
  <si>
    <t>EHGGINHB_03979</t>
  </si>
  <si>
    <t>EHGGINHB_03980</t>
  </si>
  <si>
    <t>EHGGINHB_03981</t>
  </si>
  <si>
    <t>EHGGINHB_03982</t>
  </si>
  <si>
    <t>EHGGINHB_03983</t>
  </si>
  <si>
    <t>EHGGINHB_03984</t>
  </si>
  <si>
    <t>EHGGINHB_03985</t>
  </si>
  <si>
    <t>EHGGINHB_03986</t>
  </si>
  <si>
    <t>EHGGINHB_03987</t>
  </si>
  <si>
    <t>EHGGINHB_03988</t>
  </si>
  <si>
    <t>EHGGINHB_03989</t>
  </si>
  <si>
    <t>EHGGINHB_03990</t>
  </si>
  <si>
    <t>EHGGINHB_03991</t>
  </si>
  <si>
    <t>EHGGINHB_03992</t>
  </si>
  <si>
    <t>EHGGINHB_03993</t>
  </si>
  <si>
    <t>EHGGINHB_03994</t>
  </si>
  <si>
    <t>EHGGINHB_03995</t>
  </si>
  <si>
    <t>EHGGINHB_03996</t>
  </si>
  <si>
    <t>EHGGINHB_03997</t>
  </si>
  <si>
    <t>EHGGINHB_03998</t>
  </si>
  <si>
    <t>EHGGINHB_03999</t>
  </si>
  <si>
    <t>EHGGINHB_04000</t>
  </si>
  <si>
    <t>EHGGINHB_04001</t>
  </si>
  <si>
    <t>EHGGINHB_04002</t>
  </si>
  <si>
    <t>EHGGINHB_04003</t>
  </si>
  <si>
    <t>EHGGINHB_04004</t>
  </si>
  <si>
    <t>EHGGINHB_04005</t>
  </si>
  <si>
    <t>EHGGINHB_04006</t>
  </si>
  <si>
    <t>EHGGINHB_04007</t>
  </si>
  <si>
    <t>EHGGINHB_04008</t>
  </si>
  <si>
    <t>EHGGINHB_04009</t>
  </si>
  <si>
    <t>EHGGINHB_04010</t>
  </si>
  <si>
    <t>EHGGINHB_04011</t>
  </si>
  <si>
    <t>EHGGINHB_04012</t>
  </si>
  <si>
    <t>EHGGINHB_04013</t>
  </si>
  <si>
    <t>EHGGINHB_04014</t>
  </si>
  <si>
    <t>EHGGINHB_04015</t>
  </si>
  <si>
    <t>EHGGINHB_04016</t>
  </si>
  <si>
    <t>EHGGINHB_04017</t>
  </si>
  <si>
    <t>EHGGINHB_04018</t>
  </si>
  <si>
    <t>EHGGINHB_04019</t>
  </si>
  <si>
    <t>EHGGINHB_04020</t>
  </si>
  <si>
    <t>EHGGINHB_04021</t>
  </si>
  <si>
    <t>EHGGINHB_04022</t>
  </si>
  <si>
    <t>EHGGINHB_04023</t>
  </si>
  <si>
    <t>EHGGINHB_04024</t>
  </si>
  <si>
    <t>EHGGINHB_04025</t>
  </si>
  <si>
    <t>EHGGINHB_04026</t>
  </si>
  <si>
    <t>EHGGINHB_04027</t>
  </si>
  <si>
    <t>EHGGINHB_04028</t>
  </si>
  <si>
    <t>EHGGINHB_04029</t>
  </si>
  <si>
    <t>EHGGINHB_04030</t>
  </si>
  <si>
    <t>EHGGINHB_04031</t>
  </si>
  <si>
    <t>EHGGINHB_04032</t>
  </si>
  <si>
    <t>EHGGINHB_04033</t>
  </si>
  <si>
    <t>EHGGINHB_04034</t>
  </si>
  <si>
    <t>EHGGINHB_04035</t>
  </si>
  <si>
    <t>EHGGINHB_04036</t>
  </si>
  <si>
    <t>EHGGINHB_04037</t>
  </si>
  <si>
    <t>EHGGINHB_04038</t>
  </si>
  <si>
    <t>EHGGINHB_04039</t>
  </si>
  <si>
    <t>EHGGINHB_04040</t>
  </si>
  <si>
    <t>EHGGINHB_04041</t>
  </si>
  <si>
    <t>EHGGINHB_04042</t>
  </si>
  <si>
    <t>EHGGINHB_04043</t>
  </si>
  <si>
    <t>EHGGINHB_04044</t>
  </si>
  <si>
    <t>EHGGINHB_04045</t>
  </si>
  <si>
    <t>EHGGINHB_04046</t>
  </si>
  <si>
    <t>EHGGINHB_04047</t>
  </si>
  <si>
    <t>EHGGINHB_04048</t>
  </si>
  <si>
    <t>EHGGINHB_04049</t>
  </si>
  <si>
    <t>EHGGINHB_04050</t>
  </si>
  <si>
    <t>EHGGINHB_04051</t>
  </si>
  <si>
    <t>EHGGINHB_04052</t>
  </si>
  <si>
    <t>EHGGINHB_04053</t>
  </si>
  <si>
    <t>EHGGINHB_04054</t>
  </si>
  <si>
    <t>EHGGINHB_04055</t>
  </si>
  <si>
    <t>EHGGINHB_04056</t>
  </si>
  <si>
    <t>EHGGINHB_04057</t>
  </si>
  <si>
    <t>EHGGINHB_04058</t>
  </si>
  <si>
    <t>EHGGINHB_04059</t>
  </si>
  <si>
    <t>EHGGINHB_04060</t>
  </si>
  <si>
    <t>EHGGINHB_04061</t>
  </si>
  <si>
    <t>EHGGINHB_04062</t>
  </si>
  <si>
    <t>EHGGINHB_04063</t>
  </si>
  <si>
    <t>EHGGINHB_04064</t>
  </si>
  <si>
    <t>EHGGINHB_04065</t>
  </si>
  <si>
    <t>EHGGINHB_04066</t>
  </si>
  <si>
    <t>EHGGINHB_04067</t>
  </si>
  <si>
    <t>EHGGINHB_04068</t>
  </si>
  <si>
    <t>EHGGINHB_04069</t>
  </si>
  <si>
    <t>EHGGINHB_04070</t>
  </si>
  <si>
    <t>EHGGINHB_04071</t>
  </si>
  <si>
    <t>EHGGINHB_04072</t>
  </si>
  <si>
    <t>EHGGINHB_04073</t>
  </si>
  <si>
    <t>EHGGINHB_04074</t>
  </si>
  <si>
    <t>EHGGINHB_04075</t>
  </si>
  <si>
    <t>EHGGINHB_04076</t>
  </si>
  <si>
    <t>EHGGINHB_04077</t>
  </si>
  <si>
    <t>EHGGINHB_04078</t>
  </si>
  <si>
    <t>EHGGINHB_04079</t>
  </si>
  <si>
    <t>EHGGINHB_04080</t>
  </si>
  <si>
    <t>EHGGINHB_04081</t>
  </si>
  <si>
    <t>EHGGINHB_04082</t>
  </si>
  <si>
    <t>EHGGINHB_04083</t>
  </si>
  <si>
    <t>EHGGINHB_04084</t>
  </si>
  <si>
    <t>EHGGINHB_04085</t>
  </si>
  <si>
    <t>EHGGINHB_04086</t>
  </si>
  <si>
    <t>EHGGINHB_04087</t>
  </si>
  <si>
    <t>EHGGINHB_04088</t>
  </si>
  <si>
    <t>EHGGINHB_04089</t>
  </si>
  <si>
    <t>EHGGINHB_04090</t>
  </si>
  <si>
    <t>EHGGINHB_04091</t>
  </si>
  <si>
    <t>EHGGINHB_04092</t>
  </si>
  <si>
    <t>EHGGINHB_04093</t>
  </si>
  <si>
    <t>EHGGINHB_04094</t>
  </si>
  <si>
    <t>EHGGINHB_04095</t>
  </si>
  <si>
    <t>EHGGINHB_04096</t>
  </si>
  <si>
    <t>EHGGINHB_04097</t>
  </si>
  <si>
    <t>EHGGINHB_04098</t>
  </si>
  <si>
    <t>EHGGINHB_04099</t>
  </si>
  <si>
    <t>EHGGINHB_04100</t>
  </si>
  <si>
    <t>EHGGINHB_04104</t>
  </si>
  <si>
    <t>EHGGINHB_04105</t>
  </si>
  <si>
    <t>EHGGINHB_04107</t>
  </si>
  <si>
    <t>EHGGINHB_04109</t>
  </si>
  <si>
    <t>EHGGINHB_04110</t>
  </si>
  <si>
    <t>EHGGINHB_04112</t>
  </si>
  <si>
    <t>EHGGINHB_04115</t>
  </si>
  <si>
    <t>target_id</t>
  </si>
  <si>
    <t>EHGGINHB_00152</t>
  </si>
  <si>
    <t>EHGGINHB_00651</t>
  </si>
  <si>
    <t>EHGGINHB_00653</t>
  </si>
  <si>
    <t>EHGGINHB_01157</t>
  </si>
  <si>
    <t>EHGGINHB_01323</t>
  </si>
  <si>
    <t>EHGGINHB_01326</t>
  </si>
  <si>
    <t>EHGGINHB_01415</t>
  </si>
  <si>
    <t>EHGGINHB_01416</t>
  </si>
  <si>
    <t>EHGGINHB_01529</t>
  </si>
  <si>
    <t>EHGGINHB_01530</t>
  </si>
  <si>
    <t>EHGGINHB_02266</t>
  </si>
  <si>
    <t>EHGGINHB_02267</t>
  </si>
  <si>
    <t>EHGGINHB_02268</t>
  </si>
  <si>
    <t>EHGGINHB_02408</t>
  </si>
  <si>
    <t>EHGGINHB_02849</t>
  </si>
  <si>
    <t>EHGGINHB_02893</t>
  </si>
  <si>
    <t>EHGGINHB_02997</t>
  </si>
  <si>
    <t>EHGGINHB_03173</t>
  </si>
  <si>
    <t>EHGGINHB_03517</t>
  </si>
  <si>
    <t>EHGGINHB_03524</t>
  </si>
  <si>
    <t>EHGGINHB_03638</t>
  </si>
  <si>
    <t>EHGGINHB_03839</t>
  </si>
  <si>
    <t>EHGGINHB_04101</t>
  </si>
  <si>
    <t>EHGGINHB_04102</t>
  </si>
  <si>
    <t>EHGGINHB_04103</t>
  </si>
  <si>
    <t>EHGGINHB_04106</t>
  </si>
  <si>
    <t>EHGGINHB_04108</t>
  </si>
  <si>
    <t>EHGGINHB_04111</t>
  </si>
  <si>
    <t>EHGGINHB_04113</t>
  </si>
  <si>
    <t>EHGGINHB_04114</t>
  </si>
  <si>
    <t>EHGGINHB_04116</t>
  </si>
  <si>
    <t>EHGGINHB_04117</t>
  </si>
  <si>
    <t>EHGGINHB_04118</t>
  </si>
  <si>
    <t>EHGGINHB_04119</t>
  </si>
  <si>
    <t>AA24-1_S13_L005_R1_001.fastq.gz</t>
  </si>
  <si>
    <t>AA24-1_S13_L006_R1_001.fastq.gz</t>
  </si>
  <si>
    <t>AA24-1_S13_L007_R1_001.fastq.gz</t>
  </si>
  <si>
    <t>AA24-1_S13_L008_R1_001.fastq.gz</t>
  </si>
  <si>
    <t>AA24-2_S14_L005_R1_001.fastq.gz</t>
  </si>
  <si>
    <t>AA24-2_S14_L006_R1_001.fastq.gz</t>
  </si>
  <si>
    <t>AA24-2_S14_L007_R1_001.fastq.gz</t>
  </si>
  <si>
    <t>AA24-2_S14_L008_R1_001.fastq.gz</t>
  </si>
  <si>
    <t>AA24-3_S15_L005_R1_001.fastq.gz</t>
  </si>
  <si>
    <t>AA24-3_S15_L006_R1_001.fastq.gz</t>
  </si>
  <si>
    <t>AA24-3_S15_L007_R1_001.fastq.gz</t>
  </si>
  <si>
    <t>AA24-3_S15_L008_R1_001.fastq.gz</t>
  </si>
  <si>
    <t>AA3-1_S16_L005_R1_001.fastq.gz</t>
  </si>
  <si>
    <t>AA3-1_S16_L006_R1_001.fastq.gz</t>
  </si>
  <si>
    <t>AA3-1_S16_L007_R1_001.fastq.gz</t>
  </si>
  <si>
    <t>AA3-1_S16_L008_R1_001.fastq.gz</t>
  </si>
  <si>
    <t>AA3-2_S17_L005_R1_001.fastq.gz</t>
  </si>
  <si>
    <t>AA3-2_S17_L006_R1_001.fastq.gz</t>
  </si>
  <si>
    <t>AA3-2_S17_L007_R1_001.fastq.gz</t>
  </si>
  <si>
    <t>AA3-2_S17_L008_R1_001.fastq.gz</t>
  </si>
  <si>
    <t>AA3-3_S18_L005_R1_001.fastq.gz</t>
  </si>
  <si>
    <t>AA3-3_S18_L006_R1_001.fastq.gz</t>
  </si>
  <si>
    <t>AA3-3_S18_L007_R1_001.fastq.gz</t>
  </si>
  <si>
    <t>AA3-3_S18_L008_R1_001.fastq.gz</t>
  </si>
  <si>
    <t>AA72-1_S19_L005_R1_001.fastq.gz</t>
  </si>
  <si>
    <t>AA72-1_S19_L006_R1_001.fastq.gz</t>
  </si>
  <si>
    <t>AA72-1_S19_L007_R1_001.fastq.gz</t>
  </si>
  <si>
    <t>AA72-1_S19_L008_R1_001.fastq.gz</t>
  </si>
  <si>
    <t>AA72-2_S20_L005_R1_001.fastq.gz</t>
  </si>
  <si>
    <t>AA72-2_S20_L006_R1_001.fastq.gz</t>
  </si>
  <si>
    <t>AA72-2_S20_L007_R1_001.fastq.gz</t>
  </si>
  <si>
    <t>AA72-2_S20_L008_R1_001.fastq.gz</t>
  </si>
  <si>
    <t>AA72-3_S21_L005_R1_001.fastq.gz</t>
  </si>
  <si>
    <t>AA72-3_S21_L006_R1_001.fastq.gz</t>
  </si>
  <si>
    <t>AA72-3_S21_L007_R1_001.fastq.gz</t>
  </si>
  <si>
    <t>AA72-3_S21_L008_R1_001.fastq.gz</t>
  </si>
  <si>
    <t>AAF24-1_S22_L005_R1_001.fastq.gz</t>
  </si>
  <si>
    <t>AAF24-1_S22_L006_R1_001.fastq.gz</t>
  </si>
  <si>
    <t>AAF24-1_S22_L007_R1_001.fastq.gz</t>
  </si>
  <si>
    <t>AAF24-1_S22_L008_R1_001.fastq.gz</t>
  </si>
  <si>
    <t>AAF24-2_S23_L005_R1_001.fastq.gz</t>
  </si>
  <si>
    <t>AAF24-2_S23_L006_R1_001.fastq.gz</t>
  </si>
  <si>
    <t>AAF24-2_S23_L007_R1_001.fastq.gz</t>
  </si>
  <si>
    <t>AAF24-2_S23_L008_R1_001.fastq.gz</t>
  </si>
  <si>
    <t>AAF24-3_S24_L005_R1_001.fastq.gz</t>
  </si>
  <si>
    <t>AAF24-3_S24_L006_R1_001.fastq.gz</t>
  </si>
  <si>
    <t>AAF24-3_S24_L007_R1_001.fastq.gz</t>
  </si>
  <si>
    <t>AAF24-3_S24_L008_R1_001.fastq.gz</t>
  </si>
  <si>
    <t>AAF3-1_S25_L005_R1_001.fastq.gz</t>
  </si>
  <si>
    <t>AAF3-1_S25_L006_R1_001.fastq.gz</t>
  </si>
  <si>
    <t>AAF3-1_S25_L007_R1_001.fastq.gz</t>
  </si>
  <si>
    <t>AAF3-1_S25_L008_R1_001.fastq.gz</t>
  </si>
  <si>
    <t>AAF3-2_S26_L005_R1_001.fastq.gz</t>
  </si>
  <si>
    <t>AAF3-2_S26_L006_R1_001.fastq.gz</t>
  </si>
  <si>
    <t>AAF3-2_S26_L007_R1_001.fastq.gz</t>
  </si>
  <si>
    <t>AAF3-2_S26_L008_R1_001.fastq.gz</t>
  </si>
  <si>
    <t>AAF72-1_S27_L005_R1_001.fastq.gz</t>
  </si>
  <si>
    <t>AAF72-1_S27_L006_R1_001.fastq.gz</t>
  </si>
  <si>
    <t>AAF72-1_S27_L007_R1_001.fastq.gz</t>
  </si>
  <si>
    <t>AAF72-1_S27_L008_R1_001.fastq.gz</t>
  </si>
  <si>
    <t>AAF72-2_S28_L005_R1_001.fastq.gz</t>
  </si>
  <si>
    <t>AAF72-2_S28_L006_R1_001.fastq.gz</t>
  </si>
  <si>
    <t>AAF72-2_S28_L007_R1_001.fastq.gz</t>
  </si>
  <si>
    <t>AAF72-2_S28_L008_R1_001.fastq.gz</t>
  </si>
  <si>
    <t>AAF72-3_S29_L005_R1_001.fastq.gz</t>
  </si>
  <si>
    <t>AAF72-3_S29_L006_R1_001.fastq.gz</t>
  </si>
  <si>
    <t>AAF72-3_S29_L007_R1_001.fastq.gz</t>
  </si>
  <si>
    <t>AAF72-3_S29_L008_R1_001.fastq.gz</t>
  </si>
  <si>
    <t>ABBL18TSB_S31_L005_R1_001.fastq.gz</t>
  </si>
  <si>
    <t>ABBL18TSB_S31_L006_R1_001.fastq.gz</t>
  </si>
  <si>
    <t>ABBL18TSB_S31_L007_R1_001.fastq.gz</t>
  </si>
  <si>
    <t>ABBL18TSB_S31_L008_R1_001.fastq.gz</t>
  </si>
  <si>
    <t>ABGA24-1_S32_L005_R1_001.fastq.gz</t>
  </si>
  <si>
    <t>ABGA24-1_S32_L006_R1_001.fastq.gz</t>
  </si>
  <si>
    <t>ABGA24-1_S32_L007_R1_001.fastq.gz</t>
  </si>
  <si>
    <t>ABGA24-1_S32_L008_R1_001.fastq.gz</t>
  </si>
  <si>
    <t>ABGA24-2_S33_L005_R1_001.fastq.gz</t>
  </si>
  <si>
    <t>ABGA24-2_S33_L006_R1_001.fastq.gz</t>
  </si>
  <si>
    <t>ABGA24-2_S33_L007_R1_001.fastq.gz</t>
  </si>
  <si>
    <t>ABGA24-2_S33_L008_R1_001.fastq.gz</t>
  </si>
  <si>
    <t>ABGA24-3_S34_L005_R1_001.fastq.gz</t>
  </si>
  <si>
    <t>ABGA24-3_S34_L006_R1_001.fastq.gz</t>
  </si>
  <si>
    <t>ABGA24-3_S34_L007_R1_001.fastq.gz</t>
  </si>
  <si>
    <t>ABGA24-3_S34_L008_R1_001.fastq.gz</t>
  </si>
  <si>
    <t>ABGA3-1_S35_L005_R1_001.fastq.gz</t>
  </si>
  <si>
    <t>ABGA3-1_S35_L006_R1_001.fastq.gz</t>
  </si>
  <si>
    <t>ABGA3-1_S35_L007_R1_001.fastq.gz</t>
  </si>
  <si>
    <t>ABGA3-1_S35_L008_R1_001.fastq.gz</t>
  </si>
  <si>
    <t>ABGA3-2_S36_L005_R1_001.fastq.gz</t>
  </si>
  <si>
    <t>ABGA3-2_S36_L006_R1_001.fastq.gz</t>
  </si>
  <si>
    <t>ABGA3-2_S36_L007_R1_001.fastq.gz</t>
  </si>
  <si>
    <t>ABGA3-2_S36_L008_R1_001.fastq.gz</t>
  </si>
  <si>
    <t>ABGA3-3_S37_L005_R1_001.fastq.gz</t>
  </si>
  <si>
    <t>ABGA3-3_S37_L006_R1_001.fastq.gz</t>
  </si>
  <si>
    <t>ABGA3-3_S37_L007_R1_001.fastq.gz</t>
  </si>
  <si>
    <t>ABGA3-3_S37_L008_R1_001.fastq.gz</t>
  </si>
  <si>
    <t>ABGA72-1_S38_L005_R1_001.fastq.gz</t>
  </si>
  <si>
    <t>ABGA72-1_S38_L006_R1_001.fastq.gz</t>
  </si>
  <si>
    <t>ABGA72-1_S38_L007_R1_001.fastq.gz</t>
  </si>
  <si>
    <t>ABGA72-1_S38_L008_R1_001.fastq.gz</t>
  </si>
  <si>
    <t>ABGA72-2_S39_L005_R1_001.fastq.gz</t>
  </si>
  <si>
    <t>ABGA72-2_S39_L006_R1_001.fastq.gz</t>
  </si>
  <si>
    <t>ABGA72-2_S39_L007_R1_001.fastq.gz</t>
  </si>
  <si>
    <t>ABGA72-2_S39_L008_R1_001.fastq.gz</t>
  </si>
  <si>
    <t>ABGA72-3_S40_L005_R1_001.fastq.gz</t>
  </si>
  <si>
    <t>ABGA72-3_S40_L006_R1_001.fastq.gz</t>
  </si>
  <si>
    <t>ABGA72-3_S40_L007_R1_001.fastq.gz</t>
  </si>
  <si>
    <t>ABGA72-3_S40_L008_R1_001.fastq.gz</t>
  </si>
  <si>
    <t>ABGW24-1_S41_L005_R1_001.fastq.gz</t>
  </si>
  <si>
    <t>ABGW24-1_S41_L006_R1_001.fastq.gz</t>
  </si>
  <si>
    <t>ABGW24-1_S41_L007_R1_001.fastq.gz</t>
  </si>
  <si>
    <t>ABGW24-1_S41_L008_R1_001.fastq.gz</t>
  </si>
  <si>
    <t>ABGW24-2_S42_L005_R1_001.fastq.gz</t>
  </si>
  <si>
    <t>ABGW24-2_S42_L006_R1_001.fastq.gz</t>
  </si>
  <si>
    <t>ABGW24-2_S42_L007_R1_001.fastq.gz</t>
  </si>
  <si>
    <t>ABGW24-2_S42_L008_R1_001.fastq.gz</t>
  </si>
  <si>
    <t>ABGW24-3_S43_L005_R1_001.fastq.gz</t>
  </si>
  <si>
    <t>ABGW24-3_S43_L006_R1_001.fastq.gz</t>
  </si>
  <si>
    <t>ABGW24-3_S43_L007_R1_001.fastq.gz</t>
  </si>
  <si>
    <t>ABGW24-3_S43_L008_R1_001.fastq.gz</t>
  </si>
  <si>
    <t>ABGW3-1_S44_L005_R1_001.fastq.gz</t>
  </si>
  <si>
    <t>ABGW3-1_S44_L006_R1_001.fastq.gz</t>
  </si>
  <si>
    <t>ABGW3-1_S44_L007_R1_001.fastq.gz</t>
  </si>
  <si>
    <t>ABGW3-1_S44_L008_R1_001.fastq.gz</t>
  </si>
  <si>
    <t>ABGW3-2_S45_L005_R1_001.fastq.gz</t>
  </si>
  <si>
    <t>ABGW3-2_S45_L006_R1_001.fastq.gz</t>
  </si>
  <si>
    <t>ABGW3-2_S45_L007_R1_001.fastq.gz</t>
  </si>
  <si>
    <t>ABGW3-2_S45_L008_R1_001.fastq.gz</t>
  </si>
  <si>
    <t>ABGW3-3_S46_L005_R1_001.fastq.gz</t>
  </si>
  <si>
    <t>ABGW3-3_S46_L006_R1_001.fastq.gz</t>
  </si>
  <si>
    <t>ABGW3-3_S46_L007_R1_001.fastq.gz</t>
  </si>
  <si>
    <t>ABGW3-3_S46_L008_R1_001.fastq.gz</t>
  </si>
  <si>
    <t>ABGW72-1_S47_L005_R1_001.fastq.gz</t>
  </si>
  <si>
    <t>ABGW72-1_S47_L006_R1_001.fastq.gz</t>
  </si>
  <si>
    <t>ABGW72-1_S47_L007_R1_001.fastq.gz</t>
  </si>
  <si>
    <t>ABGW72-1_S47_L008_R1_001.fastq.gz</t>
  </si>
  <si>
    <t>ABGW72-2_S48_L005_R1_001.fastq.gz</t>
  </si>
  <si>
    <t>ABGW72-2_S48_L006_R1_001.fastq.gz</t>
  </si>
  <si>
    <t>ABGW72-2_S48_L007_R1_001.fastq.gz</t>
  </si>
  <si>
    <t>ABGW72-2_S48_L008_R1_001.fastq.gz</t>
  </si>
  <si>
    <t>ABGW72-3_S49_L005_R1_001.fastq.gz</t>
  </si>
  <si>
    <t>ABGW72-3_S49_L006_R1_001.fastq.gz</t>
  </si>
  <si>
    <t>ABGW72-3_S49_L007_R1_001.fastq.gz</t>
  </si>
  <si>
    <t>ABGW72-3_S49_L008_R1_001.fastq.gz</t>
  </si>
  <si>
    <t>AVEG24-1_S50_L005_R1_001.fastq.gz</t>
  </si>
  <si>
    <t>AVEG24-1_S50_L006_R1_001.fastq.gz</t>
  </si>
  <si>
    <t>AVEG24-1_S50_L007_R1_001.fastq.gz</t>
  </si>
  <si>
    <t>AVEG24-1_S50_L008_R1_001.fastq.gz</t>
  </si>
  <si>
    <t>AVEG24-2_S51_L005_R1_001.fastq.gz</t>
  </si>
  <si>
    <t>AVEG24-2_S51_L006_R1_001.fastq.gz</t>
  </si>
  <si>
    <t>AVEG24-2_S51_L007_R1_001.fastq.gz</t>
  </si>
  <si>
    <t>AVEG24-2_S51_L008_R1_001.fastq.gz</t>
  </si>
  <si>
    <t>AVEG24-3_S52_L005_R1_001.fastq.gz</t>
  </si>
  <si>
    <t>AVEG24-3_S52_L006_R1_001.fastq.gz</t>
  </si>
  <si>
    <t>AVEG24-3_S52_L007_R1_001.fastq.gz</t>
  </si>
  <si>
    <t>AVEG24-3_S52_L008_R1_001.fastq.gz</t>
  </si>
  <si>
    <t>AVEG3-1_S53_L005_R1_001.fastq.gz</t>
  </si>
  <si>
    <t>AVEG3-1_S53_L006_R1_001.fastq.gz</t>
  </si>
  <si>
    <t>AVEG3-1_S53_L007_R1_001.fastq.gz</t>
  </si>
  <si>
    <t>AVEG3-1_S53_L008_R1_001.fastq.gz</t>
  </si>
  <si>
    <t>AVEG3-2_S54_L005_R1_001.fastq.gz</t>
  </si>
  <si>
    <t>AVEG3-2_S54_L006_R1_001.fastq.gz</t>
  </si>
  <si>
    <t>AVEG3-2_S54_L007_R1_001.fastq.gz</t>
  </si>
  <si>
    <t>AVEG3-2_S54_L008_R1_001.fastq.gz</t>
  </si>
  <si>
    <t>AVEG3-3_S55_L005_R1_001.fastq.gz</t>
  </si>
  <si>
    <t>AVEG3-3_S55_L006_R1_001.fastq.gz</t>
  </si>
  <si>
    <t>AVEG3-3_S55_L007_R1_001.fastq.gz</t>
  </si>
  <si>
    <t>AVEG3-3_S55_L008_R1_001.fastq.gz</t>
  </si>
  <si>
    <t>AVEG72-1_S56_L005_R1_001.fastq.gz</t>
  </si>
  <si>
    <t>AVEG72-1_S56_L006_R1_001.fastq.gz</t>
  </si>
  <si>
    <t>AVEG72-1_S56_L007_R1_001.fastq.gz</t>
  </si>
  <si>
    <t>AVEG72-1_S56_L008_R1_001.fastq.gz</t>
  </si>
  <si>
    <t>AVEG72-2_S57_L005_R1_001.fastq.gz</t>
  </si>
  <si>
    <t>AVEG72-2_S57_L006_R1_001.fastq.gz</t>
  </si>
  <si>
    <t>AVEG72-2_S57_L007_R1_001.fastq.gz</t>
  </si>
  <si>
    <t>AVEG72-2_S57_L008_R1_001.fastq.gz</t>
  </si>
  <si>
    <t>AVEG72-3_S58_L005_R1_001.fastq.gz</t>
  </si>
  <si>
    <t>AVEG72-3_S58_L006_R1_001.fastq.gz</t>
  </si>
  <si>
    <t>AVEG72-3_S58_L007_R1_001.fastq.gz</t>
  </si>
  <si>
    <t>AVEG72-3_S58_L008_R1_001.fastq.gz</t>
  </si>
  <si>
    <t>AW24-1_S59_L005_R1_001.fastq.gz</t>
  </si>
  <si>
    <t>AW24-1_S59_L006_R1_001.fastq.gz</t>
  </si>
  <si>
    <t>AW24-1_S59_L007_R1_001.fastq.gz</t>
  </si>
  <si>
    <t>AW24-1_S59_L008_R1_001.fastq.gz</t>
  </si>
  <si>
    <t>AW24-2_S60_L005_R1_001.fastq.gz</t>
  </si>
  <si>
    <t>AW24-2_S60_L006_R1_001.fastq.gz</t>
  </si>
  <si>
    <t>AW24-2_S60_L007_R1_001.fastq.gz</t>
  </si>
  <si>
    <t>AW24-2_S60_L008_R1_001.fastq.gz</t>
  </si>
  <si>
    <t>AW24-3_S61_L005_R1_001.fastq.gz</t>
  </si>
  <si>
    <t>AW24-3_S61_L006_R1_001.fastq.gz</t>
  </si>
  <si>
    <t>AW24-3_S61_L007_R1_001.fastq.gz</t>
  </si>
  <si>
    <t>AW24-3_S61_L008_R1_001.fastq.gz</t>
  </si>
  <si>
    <t>AW3-1_S62_L005_R1_001.fastq.gz</t>
  </si>
  <si>
    <t>AW3-1_S62_L006_R1_001.fastq.gz</t>
  </si>
  <si>
    <t>AW3-1_S62_L007_R1_001.fastq.gz</t>
  </si>
  <si>
    <t>AW3-1_S62_L008_R1_001.fastq.gz</t>
  </si>
  <si>
    <t>AW3-2_S63_L005_R1_001.fastq.gz</t>
  </si>
  <si>
    <t>AW3-2_S63_L006_R1_001.fastq.gz</t>
  </si>
  <si>
    <t>AW3-2_S63_L007_R1_001.fastq.gz</t>
  </si>
  <si>
    <t>AW3-2_S63_L008_R1_001.fastq.gz</t>
  </si>
  <si>
    <t>AW3-3_S64_L005_R1_001.fastq.gz</t>
  </si>
  <si>
    <t>AW3-3_S64_L006_R1_001.fastq.gz</t>
  </si>
  <si>
    <t>AW3-3_S64_L007_R1_001.fastq.gz</t>
  </si>
  <si>
    <t>AW3-3_S64_L008_R1_001.fastq.gz</t>
  </si>
  <si>
    <t>AW72-1_S65_L005_R1_001.fastq.gz</t>
  </si>
  <si>
    <t>AW72-1_S65_L006_R1_001.fastq.gz</t>
  </si>
  <si>
    <t>AW72-1_S65_L007_R1_001.fastq.gz</t>
  </si>
  <si>
    <t>AW72-1_S65_L008_R1_001.fastq.gz</t>
  </si>
  <si>
    <t>AW72-2_S66_L005_R1_001.fastq.gz</t>
  </si>
  <si>
    <t>AW72-2_S66_L006_R1_001.fastq.gz</t>
  </si>
  <si>
    <t>AW72-2_S66_L007_R1_001.fastq.gz</t>
  </si>
  <si>
    <t>AW72-2_S66_L008_R1_001.fastq.gz</t>
  </si>
  <si>
    <t>AW72-3_S67_L005_R1_001.fastq.gz</t>
  </si>
  <si>
    <t>AW72-3_S67_L006_R1_001.fastq.gz</t>
  </si>
  <si>
    <t>AW72-3_S67_L007_R1_001.fastq.gz</t>
  </si>
  <si>
    <t>AW72-3_S67_L008_R1_001.fastq.gz</t>
  </si>
  <si>
    <t>BLANK_S68_L005_R1_001.fastq.gz</t>
  </si>
  <si>
    <t>BLANK_S68_L006_R1_001.fastq.gz</t>
  </si>
  <si>
    <t>BLANK_S68_L007_R1_001.fastq.gz</t>
  </si>
  <si>
    <t>BLANK_S68_L008_R1_001.fastq.gz</t>
  </si>
  <si>
    <t>AAF3-3_S30_L005_R1_001.fastq.gz</t>
  </si>
  <si>
    <t>AAF3-3_S30_L006_R1_001.fastq.gz</t>
  </si>
  <si>
    <t>AAF3-3_S30_L007_R1_001.fastq.gz</t>
  </si>
  <si>
    <t>AAF3-3_S30_L008_R1_001.fastq.gz</t>
  </si>
  <si>
    <t>AA24-1</t>
  </si>
  <si>
    <t>AA24-2</t>
  </si>
  <si>
    <t>AA24-3</t>
  </si>
  <si>
    <t>AA3-1</t>
  </si>
  <si>
    <t>AA3-2</t>
  </si>
  <si>
    <t>AA3-3</t>
  </si>
  <si>
    <t>AA72-1</t>
  </si>
  <si>
    <t>AA72-2</t>
  </si>
  <si>
    <t>AA72-3</t>
  </si>
  <si>
    <t>AAF24-1</t>
  </si>
  <si>
    <t>AAF24-2</t>
  </si>
  <si>
    <t>AAF24-3</t>
  </si>
  <si>
    <t>AAF3-1</t>
  </si>
  <si>
    <t>AAF3-2</t>
  </si>
  <si>
    <t>AAF72-1</t>
  </si>
  <si>
    <t>AAF72-2</t>
  </si>
  <si>
    <t>AAF72-3</t>
  </si>
  <si>
    <t>AAF3-3</t>
  </si>
  <si>
    <t>ABBL18TSB</t>
  </si>
  <si>
    <t>ABGA24-1</t>
  </si>
  <si>
    <t>ABGA24-2</t>
  </si>
  <si>
    <t>ABGA24-3</t>
  </si>
  <si>
    <t>ABGA3-1</t>
  </si>
  <si>
    <t>ABGA3-2</t>
  </si>
  <si>
    <t>ABGA3-3</t>
  </si>
  <si>
    <t>ABGA72-1</t>
  </si>
  <si>
    <t>ABGA72-2</t>
  </si>
  <si>
    <t>ABGA72-3</t>
  </si>
  <si>
    <t>ABGW24-1</t>
  </si>
  <si>
    <t>ABGW24-2</t>
  </si>
  <si>
    <t>ABGW24-3</t>
  </si>
  <si>
    <t>ABGW3-1</t>
  </si>
  <si>
    <t>ABGW3-2</t>
  </si>
  <si>
    <t>ABGW3-3</t>
  </si>
  <si>
    <t>ABGW72-1</t>
  </si>
  <si>
    <t>ABGW72-2</t>
  </si>
  <si>
    <t>ABGW72-3</t>
  </si>
  <si>
    <t>AVEG24-1</t>
  </si>
  <si>
    <t>AVEG24-2</t>
  </si>
  <si>
    <t>AVEG24-3</t>
  </si>
  <si>
    <t>AVEG3-1</t>
  </si>
  <si>
    <t>AVEG3-2</t>
  </si>
  <si>
    <t>AVEG3-3</t>
  </si>
  <si>
    <t>AVEG72-1</t>
  </si>
  <si>
    <t>AVEG72-2</t>
  </si>
  <si>
    <t>AVEG72-3</t>
  </si>
  <si>
    <t>AW24-1</t>
  </si>
  <si>
    <t>AW24-2</t>
  </si>
  <si>
    <t>AW24-3</t>
  </si>
  <si>
    <t>AW3-1</t>
  </si>
  <si>
    <t>AW3-2</t>
  </si>
  <si>
    <t>AW3-3</t>
  </si>
  <si>
    <t>AW72-1</t>
  </si>
  <si>
    <t>AW72-2</t>
  </si>
  <si>
    <t>AW72-3</t>
  </si>
  <si>
    <t>Sample</t>
  </si>
  <si>
    <t>Kallisto Mapping rate (combined)</t>
  </si>
  <si>
    <t>Salmon Mapping rate (ABBL)</t>
  </si>
  <si>
    <t>ABBL</t>
  </si>
  <si>
    <t>BG</t>
  </si>
  <si>
    <t>SUM</t>
  </si>
  <si>
    <t>Comparison</t>
  </si>
  <si>
    <t>VEG vs N</t>
  </si>
  <si>
    <t>n</t>
  </si>
  <si>
    <t>Note</t>
  </si>
  <si>
    <t>Ambient samples only</t>
  </si>
  <si>
    <t># DE (adjp&lt;=0.05 &amp; abs(LFC)&gt;=1)</t>
  </si>
  <si>
    <t>BG vs N</t>
  </si>
  <si>
    <t>AF vs N</t>
  </si>
  <si>
    <t>N Ambient vs Wet</t>
  </si>
  <si>
    <t>N samples only</t>
  </si>
  <si>
    <t>BG Ambient vs Wet</t>
  </si>
  <si>
    <t>BG samples only</t>
  </si>
  <si>
    <t>N 24 vs 3</t>
  </si>
  <si>
    <t>N 72 vs 3</t>
  </si>
  <si>
    <t>N 72 vs 24</t>
  </si>
  <si>
    <t>BG 24 vs 3</t>
  </si>
  <si>
    <t>BG 72 vs 3</t>
  </si>
  <si>
    <t>BG 72 vs 24</t>
  </si>
  <si>
    <t>VEG 24 vs 3</t>
  </si>
  <si>
    <t>VEG samples only</t>
  </si>
  <si>
    <t>VEG 72 vs 3</t>
  </si>
  <si>
    <t>VEG 72 vs 24</t>
  </si>
  <si>
    <t>AF 24 vs 3</t>
  </si>
  <si>
    <t>AF 72 vs 3</t>
  </si>
  <si>
    <t>AF 72 vs 24</t>
  </si>
  <si>
    <t>AF samples only</t>
  </si>
  <si>
    <t>Wet vs Ambient</t>
  </si>
  <si>
    <t>All samples</t>
  </si>
  <si>
    <t>24 vs 3</t>
  </si>
  <si>
    <t>72 vs 3</t>
  </si>
  <si>
    <t>72 vs 24</t>
  </si>
  <si>
    <t>BG vs AF</t>
  </si>
  <si>
    <t>BG vs VEG</t>
  </si>
  <si>
    <t>Index</t>
  </si>
  <si>
    <t>Main variable</t>
  </si>
  <si>
    <t>Covariate(s)</t>
  </si>
  <si>
    <t>Biological Condition</t>
  </si>
  <si>
    <t>Time</t>
  </si>
  <si>
    <t>Temperature/Humidity Condition</t>
  </si>
  <si>
    <t>NA</t>
  </si>
  <si>
    <t>Biological Condition + Time</t>
  </si>
  <si>
    <t>Biological Condition + Temperature/Humidity Condition</t>
  </si>
  <si>
    <t>Temperature/Humidity Condition + Time</t>
  </si>
  <si>
    <t>CFU per 10 uL</t>
  </si>
  <si>
    <t>Replicate 1</t>
  </si>
  <si>
    <t>Replicate 2</t>
  </si>
  <si>
    <t>Replicate 3</t>
  </si>
  <si>
    <t>Average</t>
  </si>
  <si>
    <t>STD</t>
  </si>
  <si>
    <t>VEG</t>
  </si>
  <si>
    <t>ABBL18</t>
  </si>
  <si>
    <t>VEG vs AF</t>
  </si>
  <si>
    <t>NODE_83_length_40241_cov_43.445648</t>
  </si>
  <si>
    <t>Bacillus velezensis</t>
  </si>
  <si>
    <t>NODE_109_length_23039_cov_3.717620</t>
  </si>
  <si>
    <t>Bin#</t>
  </si>
  <si>
    <t>Contig</t>
  </si>
  <si>
    <t>NODE_1_length_412060_cov_152.127612</t>
  </si>
  <si>
    <t>Bacillus subtilis </t>
  </si>
  <si>
    <t>NODE_4_length_346893_cov_14.102660</t>
  </si>
  <si>
    <t>Bacillus safensis </t>
  </si>
  <si>
    <t>NODE_88_length_38336_cov_43.068089</t>
  </si>
  <si>
    <t>NODE_117_length_20911_cov_3.632812</t>
  </si>
  <si>
    <t>Bacillus paranthracis </t>
  </si>
  <si>
    <t>Bacillus paranthracis</t>
  </si>
  <si>
    <t>Bacillus cereus</t>
  </si>
  <si>
    <t>NODE_6_length_318618_cov_14.261360</t>
  </si>
  <si>
    <t>Bacillus pumilus</t>
  </si>
  <si>
    <t>NODE_3_length_353281_cov_22.976133</t>
  </si>
  <si>
    <t>Bacillus licheniformis ATCC 14580</t>
  </si>
  <si>
    <t>NODE_8_length_297549_cov_23.560177</t>
  </si>
  <si>
    <t>NODE_2_length_384786_cov_148.430268</t>
  </si>
  <si>
    <t>rowname</t>
  </si>
  <si>
    <t>KEGG</t>
  </si>
  <si>
    <t>K03071</t>
  </si>
  <si>
    <t>K09936</t>
  </si>
  <si>
    <t>K03075</t>
  </si>
  <si>
    <t>K03073</t>
  </si>
  <si>
    <t>K03210</t>
  </si>
  <si>
    <t>K03070</t>
  </si>
  <si>
    <t>K07666</t>
  </si>
  <si>
    <t>K18139</t>
  </si>
  <si>
    <t>K03106</t>
  </si>
  <si>
    <t>K07645</t>
  </si>
  <si>
    <t>K03110</t>
  </si>
  <si>
    <t>K01626</t>
  </si>
  <si>
    <t>K01497</t>
  </si>
  <si>
    <t>K03076</t>
  </si>
  <si>
    <t>K02031</t>
  </si>
  <si>
    <t>K02032</t>
  </si>
  <si>
    <t>K02034</t>
  </si>
  <si>
    <t>K02033</t>
  </si>
  <si>
    <t>K02035</t>
  </si>
  <si>
    <t>K10914</t>
  </si>
  <si>
    <t>K03666</t>
  </si>
  <si>
    <t>K07667</t>
  </si>
  <si>
    <t>K01897</t>
  </si>
  <si>
    <t>K11752</t>
  </si>
  <si>
    <t>K01657</t>
  </si>
  <si>
    <t>K13061</t>
  </si>
  <si>
    <t>K09823</t>
  </si>
  <si>
    <t>K01114</t>
  </si>
  <si>
    <t>K03217</t>
  </si>
  <si>
    <t>K01658</t>
  </si>
  <si>
    <t>Source</t>
  </si>
  <si>
    <t>VEG Ambinet samples</t>
  </si>
  <si>
    <t># reads after sortmeRNA</t>
  </si>
  <si>
    <t># bp after after sortmeRNA</t>
  </si>
  <si>
    <t>Ambinet N samples only</t>
  </si>
  <si>
    <t>Wet N samples only</t>
  </si>
  <si>
    <t>Sum</t>
  </si>
  <si>
    <t>Bacillus</t>
  </si>
  <si>
    <t>Ambinet BG samples only</t>
  </si>
  <si>
    <t>Wet BG samples only</t>
  </si>
  <si>
    <t>Value</t>
  </si>
  <si>
    <t>Condition</t>
  </si>
  <si>
    <t>ABBL18 + APC</t>
  </si>
  <si>
    <t>ABBL18 + VB</t>
  </si>
  <si>
    <t>Ambient</t>
  </si>
  <si>
    <t xml:space="preserve">ABBL18 + APPC </t>
  </si>
  <si>
    <t>Wet</t>
  </si>
  <si>
    <t>ABBL18 + APPC</t>
  </si>
  <si>
    <t>Summary</t>
  </si>
  <si>
    <t>ABBL18 (A)</t>
  </si>
  <si>
    <t>ABBL18 + APPC (A)</t>
  </si>
  <si>
    <t>ABBL18 (W)</t>
  </si>
  <si>
    <t>ABBL18 + APPC (W)</t>
  </si>
  <si>
    <t>std</t>
  </si>
  <si>
    <t>Composition</t>
  </si>
  <si>
    <t>Acinetobacter baumannii</t>
  </si>
  <si>
    <t>Bacillus spp</t>
  </si>
  <si>
    <t>pvalue</t>
  </si>
  <si>
    <t>Sample1</t>
  </si>
  <si>
    <t>Sample2</t>
  </si>
  <si>
    <t>ABBL18 + VB (A)</t>
  </si>
  <si>
    <t>ABBL18 + APC (A)</t>
  </si>
  <si>
    <t>Value1</t>
  </si>
  <si>
    <t>Std</t>
  </si>
  <si>
    <t>pvalue1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</si>
</sst>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6"/>
      <color rgb="FF333333"/>
      <name val="Verdana"/>
      <family val="2"/>
    </font>
    <font>
      <sz val="7"/>
      <color rgb="FF000000"/>
      <name val="Lucida Console"/>
      <family val="3"/>
    </font>
  </fonts>
  <fills count="15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3" fontId="0" fillId="0" borderId="0" xfId="0" applyNumberFormat="1"/>
    <xf numFmtId="10" fontId="0" fillId="0" borderId="0" xfId="0" applyNumberFormat="1"/>
    <xf numFmtId="0" fontId="0" fillId="2" borderId="0" xfId="0" applyFill="1"/>
    <xf numFmtId="164" fontId="0" fillId="0" borderId="0" xfId="0" applyNumberFormat="1"/>
    <xf numFmtId="0" fontId="0" fillId="0" borderId="0" xfId="0" applyAlignment="1">
      <alignment wrapText="1"/>
    </xf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5" borderId="0" xfId="0" applyFill="1" applyAlignment="1">
      <alignment wrapText="1"/>
    </xf>
    <xf numFmtId="0" fontId="0" fillId="6" borderId="0" xfId="0" applyFill="1" applyAlignment="1">
      <alignment wrapText="1"/>
    </xf>
    <xf numFmtId="0" fontId="0" fillId="7" borderId="0" xfId="0" applyFill="1" applyAlignment="1">
      <alignment wrapText="1"/>
    </xf>
    <xf numFmtId="0" fontId="0" fillId="8" borderId="0" xfId="0" applyFill="1" applyAlignment="1">
      <alignment wrapText="1"/>
    </xf>
    <xf numFmtId="0" fontId="0" fillId="9" borderId="0" xfId="0" applyFill="1" applyAlignment="1">
      <alignment wrapText="1"/>
    </xf>
    <xf numFmtId="0" fontId="0" fillId="10" borderId="0" xfId="0" applyFill="1" applyAlignment="1">
      <alignment wrapText="1"/>
    </xf>
    <xf numFmtId="11" fontId="0" fillId="0" borderId="0" xfId="0" applyNumberFormat="1"/>
    <xf numFmtId="0" fontId="2" fillId="0" borderId="0" xfId="0" applyFont="1"/>
    <xf numFmtId="0" fontId="0" fillId="11" borderId="0" xfId="0" applyFill="1"/>
    <xf numFmtId="0" fontId="3" fillId="0" borderId="0" xfId="0" applyFont="1" applyAlignment="1">
      <alignment vertical="center"/>
    </xf>
    <xf numFmtId="0" fontId="3" fillId="12" borderId="0" xfId="0" applyFont="1" applyFill="1" applyAlignment="1">
      <alignment vertical="center"/>
    </xf>
    <xf numFmtId="0" fontId="0" fillId="0" borderId="0" xfId="0" applyAlignment="1"/>
    <xf numFmtId="0" fontId="0" fillId="3" borderId="0" xfId="0" applyFill="1" applyAlignment="1"/>
    <xf numFmtId="0" fontId="0" fillId="4" borderId="0" xfId="0" applyFill="1" applyAlignment="1"/>
    <xf numFmtId="0" fontId="0" fillId="5" borderId="0" xfId="0" applyFill="1" applyAlignment="1"/>
    <xf numFmtId="0" fontId="0" fillId="10" borderId="0" xfId="0" applyFill="1" applyAlignment="1"/>
    <xf numFmtId="0" fontId="0" fillId="13" borderId="0" xfId="0" applyFill="1" applyAlignment="1">
      <alignment wrapText="1"/>
    </xf>
    <xf numFmtId="0" fontId="0" fillId="0" borderId="0" xfId="0" applyNumberFormat="1"/>
    <xf numFmtId="0" fontId="0" fillId="1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'Mapping Rate vs KMER'!$A$1</c:f>
              <c:strCache>
                <c:ptCount val="1"/>
                <c:pt idx="0">
                  <c:v>Kallisto Mapping Rate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'Mapping Rate vs KMER'!$C$3:$C$6</c:f>
              <c:numCache>
                <c:formatCode>General</c:formatCode>
                <c:ptCount val="4"/>
                <c:pt idx="0">
                  <c:v>19</c:v>
                </c:pt>
                <c:pt idx="1">
                  <c:v>21</c:v>
                </c:pt>
                <c:pt idx="2">
                  <c:v>23</c:v>
                </c:pt>
                <c:pt idx="3">
                  <c:v>31</c:v>
                </c:pt>
              </c:numCache>
            </c:numRef>
          </c:xVal>
          <c:yVal>
            <c:numRef>
              <c:f>'Mapping Rate vs KMER'!$G$3:$G$6</c:f>
              <c:numCache>
                <c:formatCode>General</c:formatCode>
                <c:ptCount val="4"/>
                <c:pt idx="0">
                  <c:v>0.94054578258377575</c:v>
                </c:pt>
                <c:pt idx="1">
                  <c:v>0.91957009647172638</c:v>
                </c:pt>
                <c:pt idx="2">
                  <c:v>0.91574206259069602</c:v>
                </c:pt>
                <c:pt idx="3">
                  <c:v>0.8936301826925227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1A-4111-AE00-194BEFBA77C5}"/>
            </c:ext>
          </c:extLst>
        </c:ser>
        <c:ser>
          <c:idx val="1"/>
          <c:order val="1"/>
          <c:tx>
            <c:strRef>
              <c:f>'Mapping Rate vs KMER'!$A$8</c:f>
              <c:strCache>
                <c:ptCount val="1"/>
                <c:pt idx="0">
                  <c:v>Salmon Mapping Rate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'Mapping Rate vs KMER'!$C$10:$C$13</c:f>
              <c:numCache>
                <c:formatCode>General</c:formatCode>
                <c:ptCount val="4"/>
                <c:pt idx="0">
                  <c:v>19</c:v>
                </c:pt>
                <c:pt idx="1">
                  <c:v>21</c:v>
                </c:pt>
                <c:pt idx="2">
                  <c:v>23</c:v>
                </c:pt>
                <c:pt idx="3">
                  <c:v>31</c:v>
                </c:pt>
              </c:numCache>
            </c:numRef>
          </c:xVal>
          <c:yVal>
            <c:numRef>
              <c:f>'Mapping Rate vs KMER'!$G$10:$G$13</c:f>
              <c:numCache>
                <c:formatCode>0.00%</c:formatCode>
                <c:ptCount val="4"/>
                <c:pt idx="0">
                  <c:v>0.86077309499999999</c:v>
                </c:pt>
                <c:pt idx="1">
                  <c:v>0.85958282699999999</c:v>
                </c:pt>
                <c:pt idx="2">
                  <c:v>0.85870853199999997</c:v>
                </c:pt>
                <c:pt idx="3">
                  <c:v>0.84558714260000001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51A-4111-AE00-194BEFBA77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1391680"/>
        <c:axId val="2061377952"/>
      </c:scatterChart>
      <c:valAx>
        <c:axId val="2061391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1377952"/>
        <c:crosses val="autoZero"/>
        <c:crossBetween val="midCat"/>
      </c:valAx>
      <c:valAx>
        <c:axId val="206137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1391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'Kallisto vs salmon'!$D$2:$D$4086</c:f>
              <c:numCache>
                <c:formatCode>General</c:formatCode>
                <c:ptCount val="4085"/>
                <c:pt idx="0">
                  <c:v>1.1681600000000001</c:v>
                </c:pt>
                <c:pt idx="1">
                  <c:v>16.837246</c:v>
                </c:pt>
                <c:pt idx="2">
                  <c:v>62.331651999999998</c:v>
                </c:pt>
                <c:pt idx="3">
                  <c:v>2.270556</c:v>
                </c:pt>
                <c:pt idx="4">
                  <c:v>3.0765600000000002</c:v>
                </c:pt>
                <c:pt idx="5">
                  <c:v>24.956545999999999</c:v>
                </c:pt>
                <c:pt idx="6">
                  <c:v>9.00962</c:v>
                </c:pt>
                <c:pt idx="7">
                  <c:v>0</c:v>
                </c:pt>
                <c:pt idx="8">
                  <c:v>31.187148000000001</c:v>
                </c:pt>
                <c:pt idx="9">
                  <c:v>5.3925710000000002</c:v>
                </c:pt>
                <c:pt idx="10">
                  <c:v>344.09724599999998</c:v>
                </c:pt>
                <c:pt idx="11">
                  <c:v>36.458734</c:v>
                </c:pt>
                <c:pt idx="12">
                  <c:v>182.494744</c:v>
                </c:pt>
                <c:pt idx="13">
                  <c:v>2.7951920000000001</c:v>
                </c:pt>
                <c:pt idx="14">
                  <c:v>10.500690000000001</c:v>
                </c:pt>
                <c:pt idx="15">
                  <c:v>7.5633710000000001</c:v>
                </c:pt>
                <c:pt idx="16">
                  <c:v>3.8607809999999998</c:v>
                </c:pt>
                <c:pt idx="17">
                  <c:v>30.497653</c:v>
                </c:pt>
                <c:pt idx="18">
                  <c:v>15.471366</c:v>
                </c:pt>
                <c:pt idx="19">
                  <c:v>30.698613000000002</c:v>
                </c:pt>
                <c:pt idx="20">
                  <c:v>20.559611</c:v>
                </c:pt>
                <c:pt idx="21">
                  <c:v>12.99793</c:v>
                </c:pt>
                <c:pt idx="22">
                  <c:v>1.419098</c:v>
                </c:pt>
                <c:pt idx="23">
                  <c:v>8.3095009999999991</c:v>
                </c:pt>
                <c:pt idx="24">
                  <c:v>71.342921000000004</c:v>
                </c:pt>
                <c:pt idx="25">
                  <c:v>84.620271000000002</c:v>
                </c:pt>
                <c:pt idx="26">
                  <c:v>52.307595999999997</c:v>
                </c:pt>
                <c:pt idx="27">
                  <c:v>3.669022</c:v>
                </c:pt>
                <c:pt idx="28">
                  <c:v>18.168751</c:v>
                </c:pt>
                <c:pt idx="29">
                  <c:v>1852.6565270000001</c:v>
                </c:pt>
                <c:pt idx="30">
                  <c:v>110.05189</c:v>
                </c:pt>
                <c:pt idx="31">
                  <c:v>42.923806999999996</c:v>
                </c:pt>
                <c:pt idx="32">
                  <c:v>40.488174000000001</c:v>
                </c:pt>
                <c:pt idx="33">
                  <c:v>38.492106999999997</c:v>
                </c:pt>
                <c:pt idx="34">
                  <c:v>7.5940909999999997</c:v>
                </c:pt>
                <c:pt idx="35">
                  <c:v>355.12700000000001</c:v>
                </c:pt>
                <c:pt idx="36">
                  <c:v>153.22238999999999</c:v>
                </c:pt>
                <c:pt idx="37">
                  <c:v>7.2531660000000002</c:v>
                </c:pt>
                <c:pt idx="38">
                  <c:v>962.07222200000001</c:v>
                </c:pt>
                <c:pt idx="39">
                  <c:v>7455.6117130000002</c:v>
                </c:pt>
                <c:pt idx="40">
                  <c:v>795.20153700000003</c:v>
                </c:pt>
                <c:pt idx="41">
                  <c:v>1.7216990000000001</c:v>
                </c:pt>
                <c:pt idx="42">
                  <c:v>57.368949999999998</c:v>
                </c:pt>
                <c:pt idx="43">
                  <c:v>188.160967</c:v>
                </c:pt>
                <c:pt idx="44">
                  <c:v>35.619352999999997</c:v>
                </c:pt>
                <c:pt idx="45">
                  <c:v>33.764738999999999</c:v>
                </c:pt>
                <c:pt idx="46">
                  <c:v>80.431905999999998</c:v>
                </c:pt>
                <c:pt idx="47">
                  <c:v>135.95113000000001</c:v>
                </c:pt>
                <c:pt idx="48">
                  <c:v>120.703937</c:v>
                </c:pt>
                <c:pt idx="49">
                  <c:v>457.13983300000001</c:v>
                </c:pt>
                <c:pt idx="50">
                  <c:v>62.114604999999997</c:v>
                </c:pt>
                <c:pt idx="51">
                  <c:v>389.06582300000002</c:v>
                </c:pt>
                <c:pt idx="52">
                  <c:v>94.629931999999997</c:v>
                </c:pt>
                <c:pt idx="53">
                  <c:v>2.5223849999999999</c:v>
                </c:pt>
                <c:pt idx="54">
                  <c:v>86.201936000000003</c:v>
                </c:pt>
                <c:pt idx="55">
                  <c:v>30.894365000000001</c:v>
                </c:pt>
                <c:pt idx="56">
                  <c:v>6.0204149999999998</c:v>
                </c:pt>
                <c:pt idx="57">
                  <c:v>44.791521000000003</c:v>
                </c:pt>
                <c:pt idx="58">
                  <c:v>98.081001999999998</c:v>
                </c:pt>
                <c:pt idx="59">
                  <c:v>44.701577999999998</c:v>
                </c:pt>
                <c:pt idx="60">
                  <c:v>31.445914999999999</c:v>
                </c:pt>
                <c:pt idx="61">
                  <c:v>23.587705</c:v>
                </c:pt>
                <c:pt idx="62">
                  <c:v>84.115872999999993</c:v>
                </c:pt>
                <c:pt idx="63">
                  <c:v>97.758590999999996</c:v>
                </c:pt>
                <c:pt idx="64">
                  <c:v>266.33273300000002</c:v>
                </c:pt>
                <c:pt idx="65">
                  <c:v>92.488346000000007</c:v>
                </c:pt>
                <c:pt idx="66">
                  <c:v>68.356538</c:v>
                </c:pt>
                <c:pt idx="67">
                  <c:v>17.947412</c:v>
                </c:pt>
                <c:pt idx="68">
                  <c:v>36.159700999999998</c:v>
                </c:pt>
                <c:pt idx="69">
                  <c:v>727.99712999999997</c:v>
                </c:pt>
                <c:pt idx="70">
                  <c:v>273.862008</c:v>
                </c:pt>
                <c:pt idx="71">
                  <c:v>89.438438000000005</c:v>
                </c:pt>
                <c:pt idx="72">
                  <c:v>10.267588999999999</c:v>
                </c:pt>
                <c:pt idx="73">
                  <c:v>16.882369000000001</c:v>
                </c:pt>
                <c:pt idx="74">
                  <c:v>230.22877199999999</c:v>
                </c:pt>
                <c:pt idx="75">
                  <c:v>60.638418999999999</c:v>
                </c:pt>
                <c:pt idx="76">
                  <c:v>224.711038</c:v>
                </c:pt>
                <c:pt idx="77">
                  <c:v>169.914974</c:v>
                </c:pt>
                <c:pt idx="78">
                  <c:v>2.3651629999999999</c:v>
                </c:pt>
                <c:pt idx="79">
                  <c:v>6.7576080000000003</c:v>
                </c:pt>
                <c:pt idx="80">
                  <c:v>1.8332839999999999</c:v>
                </c:pt>
                <c:pt idx="81">
                  <c:v>20.262574999999998</c:v>
                </c:pt>
                <c:pt idx="82">
                  <c:v>0.67576099999999995</c:v>
                </c:pt>
                <c:pt idx="83">
                  <c:v>6.9731529999999999</c:v>
                </c:pt>
                <c:pt idx="84">
                  <c:v>2.710388</c:v>
                </c:pt>
                <c:pt idx="85">
                  <c:v>3.5148950000000001</c:v>
                </c:pt>
                <c:pt idx="86">
                  <c:v>24.653815999999999</c:v>
                </c:pt>
                <c:pt idx="87">
                  <c:v>29.689018000000001</c:v>
                </c:pt>
                <c:pt idx="88">
                  <c:v>18.985128</c:v>
                </c:pt>
                <c:pt idx="89">
                  <c:v>7.2821910000000001</c:v>
                </c:pt>
                <c:pt idx="90">
                  <c:v>16.878661999999998</c:v>
                </c:pt>
                <c:pt idx="91">
                  <c:v>8.5635209999999997</c:v>
                </c:pt>
                <c:pt idx="92">
                  <c:v>36.004989000000002</c:v>
                </c:pt>
                <c:pt idx="93">
                  <c:v>378.94587200000001</c:v>
                </c:pt>
                <c:pt idx="94">
                  <c:v>286.95792999999998</c:v>
                </c:pt>
                <c:pt idx="95">
                  <c:v>63.516067</c:v>
                </c:pt>
                <c:pt idx="96">
                  <c:v>44.714174</c:v>
                </c:pt>
                <c:pt idx="97">
                  <c:v>16.8215</c:v>
                </c:pt>
                <c:pt idx="98">
                  <c:v>40.127864000000002</c:v>
                </c:pt>
                <c:pt idx="99">
                  <c:v>132.561466</c:v>
                </c:pt>
                <c:pt idx="100">
                  <c:v>6976.7000959999996</c:v>
                </c:pt>
                <c:pt idx="101">
                  <c:v>12145.137949</c:v>
                </c:pt>
                <c:pt idx="102">
                  <c:v>14.730059000000001</c:v>
                </c:pt>
                <c:pt idx="103">
                  <c:v>704.33210999999994</c:v>
                </c:pt>
                <c:pt idx="104">
                  <c:v>290.49764900000002</c:v>
                </c:pt>
                <c:pt idx="105">
                  <c:v>588.98948399999995</c:v>
                </c:pt>
                <c:pt idx="106">
                  <c:v>246.37794199999999</c:v>
                </c:pt>
                <c:pt idx="107">
                  <c:v>49.065857000000001</c:v>
                </c:pt>
                <c:pt idx="108">
                  <c:v>1520.9968120000001</c:v>
                </c:pt>
                <c:pt idx="109">
                  <c:v>1.7530030000000001</c:v>
                </c:pt>
                <c:pt idx="110">
                  <c:v>333.04226599999998</c:v>
                </c:pt>
                <c:pt idx="111">
                  <c:v>832.71382600000004</c:v>
                </c:pt>
                <c:pt idx="112">
                  <c:v>200.488776</c:v>
                </c:pt>
                <c:pt idx="113">
                  <c:v>28.409889</c:v>
                </c:pt>
                <c:pt idx="114">
                  <c:v>1763.324294</c:v>
                </c:pt>
                <c:pt idx="115">
                  <c:v>11.104312</c:v>
                </c:pt>
                <c:pt idx="116">
                  <c:v>45.517699999999998</c:v>
                </c:pt>
                <c:pt idx="117">
                  <c:v>132.70780999999999</c:v>
                </c:pt>
                <c:pt idx="118">
                  <c:v>24.818718000000001</c:v>
                </c:pt>
                <c:pt idx="119">
                  <c:v>47.070072000000003</c:v>
                </c:pt>
                <c:pt idx="120">
                  <c:v>29.038184999999999</c:v>
                </c:pt>
                <c:pt idx="121">
                  <c:v>26.699518999999999</c:v>
                </c:pt>
                <c:pt idx="122">
                  <c:v>69.291116000000002</c:v>
                </c:pt>
                <c:pt idx="123">
                  <c:v>2.5749759999999999</c:v>
                </c:pt>
                <c:pt idx="124">
                  <c:v>3.3378190000000001</c:v>
                </c:pt>
                <c:pt idx="125">
                  <c:v>47.780349999999999</c:v>
                </c:pt>
                <c:pt idx="126">
                  <c:v>29.31251</c:v>
                </c:pt>
                <c:pt idx="127">
                  <c:v>240.77171799999999</c:v>
                </c:pt>
                <c:pt idx="128">
                  <c:v>72.841857000000005</c:v>
                </c:pt>
                <c:pt idx="129">
                  <c:v>177.209665</c:v>
                </c:pt>
                <c:pt idx="130">
                  <c:v>24.499517000000001</c:v>
                </c:pt>
                <c:pt idx="131">
                  <c:v>80.150844000000006</c:v>
                </c:pt>
                <c:pt idx="132">
                  <c:v>77.303481000000005</c:v>
                </c:pt>
                <c:pt idx="133">
                  <c:v>43.053077000000002</c:v>
                </c:pt>
                <c:pt idx="134">
                  <c:v>57.079633000000001</c:v>
                </c:pt>
                <c:pt idx="135">
                  <c:v>754.95022400000005</c:v>
                </c:pt>
                <c:pt idx="136">
                  <c:v>121.66676099999999</c:v>
                </c:pt>
                <c:pt idx="137">
                  <c:v>66.24221</c:v>
                </c:pt>
                <c:pt idx="138">
                  <c:v>171.10007200000001</c:v>
                </c:pt>
                <c:pt idx="139">
                  <c:v>94.446986999999993</c:v>
                </c:pt>
                <c:pt idx="140">
                  <c:v>325.92390399999999</c:v>
                </c:pt>
                <c:pt idx="141">
                  <c:v>40.666680999999997</c:v>
                </c:pt>
                <c:pt idx="142">
                  <c:v>10.299903</c:v>
                </c:pt>
                <c:pt idx="143">
                  <c:v>39.000377999999998</c:v>
                </c:pt>
                <c:pt idx="144">
                  <c:v>14.846863000000001</c:v>
                </c:pt>
                <c:pt idx="145">
                  <c:v>3.2858299999999998</c:v>
                </c:pt>
                <c:pt idx="146">
                  <c:v>44.371788000000002</c:v>
                </c:pt>
                <c:pt idx="147">
                  <c:v>48.734802999999999</c:v>
                </c:pt>
                <c:pt idx="148">
                  <c:v>48.805641999999999</c:v>
                </c:pt>
                <c:pt idx="149">
                  <c:v>14.792289999999999</c:v>
                </c:pt>
                <c:pt idx="150">
                  <c:v>16.005617000000001</c:v>
                </c:pt>
                <c:pt idx="151">
                  <c:v>9.756297</c:v>
                </c:pt>
                <c:pt idx="152">
                  <c:v>18.389491</c:v>
                </c:pt>
                <c:pt idx="153">
                  <c:v>106.361844</c:v>
                </c:pt>
                <c:pt idx="154">
                  <c:v>251.540065</c:v>
                </c:pt>
                <c:pt idx="155">
                  <c:v>250.55217099999999</c:v>
                </c:pt>
                <c:pt idx="156">
                  <c:v>127.272671</c:v>
                </c:pt>
                <c:pt idx="157">
                  <c:v>119.53661</c:v>
                </c:pt>
                <c:pt idx="158">
                  <c:v>316.62097399999999</c:v>
                </c:pt>
                <c:pt idx="159">
                  <c:v>124.41127299999999</c:v>
                </c:pt>
                <c:pt idx="160">
                  <c:v>68.390063999999995</c:v>
                </c:pt>
                <c:pt idx="161">
                  <c:v>347.35638999999998</c:v>
                </c:pt>
                <c:pt idx="162">
                  <c:v>107.614909</c:v>
                </c:pt>
                <c:pt idx="163">
                  <c:v>5.7386710000000001</c:v>
                </c:pt>
                <c:pt idx="164">
                  <c:v>5.654217</c:v>
                </c:pt>
                <c:pt idx="165">
                  <c:v>478.20994100000001</c:v>
                </c:pt>
                <c:pt idx="166">
                  <c:v>160.29353699999999</c:v>
                </c:pt>
                <c:pt idx="167">
                  <c:v>104.769324</c:v>
                </c:pt>
                <c:pt idx="168">
                  <c:v>4.3924450000000004</c:v>
                </c:pt>
                <c:pt idx="169">
                  <c:v>24.283104000000002</c:v>
                </c:pt>
                <c:pt idx="170">
                  <c:v>20.055016999999999</c:v>
                </c:pt>
                <c:pt idx="171">
                  <c:v>270.26832300000001</c:v>
                </c:pt>
                <c:pt idx="172">
                  <c:v>82.726939999999999</c:v>
                </c:pt>
                <c:pt idx="173">
                  <c:v>171.20887999999999</c:v>
                </c:pt>
                <c:pt idx="174">
                  <c:v>138.09189499999999</c:v>
                </c:pt>
                <c:pt idx="175">
                  <c:v>56.163147000000002</c:v>
                </c:pt>
                <c:pt idx="176">
                  <c:v>163.16642899999999</c:v>
                </c:pt>
                <c:pt idx="177">
                  <c:v>474.25564400000002</c:v>
                </c:pt>
                <c:pt idx="178">
                  <c:v>50.051960000000001</c:v>
                </c:pt>
                <c:pt idx="179">
                  <c:v>11.544071000000001</c:v>
                </c:pt>
                <c:pt idx="180">
                  <c:v>14.642507999999999</c:v>
                </c:pt>
                <c:pt idx="181">
                  <c:v>69.672085999999993</c:v>
                </c:pt>
                <c:pt idx="182">
                  <c:v>484.49625800000001</c:v>
                </c:pt>
                <c:pt idx="183">
                  <c:v>24.277125999999999</c:v>
                </c:pt>
                <c:pt idx="184">
                  <c:v>194.19390300000001</c:v>
                </c:pt>
                <c:pt idx="185">
                  <c:v>1195.158625</c:v>
                </c:pt>
                <c:pt idx="186">
                  <c:v>17.838190999999998</c:v>
                </c:pt>
                <c:pt idx="187">
                  <c:v>104.320988</c:v>
                </c:pt>
                <c:pt idx="188">
                  <c:v>6507.9798030000002</c:v>
                </c:pt>
                <c:pt idx="189">
                  <c:v>9.1835900000000006</c:v>
                </c:pt>
                <c:pt idx="190">
                  <c:v>4.4258990000000002</c:v>
                </c:pt>
                <c:pt idx="191">
                  <c:v>18.78762</c:v>
                </c:pt>
                <c:pt idx="192">
                  <c:v>14.970287000000001</c:v>
                </c:pt>
                <c:pt idx="193">
                  <c:v>1114.569242</c:v>
                </c:pt>
                <c:pt idx="194">
                  <c:v>19.703626</c:v>
                </c:pt>
                <c:pt idx="195">
                  <c:v>19.199556999999999</c:v>
                </c:pt>
                <c:pt idx="196">
                  <c:v>261.92402399999997</c:v>
                </c:pt>
                <c:pt idx="197">
                  <c:v>93.052263999999994</c:v>
                </c:pt>
                <c:pt idx="198">
                  <c:v>47.463695000000001</c:v>
                </c:pt>
                <c:pt idx="199">
                  <c:v>4.916874</c:v>
                </c:pt>
                <c:pt idx="200">
                  <c:v>2.7764950000000002</c:v>
                </c:pt>
                <c:pt idx="201">
                  <c:v>27.078676000000002</c:v>
                </c:pt>
                <c:pt idx="202">
                  <c:v>47.740743999999999</c:v>
                </c:pt>
                <c:pt idx="203">
                  <c:v>19.860578</c:v>
                </c:pt>
                <c:pt idx="204">
                  <c:v>128.84506300000001</c:v>
                </c:pt>
                <c:pt idx="205">
                  <c:v>161.313425</c:v>
                </c:pt>
                <c:pt idx="206">
                  <c:v>515.66416100000004</c:v>
                </c:pt>
                <c:pt idx="207">
                  <c:v>208.69725</c:v>
                </c:pt>
                <c:pt idx="208">
                  <c:v>342.41454399999998</c:v>
                </c:pt>
                <c:pt idx="209">
                  <c:v>1074.1692069999999</c:v>
                </c:pt>
                <c:pt idx="210">
                  <c:v>315.20343300000002</c:v>
                </c:pt>
                <c:pt idx="211">
                  <c:v>173.63077799999999</c:v>
                </c:pt>
                <c:pt idx="212">
                  <c:v>158.38485299999999</c:v>
                </c:pt>
                <c:pt idx="213">
                  <c:v>66.856036000000003</c:v>
                </c:pt>
                <c:pt idx="214">
                  <c:v>13.882478000000001</c:v>
                </c:pt>
                <c:pt idx="215">
                  <c:v>47.795085</c:v>
                </c:pt>
                <c:pt idx="216">
                  <c:v>47.795085</c:v>
                </c:pt>
                <c:pt idx="217">
                  <c:v>521.46518300000002</c:v>
                </c:pt>
                <c:pt idx="218">
                  <c:v>131.56986800000001</c:v>
                </c:pt>
                <c:pt idx="219">
                  <c:v>53.099206000000002</c:v>
                </c:pt>
                <c:pt idx="220">
                  <c:v>1.5703130000000001</c:v>
                </c:pt>
                <c:pt idx="221">
                  <c:v>3.591275</c:v>
                </c:pt>
                <c:pt idx="222">
                  <c:v>13.356214</c:v>
                </c:pt>
                <c:pt idx="223">
                  <c:v>14.313313000000001</c:v>
                </c:pt>
                <c:pt idx="224">
                  <c:v>19.272881000000002</c:v>
                </c:pt>
                <c:pt idx="225">
                  <c:v>8.6675430000000002</c:v>
                </c:pt>
                <c:pt idx="226">
                  <c:v>40.074793999999997</c:v>
                </c:pt>
                <c:pt idx="227">
                  <c:v>5.1111570000000004</c:v>
                </c:pt>
                <c:pt idx="228">
                  <c:v>8.7756039999999995</c:v>
                </c:pt>
                <c:pt idx="229">
                  <c:v>213.282038</c:v>
                </c:pt>
                <c:pt idx="230">
                  <c:v>409.09926100000001</c:v>
                </c:pt>
                <c:pt idx="231">
                  <c:v>8.8198899999999991</c:v>
                </c:pt>
                <c:pt idx="232">
                  <c:v>29.657952000000002</c:v>
                </c:pt>
                <c:pt idx="233">
                  <c:v>5.657991</c:v>
                </c:pt>
                <c:pt idx="234">
                  <c:v>70.671065999999996</c:v>
                </c:pt>
                <c:pt idx="235">
                  <c:v>22.693835</c:v>
                </c:pt>
                <c:pt idx="236">
                  <c:v>21.181087000000002</c:v>
                </c:pt>
                <c:pt idx="237">
                  <c:v>177.26163</c:v>
                </c:pt>
                <c:pt idx="238">
                  <c:v>17.543790000000001</c:v>
                </c:pt>
                <c:pt idx="239">
                  <c:v>6.6724880000000004</c:v>
                </c:pt>
                <c:pt idx="240">
                  <c:v>7.2464560000000002</c:v>
                </c:pt>
                <c:pt idx="241">
                  <c:v>3.0523989999999999</c:v>
                </c:pt>
                <c:pt idx="242">
                  <c:v>11.026773</c:v>
                </c:pt>
                <c:pt idx="243">
                  <c:v>158.72663800000001</c:v>
                </c:pt>
                <c:pt idx="244">
                  <c:v>150.45661100000001</c:v>
                </c:pt>
                <c:pt idx="245">
                  <c:v>300.63847800000002</c:v>
                </c:pt>
                <c:pt idx="246">
                  <c:v>1.9103239999999999</c:v>
                </c:pt>
                <c:pt idx="247">
                  <c:v>243.45103499999999</c:v>
                </c:pt>
                <c:pt idx="248">
                  <c:v>13.645148000000001</c:v>
                </c:pt>
                <c:pt idx="249">
                  <c:v>52.590091999999999</c:v>
                </c:pt>
                <c:pt idx="250">
                  <c:v>55.176760000000002</c:v>
                </c:pt>
                <c:pt idx="251">
                  <c:v>223.97375700000001</c:v>
                </c:pt>
                <c:pt idx="252">
                  <c:v>0.85145899999999997</c:v>
                </c:pt>
                <c:pt idx="253">
                  <c:v>115.45137</c:v>
                </c:pt>
                <c:pt idx="254">
                  <c:v>520.33118400000001</c:v>
                </c:pt>
                <c:pt idx="255">
                  <c:v>194.45474100000001</c:v>
                </c:pt>
                <c:pt idx="256">
                  <c:v>4.398479</c:v>
                </c:pt>
                <c:pt idx="257">
                  <c:v>21.695820999999999</c:v>
                </c:pt>
                <c:pt idx="258">
                  <c:v>80.016593999999998</c:v>
                </c:pt>
                <c:pt idx="259">
                  <c:v>215.81918400000001</c:v>
                </c:pt>
                <c:pt idx="260">
                  <c:v>28.927713000000001</c:v>
                </c:pt>
                <c:pt idx="261">
                  <c:v>419.78928300000001</c:v>
                </c:pt>
                <c:pt idx="262">
                  <c:v>189.166833</c:v>
                </c:pt>
                <c:pt idx="263">
                  <c:v>403.40428200000002</c:v>
                </c:pt>
                <c:pt idx="264">
                  <c:v>186.38033300000001</c:v>
                </c:pt>
                <c:pt idx="265">
                  <c:v>136.719112</c:v>
                </c:pt>
                <c:pt idx="266">
                  <c:v>305.81555600000002</c:v>
                </c:pt>
                <c:pt idx="267">
                  <c:v>102.623171</c:v>
                </c:pt>
                <c:pt idx="268">
                  <c:v>92.795686000000003</c:v>
                </c:pt>
                <c:pt idx="269">
                  <c:v>16.005617000000001</c:v>
                </c:pt>
                <c:pt idx="270">
                  <c:v>33.555321999999997</c:v>
                </c:pt>
                <c:pt idx="271">
                  <c:v>545.77969399999995</c:v>
                </c:pt>
                <c:pt idx="272">
                  <c:v>15.318298</c:v>
                </c:pt>
                <c:pt idx="273">
                  <c:v>9.0269250000000003</c:v>
                </c:pt>
                <c:pt idx="274">
                  <c:v>47.003242999999998</c:v>
                </c:pt>
                <c:pt idx="275">
                  <c:v>10.898669999999999</c:v>
                </c:pt>
                <c:pt idx="276">
                  <c:v>8.5445670000000007</c:v>
                </c:pt>
                <c:pt idx="277">
                  <c:v>4.0841599999999998</c:v>
                </c:pt>
                <c:pt idx="278">
                  <c:v>13.860951999999999</c:v>
                </c:pt>
                <c:pt idx="279">
                  <c:v>25.942879999999999</c:v>
                </c:pt>
                <c:pt idx="280">
                  <c:v>1.252113</c:v>
                </c:pt>
                <c:pt idx="281">
                  <c:v>40.901220000000002</c:v>
                </c:pt>
                <c:pt idx="282">
                  <c:v>37.211896000000003</c:v>
                </c:pt>
                <c:pt idx="283">
                  <c:v>27.455473000000001</c:v>
                </c:pt>
                <c:pt idx="284">
                  <c:v>16.453862999999998</c:v>
                </c:pt>
                <c:pt idx="285">
                  <c:v>11.229099</c:v>
                </c:pt>
                <c:pt idx="286">
                  <c:v>2.027282</c:v>
                </c:pt>
                <c:pt idx="287">
                  <c:v>5.4302210000000004</c:v>
                </c:pt>
                <c:pt idx="288">
                  <c:v>41.344866000000003</c:v>
                </c:pt>
                <c:pt idx="289">
                  <c:v>30.701633000000001</c:v>
                </c:pt>
                <c:pt idx="290">
                  <c:v>46.490659000000001</c:v>
                </c:pt>
                <c:pt idx="291">
                  <c:v>15.743115</c:v>
                </c:pt>
                <c:pt idx="292">
                  <c:v>8.5308360000000008</c:v>
                </c:pt>
                <c:pt idx="293">
                  <c:v>785.91641700000002</c:v>
                </c:pt>
                <c:pt idx="294">
                  <c:v>948.09657300000003</c:v>
                </c:pt>
                <c:pt idx="295">
                  <c:v>24644.28714</c:v>
                </c:pt>
                <c:pt idx="296">
                  <c:v>72.678075000000007</c:v>
                </c:pt>
                <c:pt idx="297">
                  <c:v>357.03208599999999</c:v>
                </c:pt>
                <c:pt idx="298">
                  <c:v>91.739016000000007</c:v>
                </c:pt>
                <c:pt idx="299">
                  <c:v>143.38649799999999</c:v>
                </c:pt>
                <c:pt idx="300">
                  <c:v>283.07953700000002</c:v>
                </c:pt>
                <c:pt idx="301">
                  <c:v>214.89839599999999</c:v>
                </c:pt>
                <c:pt idx="302">
                  <c:v>370.81380999999999</c:v>
                </c:pt>
                <c:pt idx="303">
                  <c:v>599.18926199999999</c:v>
                </c:pt>
                <c:pt idx="304">
                  <c:v>24.995470999999998</c:v>
                </c:pt>
                <c:pt idx="305">
                  <c:v>11.198532</c:v>
                </c:pt>
                <c:pt idx="306">
                  <c:v>1.049744</c:v>
                </c:pt>
                <c:pt idx="307">
                  <c:v>0.86296499999999998</c:v>
                </c:pt>
                <c:pt idx="308">
                  <c:v>131.75451899999999</c:v>
                </c:pt>
                <c:pt idx="309">
                  <c:v>49.548158000000001</c:v>
                </c:pt>
                <c:pt idx="310">
                  <c:v>234.789716</c:v>
                </c:pt>
                <c:pt idx="311">
                  <c:v>165.80161200000001</c:v>
                </c:pt>
                <c:pt idx="312">
                  <c:v>129.40724</c:v>
                </c:pt>
                <c:pt idx="313">
                  <c:v>34.282412999999998</c:v>
                </c:pt>
                <c:pt idx="314">
                  <c:v>11.744256999999999</c:v>
                </c:pt>
                <c:pt idx="315">
                  <c:v>3.4535559999999998</c:v>
                </c:pt>
                <c:pt idx="316">
                  <c:v>21.508199999999999</c:v>
                </c:pt>
                <c:pt idx="317">
                  <c:v>14.317682</c:v>
                </c:pt>
                <c:pt idx="318">
                  <c:v>16.208960000000001</c:v>
                </c:pt>
                <c:pt idx="319">
                  <c:v>109.383814</c:v>
                </c:pt>
                <c:pt idx="320">
                  <c:v>45.493633000000003</c:v>
                </c:pt>
                <c:pt idx="321">
                  <c:v>41.914586999999997</c:v>
                </c:pt>
                <c:pt idx="322">
                  <c:v>23.488513999999999</c:v>
                </c:pt>
                <c:pt idx="323">
                  <c:v>21.377047000000001</c:v>
                </c:pt>
                <c:pt idx="324">
                  <c:v>5.9488789999999998</c:v>
                </c:pt>
                <c:pt idx="325">
                  <c:v>17.029173</c:v>
                </c:pt>
                <c:pt idx="326">
                  <c:v>9.8334220000000006</c:v>
                </c:pt>
                <c:pt idx="327">
                  <c:v>47.994956000000002</c:v>
                </c:pt>
                <c:pt idx="328">
                  <c:v>40.112399000000003</c:v>
                </c:pt>
                <c:pt idx="329">
                  <c:v>43.693272</c:v>
                </c:pt>
                <c:pt idx="330">
                  <c:v>6.3954849999999999</c:v>
                </c:pt>
                <c:pt idx="331">
                  <c:v>67.989607000000007</c:v>
                </c:pt>
                <c:pt idx="332">
                  <c:v>102.692814</c:v>
                </c:pt>
                <c:pt idx="333">
                  <c:v>31.819974999999999</c:v>
                </c:pt>
                <c:pt idx="334">
                  <c:v>213.78482199999999</c:v>
                </c:pt>
                <c:pt idx="335">
                  <c:v>24.626804</c:v>
                </c:pt>
                <c:pt idx="336">
                  <c:v>610.52531899999997</c:v>
                </c:pt>
                <c:pt idx="337">
                  <c:v>1473.3467599999999</c:v>
                </c:pt>
                <c:pt idx="338">
                  <c:v>22.268917999999999</c:v>
                </c:pt>
                <c:pt idx="339">
                  <c:v>27.236098999999999</c:v>
                </c:pt>
                <c:pt idx="340">
                  <c:v>110.647471</c:v>
                </c:pt>
                <c:pt idx="341">
                  <c:v>96.159756000000002</c:v>
                </c:pt>
                <c:pt idx="342">
                  <c:v>33.382584999999999</c:v>
                </c:pt>
                <c:pt idx="343">
                  <c:v>25.371165999999999</c:v>
                </c:pt>
                <c:pt idx="344">
                  <c:v>89.707249000000004</c:v>
                </c:pt>
                <c:pt idx="345">
                  <c:v>34.873572000000003</c:v>
                </c:pt>
                <c:pt idx="346">
                  <c:v>47.812677000000001</c:v>
                </c:pt>
                <c:pt idx="347">
                  <c:v>151.85867400000001</c:v>
                </c:pt>
                <c:pt idx="348">
                  <c:v>185.51648399999999</c:v>
                </c:pt>
                <c:pt idx="349">
                  <c:v>204.68680699999999</c:v>
                </c:pt>
                <c:pt idx="350">
                  <c:v>583.85734400000001</c:v>
                </c:pt>
                <c:pt idx="351">
                  <c:v>325.441532</c:v>
                </c:pt>
                <c:pt idx="352">
                  <c:v>22.776038</c:v>
                </c:pt>
                <c:pt idx="353">
                  <c:v>49.269796999999997</c:v>
                </c:pt>
                <c:pt idx="354">
                  <c:v>1.078846</c:v>
                </c:pt>
                <c:pt idx="355">
                  <c:v>5.4498480000000002</c:v>
                </c:pt>
                <c:pt idx="356">
                  <c:v>8.4575689999999994</c:v>
                </c:pt>
                <c:pt idx="357">
                  <c:v>9.2940909999999999</c:v>
                </c:pt>
                <c:pt idx="358">
                  <c:v>22.989383</c:v>
                </c:pt>
                <c:pt idx="359">
                  <c:v>95.671924000000004</c:v>
                </c:pt>
                <c:pt idx="360">
                  <c:v>3.7485599999999999</c:v>
                </c:pt>
                <c:pt idx="361">
                  <c:v>0.13303999999999999</c:v>
                </c:pt>
                <c:pt idx="362">
                  <c:v>2.6546379999999998</c:v>
                </c:pt>
                <c:pt idx="363">
                  <c:v>5.4348419999999997</c:v>
                </c:pt>
                <c:pt idx="364">
                  <c:v>17.670683</c:v>
                </c:pt>
                <c:pt idx="365">
                  <c:v>78.625684000000007</c:v>
                </c:pt>
                <c:pt idx="366">
                  <c:v>55.032349000000004</c:v>
                </c:pt>
                <c:pt idx="367">
                  <c:v>18.128584</c:v>
                </c:pt>
                <c:pt idx="368">
                  <c:v>14.274452999999999</c:v>
                </c:pt>
                <c:pt idx="369">
                  <c:v>24.052029999999998</c:v>
                </c:pt>
                <c:pt idx="370">
                  <c:v>1.6860569999999999</c:v>
                </c:pt>
                <c:pt idx="371">
                  <c:v>10.844049</c:v>
                </c:pt>
                <c:pt idx="372">
                  <c:v>6.6199199999999996</c:v>
                </c:pt>
                <c:pt idx="373">
                  <c:v>39.955793</c:v>
                </c:pt>
                <c:pt idx="374">
                  <c:v>1.7530030000000001</c:v>
                </c:pt>
                <c:pt idx="375">
                  <c:v>1.335971</c:v>
                </c:pt>
                <c:pt idx="376">
                  <c:v>1750.4536680000001</c:v>
                </c:pt>
                <c:pt idx="377">
                  <c:v>79.770493000000002</c:v>
                </c:pt>
                <c:pt idx="378">
                  <c:v>178.535618</c:v>
                </c:pt>
                <c:pt idx="379">
                  <c:v>32.337485000000001</c:v>
                </c:pt>
                <c:pt idx="380">
                  <c:v>7.7712490000000001</c:v>
                </c:pt>
                <c:pt idx="381">
                  <c:v>140.33656400000001</c:v>
                </c:pt>
                <c:pt idx="382">
                  <c:v>942.01057300000002</c:v>
                </c:pt>
                <c:pt idx="383">
                  <c:v>25.668312</c:v>
                </c:pt>
                <c:pt idx="384">
                  <c:v>23.060338000000002</c:v>
                </c:pt>
                <c:pt idx="385">
                  <c:v>23.351571</c:v>
                </c:pt>
                <c:pt idx="386">
                  <c:v>57.377428000000002</c:v>
                </c:pt>
                <c:pt idx="387">
                  <c:v>2.4675189999999998</c:v>
                </c:pt>
                <c:pt idx="388">
                  <c:v>54.935163000000003</c:v>
                </c:pt>
                <c:pt idx="389">
                  <c:v>10.276225</c:v>
                </c:pt>
                <c:pt idx="390">
                  <c:v>23.392547</c:v>
                </c:pt>
                <c:pt idx="391">
                  <c:v>16.230930000000001</c:v>
                </c:pt>
                <c:pt idx="392">
                  <c:v>40.689174000000001</c:v>
                </c:pt>
                <c:pt idx="393">
                  <c:v>18.019731</c:v>
                </c:pt>
                <c:pt idx="394">
                  <c:v>81.933999999999997</c:v>
                </c:pt>
                <c:pt idx="395">
                  <c:v>706.79333099999997</c:v>
                </c:pt>
                <c:pt idx="396">
                  <c:v>12.400831</c:v>
                </c:pt>
                <c:pt idx="397">
                  <c:v>50.222754999999999</c:v>
                </c:pt>
                <c:pt idx="398">
                  <c:v>52.065545</c:v>
                </c:pt>
                <c:pt idx="399">
                  <c:v>608.17734399999995</c:v>
                </c:pt>
                <c:pt idx="400">
                  <c:v>880.92086500000005</c:v>
                </c:pt>
                <c:pt idx="401">
                  <c:v>118.631208</c:v>
                </c:pt>
                <c:pt idx="402">
                  <c:v>25.582816999999999</c:v>
                </c:pt>
                <c:pt idx="403">
                  <c:v>10.308540000000001</c:v>
                </c:pt>
                <c:pt idx="404">
                  <c:v>3.6059040000000002</c:v>
                </c:pt>
                <c:pt idx="405">
                  <c:v>21.302716</c:v>
                </c:pt>
                <c:pt idx="406">
                  <c:v>31.772410000000001</c:v>
                </c:pt>
                <c:pt idx="407">
                  <c:v>53.069563000000002</c:v>
                </c:pt>
                <c:pt idx="408">
                  <c:v>97.197759000000005</c:v>
                </c:pt>
                <c:pt idx="409">
                  <c:v>8.7081</c:v>
                </c:pt>
                <c:pt idx="410">
                  <c:v>2255.2579839999999</c:v>
                </c:pt>
                <c:pt idx="411">
                  <c:v>37.32996</c:v>
                </c:pt>
                <c:pt idx="412">
                  <c:v>127.625433</c:v>
                </c:pt>
                <c:pt idx="413">
                  <c:v>1632.627673</c:v>
                </c:pt>
                <c:pt idx="414">
                  <c:v>111.409111</c:v>
                </c:pt>
                <c:pt idx="415">
                  <c:v>17.423366999999999</c:v>
                </c:pt>
                <c:pt idx="416">
                  <c:v>12.661777000000001</c:v>
                </c:pt>
                <c:pt idx="417">
                  <c:v>13.912723</c:v>
                </c:pt>
                <c:pt idx="418">
                  <c:v>103.466182</c:v>
                </c:pt>
                <c:pt idx="419">
                  <c:v>187.28183999999999</c:v>
                </c:pt>
                <c:pt idx="420">
                  <c:v>281.94243</c:v>
                </c:pt>
                <c:pt idx="421">
                  <c:v>17.811124</c:v>
                </c:pt>
                <c:pt idx="422">
                  <c:v>8.5145859999999995</c:v>
                </c:pt>
                <c:pt idx="423">
                  <c:v>206.434372</c:v>
                </c:pt>
                <c:pt idx="424">
                  <c:v>301.53649999999999</c:v>
                </c:pt>
                <c:pt idx="425">
                  <c:v>190.46621200000001</c:v>
                </c:pt>
                <c:pt idx="426">
                  <c:v>755.97714299999996</c:v>
                </c:pt>
                <c:pt idx="427">
                  <c:v>67.790415999999993</c:v>
                </c:pt>
                <c:pt idx="428">
                  <c:v>392.10303399999998</c:v>
                </c:pt>
                <c:pt idx="429">
                  <c:v>391.73191300000002</c:v>
                </c:pt>
                <c:pt idx="430">
                  <c:v>17.403123999999998</c:v>
                </c:pt>
                <c:pt idx="431">
                  <c:v>250.45960199999999</c:v>
                </c:pt>
                <c:pt idx="432">
                  <c:v>93.385785999999996</c:v>
                </c:pt>
                <c:pt idx="433">
                  <c:v>3.0221529999999999</c:v>
                </c:pt>
                <c:pt idx="434">
                  <c:v>880.202764</c:v>
                </c:pt>
                <c:pt idx="435">
                  <c:v>48.886713999999998</c:v>
                </c:pt>
                <c:pt idx="436">
                  <c:v>82.955898000000005</c:v>
                </c:pt>
                <c:pt idx="437">
                  <c:v>10.947158</c:v>
                </c:pt>
                <c:pt idx="438">
                  <c:v>19.224288999999999</c:v>
                </c:pt>
                <c:pt idx="439">
                  <c:v>8.6944719999999993</c:v>
                </c:pt>
                <c:pt idx="440">
                  <c:v>15.467143999999999</c:v>
                </c:pt>
                <c:pt idx="441">
                  <c:v>43.831809</c:v>
                </c:pt>
                <c:pt idx="442">
                  <c:v>169.52464599999999</c:v>
                </c:pt>
                <c:pt idx="443">
                  <c:v>45.906655999999998</c:v>
                </c:pt>
                <c:pt idx="444">
                  <c:v>19.143533000000001</c:v>
                </c:pt>
                <c:pt idx="445">
                  <c:v>10.430368</c:v>
                </c:pt>
                <c:pt idx="446">
                  <c:v>33.748139999999999</c:v>
                </c:pt>
                <c:pt idx="447">
                  <c:v>7.5389569999999999</c:v>
                </c:pt>
                <c:pt idx="448">
                  <c:v>35.232771</c:v>
                </c:pt>
                <c:pt idx="449">
                  <c:v>182.90395699999999</c:v>
                </c:pt>
                <c:pt idx="450">
                  <c:v>95.525215000000003</c:v>
                </c:pt>
                <c:pt idx="451">
                  <c:v>661.73877900000002</c:v>
                </c:pt>
                <c:pt idx="452">
                  <c:v>27.733809000000001</c:v>
                </c:pt>
                <c:pt idx="453">
                  <c:v>31.696159999999999</c:v>
                </c:pt>
                <c:pt idx="454">
                  <c:v>23.128753</c:v>
                </c:pt>
                <c:pt idx="455">
                  <c:v>69.364517000000006</c:v>
                </c:pt>
                <c:pt idx="456">
                  <c:v>8.6890809999999998</c:v>
                </c:pt>
                <c:pt idx="457">
                  <c:v>16.005617000000001</c:v>
                </c:pt>
                <c:pt idx="458">
                  <c:v>4.2316469999999997</c:v>
                </c:pt>
                <c:pt idx="459">
                  <c:v>3.8011550000000001</c:v>
                </c:pt>
                <c:pt idx="460">
                  <c:v>7.495234</c:v>
                </c:pt>
                <c:pt idx="461">
                  <c:v>44.637073999999998</c:v>
                </c:pt>
                <c:pt idx="462">
                  <c:v>67.407140999999996</c:v>
                </c:pt>
                <c:pt idx="463">
                  <c:v>15.265195</c:v>
                </c:pt>
                <c:pt idx="464">
                  <c:v>34.956673000000002</c:v>
                </c:pt>
                <c:pt idx="465">
                  <c:v>3.1613560000000001</c:v>
                </c:pt>
                <c:pt idx="466">
                  <c:v>9.5028860000000002</c:v>
                </c:pt>
                <c:pt idx="467">
                  <c:v>22.145396000000002</c:v>
                </c:pt>
                <c:pt idx="468">
                  <c:v>8.4837360000000004</c:v>
                </c:pt>
                <c:pt idx="469">
                  <c:v>90.747298000000001</c:v>
                </c:pt>
                <c:pt idx="470">
                  <c:v>27.014717000000001</c:v>
                </c:pt>
                <c:pt idx="471">
                  <c:v>26.935953999999999</c:v>
                </c:pt>
                <c:pt idx="472">
                  <c:v>138.68904499999999</c:v>
                </c:pt>
                <c:pt idx="473">
                  <c:v>6.406606</c:v>
                </c:pt>
                <c:pt idx="474">
                  <c:v>2.61571</c:v>
                </c:pt>
                <c:pt idx="475">
                  <c:v>8.8186789999999995</c:v>
                </c:pt>
                <c:pt idx="476">
                  <c:v>9.6121449999999999</c:v>
                </c:pt>
                <c:pt idx="477">
                  <c:v>29.925820999999999</c:v>
                </c:pt>
                <c:pt idx="478">
                  <c:v>16.739080999999999</c:v>
                </c:pt>
                <c:pt idx="479">
                  <c:v>438.17370699999998</c:v>
                </c:pt>
                <c:pt idx="480">
                  <c:v>51.087518000000003</c:v>
                </c:pt>
                <c:pt idx="481">
                  <c:v>20.558723000000001</c:v>
                </c:pt>
                <c:pt idx="482">
                  <c:v>174.82115200000001</c:v>
                </c:pt>
                <c:pt idx="483">
                  <c:v>82.684162999999998</c:v>
                </c:pt>
                <c:pt idx="484">
                  <c:v>2.1962229999999998</c:v>
                </c:pt>
                <c:pt idx="485">
                  <c:v>15.555493999999999</c:v>
                </c:pt>
                <c:pt idx="486">
                  <c:v>70.746195</c:v>
                </c:pt>
                <c:pt idx="487">
                  <c:v>14.91872</c:v>
                </c:pt>
                <c:pt idx="488">
                  <c:v>6.3691789999999999</c:v>
                </c:pt>
                <c:pt idx="489">
                  <c:v>262.533075</c:v>
                </c:pt>
                <c:pt idx="490">
                  <c:v>653.28014399999995</c:v>
                </c:pt>
                <c:pt idx="491">
                  <c:v>71.182722999999996</c:v>
                </c:pt>
                <c:pt idx="492">
                  <c:v>6.9549839999999996</c:v>
                </c:pt>
                <c:pt idx="493">
                  <c:v>2.6995309999999999</c:v>
                </c:pt>
                <c:pt idx="494">
                  <c:v>45.217213000000001</c:v>
                </c:pt>
                <c:pt idx="495">
                  <c:v>32.660913000000001</c:v>
                </c:pt>
                <c:pt idx="496">
                  <c:v>93.234719999999996</c:v>
                </c:pt>
                <c:pt idx="497">
                  <c:v>322.58513900000003</c:v>
                </c:pt>
                <c:pt idx="498">
                  <c:v>769.82965899999999</c:v>
                </c:pt>
                <c:pt idx="499">
                  <c:v>141.436733</c:v>
                </c:pt>
                <c:pt idx="500">
                  <c:v>0</c:v>
                </c:pt>
                <c:pt idx="501">
                  <c:v>0</c:v>
                </c:pt>
                <c:pt idx="502">
                  <c:v>27.218758999999999</c:v>
                </c:pt>
                <c:pt idx="503">
                  <c:v>94.628933000000004</c:v>
                </c:pt>
                <c:pt idx="504">
                  <c:v>374.65236199999998</c:v>
                </c:pt>
                <c:pt idx="505">
                  <c:v>1763.4351799999999</c:v>
                </c:pt>
                <c:pt idx="506">
                  <c:v>9.913411</c:v>
                </c:pt>
                <c:pt idx="507">
                  <c:v>16.877831</c:v>
                </c:pt>
                <c:pt idx="508">
                  <c:v>5.3713509999999998</c:v>
                </c:pt>
                <c:pt idx="509">
                  <c:v>24.761807000000001</c:v>
                </c:pt>
                <c:pt idx="510">
                  <c:v>132.690156</c:v>
                </c:pt>
                <c:pt idx="511">
                  <c:v>3755.609551</c:v>
                </c:pt>
                <c:pt idx="512">
                  <c:v>0.71913700000000003</c:v>
                </c:pt>
                <c:pt idx="513">
                  <c:v>61.384217999999997</c:v>
                </c:pt>
                <c:pt idx="514">
                  <c:v>9.0289640000000002</c:v>
                </c:pt>
                <c:pt idx="515">
                  <c:v>6.3266280000000004</c:v>
                </c:pt>
                <c:pt idx="516">
                  <c:v>7.1320629999999996</c:v>
                </c:pt>
                <c:pt idx="517">
                  <c:v>46.812185999999997</c:v>
                </c:pt>
                <c:pt idx="518">
                  <c:v>109.25056499999999</c:v>
                </c:pt>
                <c:pt idx="519">
                  <c:v>22.839556000000002</c:v>
                </c:pt>
                <c:pt idx="520">
                  <c:v>0</c:v>
                </c:pt>
                <c:pt idx="521">
                  <c:v>134.41693599999999</c:v>
                </c:pt>
                <c:pt idx="522">
                  <c:v>11.058579</c:v>
                </c:pt>
                <c:pt idx="523">
                  <c:v>316.26972599999999</c:v>
                </c:pt>
                <c:pt idx="524">
                  <c:v>30.254375</c:v>
                </c:pt>
                <c:pt idx="525">
                  <c:v>199.01155900000001</c:v>
                </c:pt>
                <c:pt idx="526">
                  <c:v>168.82369299999999</c:v>
                </c:pt>
                <c:pt idx="527">
                  <c:v>115.25842400000001</c:v>
                </c:pt>
                <c:pt idx="528">
                  <c:v>75.566952999999998</c:v>
                </c:pt>
                <c:pt idx="529">
                  <c:v>3161.014537</c:v>
                </c:pt>
                <c:pt idx="530">
                  <c:v>6.4528290000000004</c:v>
                </c:pt>
                <c:pt idx="531">
                  <c:v>17.969093999999998</c:v>
                </c:pt>
                <c:pt idx="532">
                  <c:v>97.482972000000004</c:v>
                </c:pt>
                <c:pt idx="533">
                  <c:v>17.273443</c:v>
                </c:pt>
                <c:pt idx="534">
                  <c:v>43.843764999999998</c:v>
                </c:pt>
                <c:pt idx="535">
                  <c:v>17.048435999999999</c:v>
                </c:pt>
                <c:pt idx="536">
                  <c:v>0.69563600000000003</c:v>
                </c:pt>
                <c:pt idx="537">
                  <c:v>20.33334</c:v>
                </c:pt>
                <c:pt idx="538">
                  <c:v>57.419794000000003</c:v>
                </c:pt>
                <c:pt idx="539">
                  <c:v>39.830029000000003</c:v>
                </c:pt>
                <c:pt idx="540">
                  <c:v>140.23614699999999</c:v>
                </c:pt>
                <c:pt idx="541">
                  <c:v>20.997836</c:v>
                </c:pt>
                <c:pt idx="542">
                  <c:v>8.3554349999999999</c:v>
                </c:pt>
                <c:pt idx="543">
                  <c:v>1.0643229999999999</c:v>
                </c:pt>
                <c:pt idx="544">
                  <c:v>2.9946739999999998</c:v>
                </c:pt>
                <c:pt idx="545">
                  <c:v>0</c:v>
                </c:pt>
                <c:pt idx="546">
                  <c:v>203.66139200000001</c:v>
                </c:pt>
                <c:pt idx="547">
                  <c:v>32.925108999999999</c:v>
                </c:pt>
                <c:pt idx="548">
                  <c:v>156.44610499999999</c:v>
                </c:pt>
                <c:pt idx="549">
                  <c:v>25.883543</c:v>
                </c:pt>
                <c:pt idx="550">
                  <c:v>22.197116999999999</c:v>
                </c:pt>
                <c:pt idx="551">
                  <c:v>23.594636999999999</c:v>
                </c:pt>
                <c:pt idx="552">
                  <c:v>6.8771659999999999</c:v>
                </c:pt>
                <c:pt idx="553">
                  <c:v>33.840023000000002</c:v>
                </c:pt>
                <c:pt idx="554">
                  <c:v>2.389297</c:v>
                </c:pt>
                <c:pt idx="555">
                  <c:v>54.375329000000001</c:v>
                </c:pt>
                <c:pt idx="556">
                  <c:v>6.5353180000000002</c:v>
                </c:pt>
                <c:pt idx="557">
                  <c:v>47.276682999999998</c:v>
                </c:pt>
                <c:pt idx="558">
                  <c:v>749.715282</c:v>
                </c:pt>
                <c:pt idx="559">
                  <c:v>34.934846999999998</c:v>
                </c:pt>
                <c:pt idx="560">
                  <c:v>7.0223389999999997</c:v>
                </c:pt>
                <c:pt idx="561">
                  <c:v>8.4369239999999994</c:v>
                </c:pt>
                <c:pt idx="562">
                  <c:v>74.686587000000003</c:v>
                </c:pt>
                <c:pt idx="563">
                  <c:v>34.509875999999998</c:v>
                </c:pt>
                <c:pt idx="564">
                  <c:v>40.154012000000002</c:v>
                </c:pt>
                <c:pt idx="565">
                  <c:v>14.46388</c:v>
                </c:pt>
                <c:pt idx="566">
                  <c:v>97.059618999999998</c:v>
                </c:pt>
                <c:pt idx="567">
                  <c:v>224.82288399999999</c:v>
                </c:pt>
                <c:pt idx="568">
                  <c:v>159.64848000000001</c:v>
                </c:pt>
                <c:pt idx="569">
                  <c:v>38.134476999999997</c:v>
                </c:pt>
                <c:pt idx="570">
                  <c:v>27.99316</c:v>
                </c:pt>
                <c:pt idx="571">
                  <c:v>612.97533699999997</c:v>
                </c:pt>
                <c:pt idx="572">
                  <c:v>469.54626200000001</c:v>
                </c:pt>
                <c:pt idx="573">
                  <c:v>23.550982999999999</c:v>
                </c:pt>
                <c:pt idx="574">
                  <c:v>13.558258</c:v>
                </c:pt>
                <c:pt idx="575">
                  <c:v>1.7416199999999999</c:v>
                </c:pt>
                <c:pt idx="576">
                  <c:v>17.115735000000001</c:v>
                </c:pt>
                <c:pt idx="577">
                  <c:v>96.799037999999996</c:v>
                </c:pt>
                <c:pt idx="578">
                  <c:v>66.137765000000002</c:v>
                </c:pt>
                <c:pt idx="579">
                  <c:v>22.254031999999999</c:v>
                </c:pt>
                <c:pt idx="580">
                  <c:v>14.532928999999999</c:v>
                </c:pt>
                <c:pt idx="581">
                  <c:v>21.490164</c:v>
                </c:pt>
                <c:pt idx="582">
                  <c:v>4.1456790000000003</c:v>
                </c:pt>
                <c:pt idx="583">
                  <c:v>139.10993099999999</c:v>
                </c:pt>
                <c:pt idx="584">
                  <c:v>109.191686</c:v>
                </c:pt>
                <c:pt idx="585">
                  <c:v>26.761886000000001</c:v>
                </c:pt>
                <c:pt idx="586">
                  <c:v>18.955831</c:v>
                </c:pt>
                <c:pt idx="587">
                  <c:v>13.158906</c:v>
                </c:pt>
                <c:pt idx="588">
                  <c:v>35.074289999999998</c:v>
                </c:pt>
                <c:pt idx="589">
                  <c:v>1025.4876730000001</c:v>
                </c:pt>
                <c:pt idx="590">
                  <c:v>69.742202000000006</c:v>
                </c:pt>
                <c:pt idx="591">
                  <c:v>616.32505000000003</c:v>
                </c:pt>
                <c:pt idx="592">
                  <c:v>63.258085000000001</c:v>
                </c:pt>
                <c:pt idx="593">
                  <c:v>8.5481079999999992</c:v>
                </c:pt>
                <c:pt idx="594">
                  <c:v>7.7586180000000002</c:v>
                </c:pt>
                <c:pt idx="595">
                  <c:v>12.323743</c:v>
                </c:pt>
                <c:pt idx="596">
                  <c:v>17.634376</c:v>
                </c:pt>
                <c:pt idx="597">
                  <c:v>115.928686</c:v>
                </c:pt>
                <c:pt idx="598">
                  <c:v>12.89371</c:v>
                </c:pt>
                <c:pt idx="599">
                  <c:v>14.279949</c:v>
                </c:pt>
                <c:pt idx="600">
                  <c:v>392.29112900000001</c:v>
                </c:pt>
                <c:pt idx="601">
                  <c:v>18.350401999999999</c:v>
                </c:pt>
                <c:pt idx="602">
                  <c:v>655.49606400000005</c:v>
                </c:pt>
                <c:pt idx="603">
                  <c:v>532.96099500000003</c:v>
                </c:pt>
                <c:pt idx="604">
                  <c:v>8.7434729999999998</c:v>
                </c:pt>
                <c:pt idx="605">
                  <c:v>41.495136000000002</c:v>
                </c:pt>
                <c:pt idx="606">
                  <c:v>0.60817500000000002</c:v>
                </c:pt>
                <c:pt idx="607">
                  <c:v>364.817272</c:v>
                </c:pt>
                <c:pt idx="608">
                  <c:v>112.563382</c:v>
                </c:pt>
                <c:pt idx="609">
                  <c:v>56.445010000000003</c:v>
                </c:pt>
                <c:pt idx="610">
                  <c:v>515.70557099999996</c:v>
                </c:pt>
                <c:pt idx="611">
                  <c:v>19.260873</c:v>
                </c:pt>
                <c:pt idx="612">
                  <c:v>4.0037240000000001</c:v>
                </c:pt>
                <c:pt idx="613">
                  <c:v>18.81007</c:v>
                </c:pt>
                <c:pt idx="614">
                  <c:v>7.5128700000000004</c:v>
                </c:pt>
                <c:pt idx="615">
                  <c:v>9.6652059999999995</c:v>
                </c:pt>
                <c:pt idx="616">
                  <c:v>81.886499000000001</c:v>
                </c:pt>
                <c:pt idx="617">
                  <c:v>203.79173599999999</c:v>
                </c:pt>
                <c:pt idx="618">
                  <c:v>34.057825000000001</c:v>
                </c:pt>
                <c:pt idx="619">
                  <c:v>198.83166800000001</c:v>
                </c:pt>
                <c:pt idx="620">
                  <c:v>123.06238</c:v>
                </c:pt>
                <c:pt idx="621">
                  <c:v>18.475045999999999</c:v>
                </c:pt>
                <c:pt idx="622">
                  <c:v>37.186019000000002</c:v>
                </c:pt>
                <c:pt idx="623">
                  <c:v>339.39675199999999</c:v>
                </c:pt>
                <c:pt idx="624">
                  <c:v>138.882364</c:v>
                </c:pt>
                <c:pt idx="625">
                  <c:v>50.998823999999999</c:v>
                </c:pt>
                <c:pt idx="626">
                  <c:v>50.86636</c:v>
                </c:pt>
                <c:pt idx="627">
                  <c:v>6.0626009999999999</c:v>
                </c:pt>
                <c:pt idx="628">
                  <c:v>86.416696000000002</c:v>
                </c:pt>
                <c:pt idx="629">
                  <c:v>7.0954249999999996</c:v>
                </c:pt>
                <c:pt idx="630">
                  <c:v>23.945587</c:v>
                </c:pt>
                <c:pt idx="631">
                  <c:v>119.465227</c:v>
                </c:pt>
                <c:pt idx="632">
                  <c:v>142.56273100000001</c:v>
                </c:pt>
                <c:pt idx="633">
                  <c:v>5.6017010000000003</c:v>
                </c:pt>
                <c:pt idx="634">
                  <c:v>3.596679</c:v>
                </c:pt>
                <c:pt idx="635">
                  <c:v>1.473678</c:v>
                </c:pt>
                <c:pt idx="636">
                  <c:v>7.5685209999999996</c:v>
                </c:pt>
                <c:pt idx="637">
                  <c:v>38.091459</c:v>
                </c:pt>
                <c:pt idx="638">
                  <c:v>10.643233</c:v>
                </c:pt>
                <c:pt idx="639">
                  <c:v>3.69896</c:v>
                </c:pt>
                <c:pt idx="640">
                  <c:v>4.3948179999999999</c:v>
                </c:pt>
                <c:pt idx="641">
                  <c:v>19.808239</c:v>
                </c:pt>
                <c:pt idx="642">
                  <c:v>79.177023000000005</c:v>
                </c:pt>
                <c:pt idx="643">
                  <c:v>1214.697361</c:v>
                </c:pt>
                <c:pt idx="644">
                  <c:v>17.319443</c:v>
                </c:pt>
                <c:pt idx="645">
                  <c:v>1718.348375</c:v>
                </c:pt>
                <c:pt idx="646">
                  <c:v>162.77885499999999</c:v>
                </c:pt>
                <c:pt idx="647">
                  <c:v>2656.9324150000002</c:v>
                </c:pt>
                <c:pt idx="648">
                  <c:v>0</c:v>
                </c:pt>
                <c:pt idx="649">
                  <c:v>0</c:v>
                </c:pt>
                <c:pt idx="650">
                  <c:v>2.9729700000000001</c:v>
                </c:pt>
                <c:pt idx="651">
                  <c:v>16.506737000000001</c:v>
                </c:pt>
                <c:pt idx="652">
                  <c:v>617.698082</c:v>
                </c:pt>
                <c:pt idx="653">
                  <c:v>110.375559</c:v>
                </c:pt>
                <c:pt idx="654">
                  <c:v>177.36517900000001</c:v>
                </c:pt>
                <c:pt idx="655">
                  <c:v>52.796036999999998</c:v>
                </c:pt>
                <c:pt idx="656">
                  <c:v>387.69588800000002</c:v>
                </c:pt>
                <c:pt idx="657">
                  <c:v>14.624687</c:v>
                </c:pt>
                <c:pt idx="658">
                  <c:v>18.311938000000001</c:v>
                </c:pt>
                <c:pt idx="659">
                  <c:v>15.657522</c:v>
                </c:pt>
                <c:pt idx="660">
                  <c:v>11.955412000000001</c:v>
                </c:pt>
                <c:pt idx="661">
                  <c:v>8.1243339999999993</c:v>
                </c:pt>
                <c:pt idx="662">
                  <c:v>6.8830489999999998</c:v>
                </c:pt>
                <c:pt idx="663">
                  <c:v>7.7192679999999996</c:v>
                </c:pt>
                <c:pt idx="664">
                  <c:v>59.838619999999999</c:v>
                </c:pt>
                <c:pt idx="665">
                  <c:v>219.83113700000001</c:v>
                </c:pt>
                <c:pt idx="666">
                  <c:v>36.715231000000003</c:v>
                </c:pt>
                <c:pt idx="667">
                  <c:v>38.159883999999998</c:v>
                </c:pt>
                <c:pt idx="668">
                  <c:v>132.87237500000001</c:v>
                </c:pt>
                <c:pt idx="669">
                  <c:v>121.10709</c:v>
                </c:pt>
                <c:pt idx="670">
                  <c:v>46.767308999999997</c:v>
                </c:pt>
                <c:pt idx="671">
                  <c:v>47.566052999999997</c:v>
                </c:pt>
                <c:pt idx="672">
                  <c:v>21.695820999999999</c:v>
                </c:pt>
                <c:pt idx="673">
                  <c:v>61.052973000000001</c:v>
                </c:pt>
                <c:pt idx="674">
                  <c:v>14837.560734999999</c:v>
                </c:pt>
                <c:pt idx="675">
                  <c:v>115.531029</c:v>
                </c:pt>
                <c:pt idx="676">
                  <c:v>77.524782999999999</c:v>
                </c:pt>
                <c:pt idx="677">
                  <c:v>108.162936</c:v>
                </c:pt>
                <c:pt idx="678">
                  <c:v>277.53445399999998</c:v>
                </c:pt>
                <c:pt idx="679">
                  <c:v>17.029173</c:v>
                </c:pt>
                <c:pt idx="680">
                  <c:v>23.967586000000001</c:v>
                </c:pt>
                <c:pt idx="681">
                  <c:v>13.132376000000001</c:v>
                </c:pt>
                <c:pt idx="682">
                  <c:v>8.6765489999999996</c:v>
                </c:pt>
                <c:pt idx="683">
                  <c:v>20.838329999999999</c:v>
                </c:pt>
                <c:pt idx="684">
                  <c:v>30.296085999999999</c:v>
                </c:pt>
                <c:pt idx="685">
                  <c:v>72.203692000000004</c:v>
                </c:pt>
                <c:pt idx="686">
                  <c:v>35.545341999999998</c:v>
                </c:pt>
                <c:pt idx="687">
                  <c:v>0</c:v>
                </c:pt>
                <c:pt idx="688">
                  <c:v>135.564213</c:v>
                </c:pt>
                <c:pt idx="689">
                  <c:v>66.919752000000003</c:v>
                </c:pt>
                <c:pt idx="690">
                  <c:v>4.912261</c:v>
                </c:pt>
                <c:pt idx="691">
                  <c:v>5.321612</c:v>
                </c:pt>
                <c:pt idx="692">
                  <c:v>234.67801700000001</c:v>
                </c:pt>
                <c:pt idx="693">
                  <c:v>379.25885899999997</c:v>
                </c:pt>
                <c:pt idx="694">
                  <c:v>23.863751000000001</c:v>
                </c:pt>
                <c:pt idx="695">
                  <c:v>8.784891</c:v>
                </c:pt>
                <c:pt idx="696">
                  <c:v>1.9177</c:v>
                </c:pt>
                <c:pt idx="697">
                  <c:v>69.967162000000002</c:v>
                </c:pt>
                <c:pt idx="698">
                  <c:v>19.398530999999998</c:v>
                </c:pt>
                <c:pt idx="699">
                  <c:v>28.631795</c:v>
                </c:pt>
                <c:pt idx="700">
                  <c:v>19.16958</c:v>
                </c:pt>
                <c:pt idx="701">
                  <c:v>9.4606510000000004</c:v>
                </c:pt>
                <c:pt idx="702">
                  <c:v>3.8084410000000002</c:v>
                </c:pt>
                <c:pt idx="703">
                  <c:v>5.8236559999999997</c:v>
                </c:pt>
                <c:pt idx="704">
                  <c:v>4.3739309999999998</c:v>
                </c:pt>
                <c:pt idx="705">
                  <c:v>6.2362690000000001</c:v>
                </c:pt>
                <c:pt idx="706">
                  <c:v>7.9340460000000004</c:v>
                </c:pt>
                <c:pt idx="707">
                  <c:v>52.475870999999998</c:v>
                </c:pt>
                <c:pt idx="708">
                  <c:v>8.9313839999999995</c:v>
                </c:pt>
                <c:pt idx="709">
                  <c:v>51.842843999999999</c:v>
                </c:pt>
                <c:pt idx="710">
                  <c:v>109.522299</c:v>
                </c:pt>
                <c:pt idx="711">
                  <c:v>21.973126000000001</c:v>
                </c:pt>
                <c:pt idx="712">
                  <c:v>31.302820000000001</c:v>
                </c:pt>
                <c:pt idx="713">
                  <c:v>488.95329600000002</c:v>
                </c:pt>
                <c:pt idx="714">
                  <c:v>369.78691099999998</c:v>
                </c:pt>
                <c:pt idx="715">
                  <c:v>333.63667199999998</c:v>
                </c:pt>
                <c:pt idx="716">
                  <c:v>164.71669900000001</c:v>
                </c:pt>
                <c:pt idx="717">
                  <c:v>62.167757000000002</c:v>
                </c:pt>
                <c:pt idx="718">
                  <c:v>15.767752</c:v>
                </c:pt>
                <c:pt idx="719">
                  <c:v>1546.129895</c:v>
                </c:pt>
                <c:pt idx="720">
                  <c:v>3038.9576269999998</c:v>
                </c:pt>
                <c:pt idx="721">
                  <c:v>494.58888899999999</c:v>
                </c:pt>
                <c:pt idx="722">
                  <c:v>112.58175199999999</c:v>
                </c:pt>
                <c:pt idx="723">
                  <c:v>75.470196999999999</c:v>
                </c:pt>
                <c:pt idx="724">
                  <c:v>15.155964000000001</c:v>
                </c:pt>
                <c:pt idx="725">
                  <c:v>26.679037000000001</c:v>
                </c:pt>
                <c:pt idx="726">
                  <c:v>130.62148400000001</c:v>
                </c:pt>
                <c:pt idx="727">
                  <c:v>28.040825000000002</c:v>
                </c:pt>
                <c:pt idx="728">
                  <c:v>15.909416</c:v>
                </c:pt>
                <c:pt idx="729">
                  <c:v>41.140188999999999</c:v>
                </c:pt>
                <c:pt idx="730">
                  <c:v>54.672606999999999</c:v>
                </c:pt>
                <c:pt idx="731">
                  <c:v>60.232813999999998</c:v>
                </c:pt>
                <c:pt idx="732">
                  <c:v>1141.209914</c:v>
                </c:pt>
                <c:pt idx="733">
                  <c:v>578.55522199999996</c:v>
                </c:pt>
                <c:pt idx="734">
                  <c:v>106.768627</c:v>
                </c:pt>
                <c:pt idx="735">
                  <c:v>78.898747999999998</c:v>
                </c:pt>
                <c:pt idx="736">
                  <c:v>7.0954889999999997</c:v>
                </c:pt>
                <c:pt idx="737">
                  <c:v>24.789301999999999</c:v>
                </c:pt>
                <c:pt idx="738">
                  <c:v>182.67771099999999</c:v>
                </c:pt>
                <c:pt idx="739">
                  <c:v>52.555815000000003</c:v>
                </c:pt>
                <c:pt idx="740">
                  <c:v>812.43343300000004</c:v>
                </c:pt>
                <c:pt idx="741">
                  <c:v>1327.94579</c:v>
                </c:pt>
                <c:pt idx="742">
                  <c:v>373.01613900000001</c:v>
                </c:pt>
                <c:pt idx="743">
                  <c:v>541.28441499999997</c:v>
                </c:pt>
                <c:pt idx="744">
                  <c:v>737.09314900000004</c:v>
                </c:pt>
                <c:pt idx="745">
                  <c:v>542.53543000000002</c:v>
                </c:pt>
                <c:pt idx="746">
                  <c:v>472.82898899999998</c:v>
                </c:pt>
                <c:pt idx="747">
                  <c:v>251.19421</c:v>
                </c:pt>
                <c:pt idx="748">
                  <c:v>335.01316300000002</c:v>
                </c:pt>
                <c:pt idx="749">
                  <c:v>188.183673</c:v>
                </c:pt>
                <c:pt idx="750">
                  <c:v>36.481496</c:v>
                </c:pt>
                <c:pt idx="751">
                  <c:v>6.0580280000000002</c:v>
                </c:pt>
                <c:pt idx="752">
                  <c:v>193.30412000000001</c:v>
                </c:pt>
                <c:pt idx="753">
                  <c:v>3.9765929999999998</c:v>
                </c:pt>
                <c:pt idx="754">
                  <c:v>18.267658000000001</c:v>
                </c:pt>
                <c:pt idx="755">
                  <c:v>257.41921300000001</c:v>
                </c:pt>
                <c:pt idx="756">
                  <c:v>2.7734809999999999</c:v>
                </c:pt>
                <c:pt idx="757">
                  <c:v>1.38551</c:v>
                </c:pt>
                <c:pt idx="758">
                  <c:v>0.26279599999999997</c:v>
                </c:pt>
                <c:pt idx="759">
                  <c:v>1.9437530000000001</c:v>
                </c:pt>
                <c:pt idx="760">
                  <c:v>1.265935</c:v>
                </c:pt>
                <c:pt idx="761">
                  <c:v>0</c:v>
                </c:pt>
                <c:pt idx="762">
                  <c:v>2.192294</c:v>
                </c:pt>
                <c:pt idx="763">
                  <c:v>3.9076599999999999</c:v>
                </c:pt>
                <c:pt idx="764">
                  <c:v>12.633055000000001</c:v>
                </c:pt>
                <c:pt idx="765">
                  <c:v>6.1868239999999997</c:v>
                </c:pt>
                <c:pt idx="766">
                  <c:v>3.848401</c:v>
                </c:pt>
                <c:pt idx="767">
                  <c:v>12.690008000000001</c:v>
                </c:pt>
                <c:pt idx="768">
                  <c:v>13.03796</c:v>
                </c:pt>
                <c:pt idx="769">
                  <c:v>22.632162000000001</c:v>
                </c:pt>
                <c:pt idx="770">
                  <c:v>21.834614999999999</c:v>
                </c:pt>
                <c:pt idx="771">
                  <c:v>25.617477999999998</c:v>
                </c:pt>
                <c:pt idx="772">
                  <c:v>108.791456</c:v>
                </c:pt>
                <c:pt idx="773">
                  <c:v>10.210580999999999</c:v>
                </c:pt>
                <c:pt idx="774">
                  <c:v>4.6726390000000002</c:v>
                </c:pt>
                <c:pt idx="775">
                  <c:v>58.889429999999997</c:v>
                </c:pt>
                <c:pt idx="776">
                  <c:v>5.108752</c:v>
                </c:pt>
                <c:pt idx="777">
                  <c:v>12.417104999999999</c:v>
                </c:pt>
                <c:pt idx="778">
                  <c:v>212.13566900000001</c:v>
                </c:pt>
                <c:pt idx="779">
                  <c:v>2.3191850000000001</c:v>
                </c:pt>
                <c:pt idx="780">
                  <c:v>13.918074000000001</c:v>
                </c:pt>
                <c:pt idx="781">
                  <c:v>21.195108000000001</c:v>
                </c:pt>
                <c:pt idx="782">
                  <c:v>20.972853000000001</c:v>
                </c:pt>
                <c:pt idx="783">
                  <c:v>4.7207889999999999</c:v>
                </c:pt>
                <c:pt idx="784">
                  <c:v>0.74835200000000002</c:v>
                </c:pt>
                <c:pt idx="785">
                  <c:v>0</c:v>
                </c:pt>
                <c:pt idx="786">
                  <c:v>713.71461699999998</c:v>
                </c:pt>
                <c:pt idx="787">
                  <c:v>70.770587000000006</c:v>
                </c:pt>
                <c:pt idx="788">
                  <c:v>54.708205999999997</c:v>
                </c:pt>
                <c:pt idx="789">
                  <c:v>18.791958000000001</c:v>
                </c:pt>
                <c:pt idx="790">
                  <c:v>5.2469650000000003</c:v>
                </c:pt>
                <c:pt idx="791">
                  <c:v>11.398559000000001</c:v>
                </c:pt>
                <c:pt idx="792">
                  <c:v>1036.923959</c:v>
                </c:pt>
                <c:pt idx="793">
                  <c:v>17.367619000000001</c:v>
                </c:pt>
                <c:pt idx="794">
                  <c:v>190.743427</c:v>
                </c:pt>
                <c:pt idx="795">
                  <c:v>11.124752000000001</c:v>
                </c:pt>
                <c:pt idx="796">
                  <c:v>54.051456000000002</c:v>
                </c:pt>
                <c:pt idx="797">
                  <c:v>94.429388000000003</c:v>
                </c:pt>
                <c:pt idx="798">
                  <c:v>24.358739</c:v>
                </c:pt>
                <c:pt idx="799">
                  <c:v>8.7360640000000007</c:v>
                </c:pt>
                <c:pt idx="800">
                  <c:v>1.0383640000000001</c:v>
                </c:pt>
                <c:pt idx="801">
                  <c:v>333.610297</c:v>
                </c:pt>
                <c:pt idx="802">
                  <c:v>8.7984059999999999</c:v>
                </c:pt>
                <c:pt idx="803">
                  <c:v>35.477443000000001</c:v>
                </c:pt>
                <c:pt idx="804">
                  <c:v>96.853419000000002</c:v>
                </c:pt>
                <c:pt idx="805">
                  <c:v>8.9475309999999997</c:v>
                </c:pt>
                <c:pt idx="806">
                  <c:v>5.2559170000000002</c:v>
                </c:pt>
                <c:pt idx="807">
                  <c:v>9.5789100000000005</c:v>
                </c:pt>
                <c:pt idx="808">
                  <c:v>14.136813</c:v>
                </c:pt>
                <c:pt idx="809">
                  <c:v>24.581583999999999</c:v>
                </c:pt>
                <c:pt idx="810">
                  <c:v>151.06235699999999</c:v>
                </c:pt>
                <c:pt idx="811">
                  <c:v>203.78373500000001</c:v>
                </c:pt>
                <c:pt idx="812">
                  <c:v>11.06007</c:v>
                </c:pt>
                <c:pt idx="813">
                  <c:v>5.8156660000000002</c:v>
                </c:pt>
                <c:pt idx="814">
                  <c:v>7.6663899999999998</c:v>
                </c:pt>
                <c:pt idx="815">
                  <c:v>59.794077999999999</c:v>
                </c:pt>
                <c:pt idx="816">
                  <c:v>39.061315</c:v>
                </c:pt>
                <c:pt idx="817">
                  <c:v>8.0834679999999999</c:v>
                </c:pt>
                <c:pt idx="818">
                  <c:v>223.07567800000001</c:v>
                </c:pt>
                <c:pt idx="819">
                  <c:v>847.67879100000005</c:v>
                </c:pt>
                <c:pt idx="820">
                  <c:v>1166.668617</c:v>
                </c:pt>
                <c:pt idx="821">
                  <c:v>275.87823500000002</c:v>
                </c:pt>
                <c:pt idx="822">
                  <c:v>4.3238130000000004</c:v>
                </c:pt>
                <c:pt idx="823">
                  <c:v>3.5477439999999998</c:v>
                </c:pt>
                <c:pt idx="824">
                  <c:v>42.874867000000002</c:v>
                </c:pt>
                <c:pt idx="825">
                  <c:v>27.579180000000001</c:v>
                </c:pt>
                <c:pt idx="826">
                  <c:v>9.8574909999999996</c:v>
                </c:pt>
                <c:pt idx="827">
                  <c:v>5.737368</c:v>
                </c:pt>
                <c:pt idx="828">
                  <c:v>109.09622</c:v>
                </c:pt>
                <c:pt idx="829">
                  <c:v>14.900525999999999</c:v>
                </c:pt>
                <c:pt idx="830">
                  <c:v>7.2822120000000004</c:v>
                </c:pt>
                <c:pt idx="831">
                  <c:v>76.935368999999994</c:v>
                </c:pt>
                <c:pt idx="832">
                  <c:v>1.40737</c:v>
                </c:pt>
                <c:pt idx="833">
                  <c:v>48.378331000000003</c:v>
                </c:pt>
                <c:pt idx="834">
                  <c:v>21.369942000000002</c:v>
                </c:pt>
                <c:pt idx="835">
                  <c:v>15.864442</c:v>
                </c:pt>
                <c:pt idx="836">
                  <c:v>16.888961999999999</c:v>
                </c:pt>
                <c:pt idx="837">
                  <c:v>22.348745999999998</c:v>
                </c:pt>
                <c:pt idx="838">
                  <c:v>10691.032096000001</c:v>
                </c:pt>
                <c:pt idx="839">
                  <c:v>7.156657</c:v>
                </c:pt>
                <c:pt idx="840">
                  <c:v>33.662312999999997</c:v>
                </c:pt>
                <c:pt idx="841">
                  <c:v>60.361904000000003</c:v>
                </c:pt>
                <c:pt idx="842">
                  <c:v>90.800079999999994</c:v>
                </c:pt>
                <c:pt idx="843">
                  <c:v>8.9876179999999994</c:v>
                </c:pt>
                <c:pt idx="844">
                  <c:v>51.260247999999997</c:v>
                </c:pt>
                <c:pt idx="845">
                  <c:v>2.8156699999999999</c:v>
                </c:pt>
                <c:pt idx="846">
                  <c:v>62.243409</c:v>
                </c:pt>
                <c:pt idx="847">
                  <c:v>100.681957</c:v>
                </c:pt>
                <c:pt idx="848">
                  <c:v>0.68666000000000005</c:v>
                </c:pt>
                <c:pt idx="849">
                  <c:v>5.518713</c:v>
                </c:pt>
                <c:pt idx="850">
                  <c:v>8.93506</c:v>
                </c:pt>
                <c:pt idx="851">
                  <c:v>37.061256999999998</c:v>
                </c:pt>
                <c:pt idx="852">
                  <c:v>25.285028000000001</c:v>
                </c:pt>
                <c:pt idx="853">
                  <c:v>348.16053399999998</c:v>
                </c:pt>
                <c:pt idx="854">
                  <c:v>108.275693</c:v>
                </c:pt>
                <c:pt idx="855">
                  <c:v>9.7786570000000008</c:v>
                </c:pt>
                <c:pt idx="856">
                  <c:v>65.212872000000004</c:v>
                </c:pt>
                <c:pt idx="857">
                  <c:v>525.06615199999999</c:v>
                </c:pt>
                <c:pt idx="858">
                  <c:v>6.0436449999999997</c:v>
                </c:pt>
                <c:pt idx="859">
                  <c:v>19.728919000000001</c:v>
                </c:pt>
                <c:pt idx="860">
                  <c:v>32.520989</c:v>
                </c:pt>
                <c:pt idx="861">
                  <c:v>45.185941</c:v>
                </c:pt>
                <c:pt idx="862">
                  <c:v>61.538691999999998</c:v>
                </c:pt>
                <c:pt idx="863">
                  <c:v>46.655268</c:v>
                </c:pt>
                <c:pt idx="864">
                  <c:v>142.89259300000001</c:v>
                </c:pt>
                <c:pt idx="865">
                  <c:v>98.154258999999996</c:v>
                </c:pt>
                <c:pt idx="866">
                  <c:v>5.0749190000000004</c:v>
                </c:pt>
                <c:pt idx="867">
                  <c:v>174.773088</c:v>
                </c:pt>
                <c:pt idx="868">
                  <c:v>17.177109999999999</c:v>
                </c:pt>
                <c:pt idx="869">
                  <c:v>7.4502629999999996</c:v>
                </c:pt>
                <c:pt idx="870">
                  <c:v>17.530031000000001</c:v>
                </c:pt>
                <c:pt idx="871">
                  <c:v>102.96876899999999</c:v>
                </c:pt>
                <c:pt idx="872">
                  <c:v>66.881550000000004</c:v>
                </c:pt>
                <c:pt idx="873">
                  <c:v>3.4478080000000002</c:v>
                </c:pt>
                <c:pt idx="874">
                  <c:v>3.9419379999999999</c:v>
                </c:pt>
                <c:pt idx="875">
                  <c:v>53.295394000000002</c:v>
                </c:pt>
                <c:pt idx="876">
                  <c:v>4.2205919999999999</c:v>
                </c:pt>
                <c:pt idx="877">
                  <c:v>423.84555599999999</c:v>
                </c:pt>
                <c:pt idx="878">
                  <c:v>74.628692000000001</c:v>
                </c:pt>
                <c:pt idx="879">
                  <c:v>43.396165000000003</c:v>
                </c:pt>
                <c:pt idx="880">
                  <c:v>6.2891830000000004</c:v>
                </c:pt>
                <c:pt idx="881">
                  <c:v>191.68077</c:v>
                </c:pt>
                <c:pt idx="882">
                  <c:v>108.243943</c:v>
                </c:pt>
                <c:pt idx="883">
                  <c:v>13.008395999999999</c:v>
                </c:pt>
                <c:pt idx="884">
                  <c:v>38.518366</c:v>
                </c:pt>
                <c:pt idx="885">
                  <c:v>167.453529</c:v>
                </c:pt>
                <c:pt idx="886">
                  <c:v>80.187083999999999</c:v>
                </c:pt>
                <c:pt idx="887">
                  <c:v>6.1355110000000002</c:v>
                </c:pt>
                <c:pt idx="888">
                  <c:v>30.317087999999998</c:v>
                </c:pt>
                <c:pt idx="889">
                  <c:v>28.1142</c:v>
                </c:pt>
                <c:pt idx="890">
                  <c:v>36.255657999999997</c:v>
                </c:pt>
                <c:pt idx="891">
                  <c:v>1875.1697039999999</c:v>
                </c:pt>
                <c:pt idx="892">
                  <c:v>242.174485</c:v>
                </c:pt>
                <c:pt idx="893">
                  <c:v>40.990828999999998</c:v>
                </c:pt>
                <c:pt idx="894">
                  <c:v>31.929690000000001</c:v>
                </c:pt>
                <c:pt idx="895">
                  <c:v>22.609977000000001</c:v>
                </c:pt>
                <c:pt idx="896">
                  <c:v>13.634734</c:v>
                </c:pt>
                <c:pt idx="897">
                  <c:v>14.932297</c:v>
                </c:pt>
                <c:pt idx="898">
                  <c:v>31.703247000000001</c:v>
                </c:pt>
                <c:pt idx="899">
                  <c:v>5.2874299999999996</c:v>
                </c:pt>
                <c:pt idx="900">
                  <c:v>7.222194</c:v>
                </c:pt>
                <c:pt idx="901">
                  <c:v>4.0025829999999996</c:v>
                </c:pt>
                <c:pt idx="902">
                  <c:v>10.643233</c:v>
                </c:pt>
                <c:pt idx="903">
                  <c:v>19.021947999999998</c:v>
                </c:pt>
                <c:pt idx="904">
                  <c:v>82.032822999999993</c:v>
                </c:pt>
                <c:pt idx="905">
                  <c:v>93.837835999999996</c:v>
                </c:pt>
                <c:pt idx="906">
                  <c:v>43.882868000000002</c:v>
                </c:pt>
                <c:pt idx="907">
                  <c:v>30.222764999999999</c:v>
                </c:pt>
                <c:pt idx="908">
                  <c:v>22.464683999999998</c:v>
                </c:pt>
                <c:pt idx="909">
                  <c:v>34.531377999999997</c:v>
                </c:pt>
                <c:pt idx="910">
                  <c:v>1568.945567</c:v>
                </c:pt>
                <c:pt idx="911">
                  <c:v>82.025334000000001</c:v>
                </c:pt>
                <c:pt idx="912">
                  <c:v>53.354388</c:v>
                </c:pt>
                <c:pt idx="913">
                  <c:v>59.934232999999999</c:v>
                </c:pt>
                <c:pt idx="914">
                  <c:v>849.17793099999994</c:v>
                </c:pt>
                <c:pt idx="915">
                  <c:v>26.243587999999999</c:v>
                </c:pt>
                <c:pt idx="916">
                  <c:v>381.05771499999997</c:v>
                </c:pt>
                <c:pt idx="917">
                  <c:v>8.3554349999999999</c:v>
                </c:pt>
                <c:pt idx="918">
                  <c:v>47.395645999999999</c:v>
                </c:pt>
                <c:pt idx="919">
                  <c:v>137.43652900000001</c:v>
                </c:pt>
                <c:pt idx="920">
                  <c:v>244.42670000000001</c:v>
                </c:pt>
                <c:pt idx="921">
                  <c:v>573.96546899999998</c:v>
                </c:pt>
                <c:pt idx="922">
                  <c:v>29.160456</c:v>
                </c:pt>
                <c:pt idx="923">
                  <c:v>24.421543</c:v>
                </c:pt>
                <c:pt idx="924">
                  <c:v>19.999921000000001</c:v>
                </c:pt>
                <c:pt idx="925">
                  <c:v>37.296799</c:v>
                </c:pt>
                <c:pt idx="926">
                  <c:v>21.877756999999999</c:v>
                </c:pt>
                <c:pt idx="927">
                  <c:v>2.5873050000000002</c:v>
                </c:pt>
                <c:pt idx="928">
                  <c:v>38.958247999999998</c:v>
                </c:pt>
                <c:pt idx="929">
                  <c:v>32.071607999999998</c:v>
                </c:pt>
                <c:pt idx="930">
                  <c:v>22.851647</c:v>
                </c:pt>
                <c:pt idx="931">
                  <c:v>24.958525000000002</c:v>
                </c:pt>
                <c:pt idx="932">
                  <c:v>77.967868999999993</c:v>
                </c:pt>
                <c:pt idx="933">
                  <c:v>288.07683600000001</c:v>
                </c:pt>
                <c:pt idx="934">
                  <c:v>575.95208500000001</c:v>
                </c:pt>
                <c:pt idx="935">
                  <c:v>3.7096749999999998</c:v>
                </c:pt>
                <c:pt idx="936">
                  <c:v>4.8378329999999998</c:v>
                </c:pt>
                <c:pt idx="937">
                  <c:v>270.09384399999999</c:v>
                </c:pt>
                <c:pt idx="938">
                  <c:v>639.76767299999995</c:v>
                </c:pt>
                <c:pt idx="939">
                  <c:v>147.646547</c:v>
                </c:pt>
                <c:pt idx="940">
                  <c:v>2.46923</c:v>
                </c:pt>
                <c:pt idx="941">
                  <c:v>0.82293000000000005</c:v>
                </c:pt>
                <c:pt idx="942">
                  <c:v>2.8215279999999998</c:v>
                </c:pt>
                <c:pt idx="943">
                  <c:v>2.4250400000000001</c:v>
                </c:pt>
                <c:pt idx="944">
                  <c:v>3.6912950000000002</c:v>
                </c:pt>
                <c:pt idx="945">
                  <c:v>21.505673999999999</c:v>
                </c:pt>
                <c:pt idx="946">
                  <c:v>3.284948</c:v>
                </c:pt>
                <c:pt idx="947">
                  <c:v>2.7174209999999999</c:v>
                </c:pt>
                <c:pt idx="948">
                  <c:v>1.659429</c:v>
                </c:pt>
                <c:pt idx="949">
                  <c:v>5.378838</c:v>
                </c:pt>
                <c:pt idx="950">
                  <c:v>31.027729999999998</c:v>
                </c:pt>
                <c:pt idx="951">
                  <c:v>6.7029719999999999</c:v>
                </c:pt>
                <c:pt idx="952">
                  <c:v>9.9548649999999999</c:v>
                </c:pt>
                <c:pt idx="953">
                  <c:v>0.30409199999999997</c:v>
                </c:pt>
                <c:pt idx="954">
                  <c:v>4.0935509999999997</c:v>
                </c:pt>
                <c:pt idx="955">
                  <c:v>5.7679460000000002</c:v>
                </c:pt>
                <c:pt idx="956">
                  <c:v>19.951671000000001</c:v>
                </c:pt>
                <c:pt idx="957">
                  <c:v>49.871147999999998</c:v>
                </c:pt>
                <c:pt idx="958">
                  <c:v>34.018557000000001</c:v>
                </c:pt>
                <c:pt idx="959">
                  <c:v>6.0461450000000001</c:v>
                </c:pt>
                <c:pt idx="960">
                  <c:v>8.1389429999999994</c:v>
                </c:pt>
                <c:pt idx="961">
                  <c:v>2361.4243620000002</c:v>
                </c:pt>
                <c:pt idx="962">
                  <c:v>671.350144</c:v>
                </c:pt>
                <c:pt idx="963">
                  <c:v>84.495185000000006</c:v>
                </c:pt>
                <c:pt idx="964">
                  <c:v>2.0318900000000002</c:v>
                </c:pt>
                <c:pt idx="965">
                  <c:v>83.531028000000006</c:v>
                </c:pt>
                <c:pt idx="966">
                  <c:v>3.1742979999999998</c:v>
                </c:pt>
                <c:pt idx="967">
                  <c:v>2.0913020000000002</c:v>
                </c:pt>
                <c:pt idx="968">
                  <c:v>4.2482980000000001</c:v>
                </c:pt>
                <c:pt idx="969">
                  <c:v>4.0935509999999997</c:v>
                </c:pt>
                <c:pt idx="970">
                  <c:v>1.900577</c:v>
                </c:pt>
                <c:pt idx="971">
                  <c:v>0.42941000000000001</c:v>
                </c:pt>
                <c:pt idx="972">
                  <c:v>2.9724339999999998</c:v>
                </c:pt>
                <c:pt idx="973">
                  <c:v>38.566634999999998</c:v>
                </c:pt>
                <c:pt idx="974">
                  <c:v>11.913645000000001</c:v>
                </c:pt>
                <c:pt idx="975">
                  <c:v>85.800301000000005</c:v>
                </c:pt>
                <c:pt idx="976">
                  <c:v>173.90117100000001</c:v>
                </c:pt>
                <c:pt idx="977">
                  <c:v>387.65023100000002</c:v>
                </c:pt>
                <c:pt idx="978">
                  <c:v>77.210672000000002</c:v>
                </c:pt>
                <c:pt idx="979">
                  <c:v>128.47902500000001</c:v>
                </c:pt>
                <c:pt idx="980">
                  <c:v>83.417811</c:v>
                </c:pt>
                <c:pt idx="981">
                  <c:v>85.997321999999997</c:v>
                </c:pt>
                <c:pt idx="982">
                  <c:v>110.783706</c:v>
                </c:pt>
                <c:pt idx="983">
                  <c:v>62.423797999999998</c:v>
                </c:pt>
                <c:pt idx="984">
                  <c:v>63.925918000000003</c:v>
                </c:pt>
                <c:pt idx="985">
                  <c:v>94.470194000000006</c:v>
                </c:pt>
                <c:pt idx="986">
                  <c:v>89.599098999999995</c:v>
                </c:pt>
                <c:pt idx="987">
                  <c:v>35.417816999999999</c:v>
                </c:pt>
                <c:pt idx="988">
                  <c:v>24.124659999999999</c:v>
                </c:pt>
                <c:pt idx="989">
                  <c:v>387.51904300000001</c:v>
                </c:pt>
                <c:pt idx="990">
                  <c:v>3.084365</c:v>
                </c:pt>
                <c:pt idx="991">
                  <c:v>0</c:v>
                </c:pt>
                <c:pt idx="992">
                  <c:v>0.360788</c:v>
                </c:pt>
                <c:pt idx="993">
                  <c:v>9.7985319999999998</c:v>
                </c:pt>
                <c:pt idx="994">
                  <c:v>0</c:v>
                </c:pt>
                <c:pt idx="995">
                  <c:v>17.429186999999999</c:v>
                </c:pt>
                <c:pt idx="996">
                  <c:v>0.94187900000000002</c:v>
                </c:pt>
                <c:pt idx="997">
                  <c:v>6.3521520000000002</c:v>
                </c:pt>
                <c:pt idx="998">
                  <c:v>5.6455409999999997</c:v>
                </c:pt>
                <c:pt idx="999">
                  <c:v>3.408226</c:v>
                </c:pt>
                <c:pt idx="1000">
                  <c:v>86.554526999999993</c:v>
                </c:pt>
                <c:pt idx="1001">
                  <c:v>78.247471000000004</c:v>
                </c:pt>
                <c:pt idx="1002">
                  <c:v>132.68520699999999</c:v>
                </c:pt>
                <c:pt idx="1003">
                  <c:v>91.007352999999995</c:v>
                </c:pt>
                <c:pt idx="1004">
                  <c:v>60.792703000000003</c:v>
                </c:pt>
                <c:pt idx="1005">
                  <c:v>47.629936999999998</c:v>
                </c:pt>
                <c:pt idx="1006">
                  <c:v>23.153700000000001</c:v>
                </c:pt>
                <c:pt idx="1007">
                  <c:v>20.31522</c:v>
                </c:pt>
                <c:pt idx="1008">
                  <c:v>13.755136</c:v>
                </c:pt>
                <c:pt idx="1009">
                  <c:v>1.1029260000000001</c:v>
                </c:pt>
                <c:pt idx="1010">
                  <c:v>1.1093919999999999</c:v>
                </c:pt>
                <c:pt idx="1011">
                  <c:v>55.883575</c:v>
                </c:pt>
                <c:pt idx="1012">
                  <c:v>57.709971000000003</c:v>
                </c:pt>
                <c:pt idx="1013">
                  <c:v>8.765015</c:v>
                </c:pt>
                <c:pt idx="1014">
                  <c:v>3.67008</c:v>
                </c:pt>
                <c:pt idx="1015">
                  <c:v>7.5459959999999997</c:v>
                </c:pt>
                <c:pt idx="1016">
                  <c:v>6.0157400000000001</c:v>
                </c:pt>
                <c:pt idx="1017">
                  <c:v>0.94307099999999999</c:v>
                </c:pt>
                <c:pt idx="1018">
                  <c:v>0.64749699999999999</c:v>
                </c:pt>
                <c:pt idx="1019">
                  <c:v>1.137956</c:v>
                </c:pt>
                <c:pt idx="1020">
                  <c:v>1.0927340000000001</c:v>
                </c:pt>
                <c:pt idx="1021">
                  <c:v>0.28194000000000002</c:v>
                </c:pt>
                <c:pt idx="1022">
                  <c:v>1.156134</c:v>
                </c:pt>
                <c:pt idx="1023">
                  <c:v>5.068206</c:v>
                </c:pt>
                <c:pt idx="1024">
                  <c:v>22.561104</c:v>
                </c:pt>
                <c:pt idx="1025">
                  <c:v>16.477563</c:v>
                </c:pt>
                <c:pt idx="1026">
                  <c:v>66.693199000000007</c:v>
                </c:pt>
                <c:pt idx="1027">
                  <c:v>100.07816</c:v>
                </c:pt>
                <c:pt idx="1028">
                  <c:v>16.050222999999999</c:v>
                </c:pt>
                <c:pt idx="1029">
                  <c:v>28.705815000000001</c:v>
                </c:pt>
                <c:pt idx="1030">
                  <c:v>4.6393579999999996</c:v>
                </c:pt>
                <c:pt idx="1031">
                  <c:v>13.975962000000001</c:v>
                </c:pt>
                <c:pt idx="1032">
                  <c:v>22.087211</c:v>
                </c:pt>
                <c:pt idx="1033">
                  <c:v>19.733806000000001</c:v>
                </c:pt>
                <c:pt idx="1034">
                  <c:v>15.684763999999999</c:v>
                </c:pt>
                <c:pt idx="1035">
                  <c:v>11.589297999999999</c:v>
                </c:pt>
                <c:pt idx="1036">
                  <c:v>12.334873</c:v>
                </c:pt>
                <c:pt idx="1037">
                  <c:v>9.1741670000000006</c:v>
                </c:pt>
                <c:pt idx="1038">
                  <c:v>3.040924</c:v>
                </c:pt>
                <c:pt idx="1039">
                  <c:v>5.6763909999999997</c:v>
                </c:pt>
                <c:pt idx="1040">
                  <c:v>4.6638890000000002</c:v>
                </c:pt>
                <c:pt idx="1041">
                  <c:v>2.7679</c:v>
                </c:pt>
                <c:pt idx="1042">
                  <c:v>30.213048000000001</c:v>
                </c:pt>
                <c:pt idx="1043">
                  <c:v>20.341314000000001</c:v>
                </c:pt>
                <c:pt idx="1044">
                  <c:v>28.305246</c:v>
                </c:pt>
                <c:pt idx="1045">
                  <c:v>314.12346600000001</c:v>
                </c:pt>
                <c:pt idx="1046">
                  <c:v>9.3070690000000003</c:v>
                </c:pt>
                <c:pt idx="1047">
                  <c:v>187.37948600000001</c:v>
                </c:pt>
                <c:pt idx="1048">
                  <c:v>222.75681900000001</c:v>
                </c:pt>
                <c:pt idx="1049">
                  <c:v>388.90948300000002</c:v>
                </c:pt>
                <c:pt idx="1050">
                  <c:v>237.40781100000001</c:v>
                </c:pt>
                <c:pt idx="1051">
                  <c:v>188.32993300000001</c:v>
                </c:pt>
                <c:pt idx="1052">
                  <c:v>1652.729654</c:v>
                </c:pt>
                <c:pt idx="1053">
                  <c:v>90.577886000000007</c:v>
                </c:pt>
                <c:pt idx="1054">
                  <c:v>32.910989999999998</c:v>
                </c:pt>
                <c:pt idx="1055">
                  <c:v>16.303218000000001</c:v>
                </c:pt>
                <c:pt idx="1056">
                  <c:v>0.33260099999999998</c:v>
                </c:pt>
                <c:pt idx="1057">
                  <c:v>2.9159540000000002</c:v>
                </c:pt>
                <c:pt idx="1058">
                  <c:v>1.430444</c:v>
                </c:pt>
                <c:pt idx="1059">
                  <c:v>116.298552</c:v>
                </c:pt>
                <c:pt idx="1060">
                  <c:v>10559.196403</c:v>
                </c:pt>
                <c:pt idx="1061">
                  <c:v>92.241350999999995</c:v>
                </c:pt>
                <c:pt idx="1062">
                  <c:v>160.25208499999999</c:v>
                </c:pt>
                <c:pt idx="1063">
                  <c:v>20201.636194999999</c:v>
                </c:pt>
                <c:pt idx="1064">
                  <c:v>58356.039472999997</c:v>
                </c:pt>
                <c:pt idx="1065">
                  <c:v>159.510268</c:v>
                </c:pt>
                <c:pt idx="1066">
                  <c:v>1093.585304</c:v>
                </c:pt>
                <c:pt idx="1067">
                  <c:v>1724.068571</c:v>
                </c:pt>
                <c:pt idx="1068">
                  <c:v>2742.7104399999998</c:v>
                </c:pt>
                <c:pt idx="1069">
                  <c:v>120.365287</c:v>
                </c:pt>
                <c:pt idx="1070">
                  <c:v>1774.035644</c:v>
                </c:pt>
                <c:pt idx="1071">
                  <c:v>2360.3343070000001</c:v>
                </c:pt>
                <c:pt idx="1072">
                  <c:v>107.31193500000001</c:v>
                </c:pt>
                <c:pt idx="1073">
                  <c:v>2.6388180000000001</c:v>
                </c:pt>
                <c:pt idx="1074">
                  <c:v>42.264431999999999</c:v>
                </c:pt>
                <c:pt idx="1075">
                  <c:v>33.610208999999998</c:v>
                </c:pt>
                <c:pt idx="1076">
                  <c:v>3.3266290000000001</c:v>
                </c:pt>
                <c:pt idx="1077">
                  <c:v>3.862101</c:v>
                </c:pt>
                <c:pt idx="1078">
                  <c:v>58.576625</c:v>
                </c:pt>
                <c:pt idx="1079">
                  <c:v>25.207657000000001</c:v>
                </c:pt>
                <c:pt idx="1080">
                  <c:v>59.980088000000002</c:v>
                </c:pt>
                <c:pt idx="1081">
                  <c:v>3.0695220000000001</c:v>
                </c:pt>
                <c:pt idx="1082">
                  <c:v>332.51232499999998</c:v>
                </c:pt>
                <c:pt idx="1083">
                  <c:v>5.2827729999999997</c:v>
                </c:pt>
                <c:pt idx="1084">
                  <c:v>4.594201</c:v>
                </c:pt>
                <c:pt idx="1085">
                  <c:v>2.2476389999999999</c:v>
                </c:pt>
                <c:pt idx="1086">
                  <c:v>4.3825079999999996</c:v>
                </c:pt>
                <c:pt idx="1087">
                  <c:v>6.9232680000000002</c:v>
                </c:pt>
                <c:pt idx="1088">
                  <c:v>2.7886199999999999</c:v>
                </c:pt>
                <c:pt idx="1089">
                  <c:v>2.4561310000000001</c:v>
                </c:pt>
                <c:pt idx="1090">
                  <c:v>40.000661999999998</c:v>
                </c:pt>
                <c:pt idx="1091">
                  <c:v>48.828164999999998</c:v>
                </c:pt>
                <c:pt idx="1092">
                  <c:v>42.099899000000001</c:v>
                </c:pt>
                <c:pt idx="1093">
                  <c:v>61.902020999999998</c:v>
                </c:pt>
                <c:pt idx="1094">
                  <c:v>10.501322999999999</c:v>
                </c:pt>
                <c:pt idx="1095">
                  <c:v>19.290859999999999</c:v>
                </c:pt>
                <c:pt idx="1096">
                  <c:v>41.216441000000003</c:v>
                </c:pt>
                <c:pt idx="1097">
                  <c:v>41.728230000000003</c:v>
                </c:pt>
                <c:pt idx="1098">
                  <c:v>6.1235039999999996</c:v>
                </c:pt>
                <c:pt idx="1099">
                  <c:v>6.6302110000000001</c:v>
                </c:pt>
                <c:pt idx="1100">
                  <c:v>1.882477</c:v>
                </c:pt>
                <c:pt idx="1101">
                  <c:v>4.1647429999999996</c:v>
                </c:pt>
                <c:pt idx="1102">
                  <c:v>2.3101590000000001</c:v>
                </c:pt>
                <c:pt idx="1103">
                  <c:v>9.2549849999999996</c:v>
                </c:pt>
                <c:pt idx="1104">
                  <c:v>21.200633</c:v>
                </c:pt>
                <c:pt idx="1105">
                  <c:v>4.2792380000000003</c:v>
                </c:pt>
                <c:pt idx="1106">
                  <c:v>5.444337</c:v>
                </c:pt>
                <c:pt idx="1107">
                  <c:v>2.2089729999999999</c:v>
                </c:pt>
                <c:pt idx="1108">
                  <c:v>3.6612770000000001</c:v>
                </c:pt>
                <c:pt idx="1109">
                  <c:v>4.342015</c:v>
                </c:pt>
                <c:pt idx="1110">
                  <c:v>6.0660910000000001</c:v>
                </c:pt>
                <c:pt idx="1111">
                  <c:v>10.282444999999999</c:v>
                </c:pt>
                <c:pt idx="1112">
                  <c:v>1.7584470000000001</c:v>
                </c:pt>
                <c:pt idx="1113">
                  <c:v>12.923926</c:v>
                </c:pt>
                <c:pt idx="1114">
                  <c:v>6.6829599999999996</c:v>
                </c:pt>
                <c:pt idx="1115">
                  <c:v>12.40915</c:v>
                </c:pt>
                <c:pt idx="1116">
                  <c:v>18.066206000000001</c:v>
                </c:pt>
                <c:pt idx="1117">
                  <c:v>13952.082667000001</c:v>
                </c:pt>
                <c:pt idx="1118">
                  <c:v>724.16219000000001</c:v>
                </c:pt>
                <c:pt idx="1119">
                  <c:v>568.97282600000005</c:v>
                </c:pt>
                <c:pt idx="1120">
                  <c:v>4.1452590000000002</c:v>
                </c:pt>
                <c:pt idx="1121">
                  <c:v>54.588501000000001</c:v>
                </c:pt>
                <c:pt idx="1122">
                  <c:v>72.519245999999995</c:v>
                </c:pt>
                <c:pt idx="1123">
                  <c:v>3.198213</c:v>
                </c:pt>
                <c:pt idx="1124">
                  <c:v>40.935510999999998</c:v>
                </c:pt>
                <c:pt idx="1125">
                  <c:v>381.50627200000002</c:v>
                </c:pt>
                <c:pt idx="1126">
                  <c:v>629.93903699999998</c:v>
                </c:pt>
                <c:pt idx="1127">
                  <c:v>660.80593899999997</c:v>
                </c:pt>
                <c:pt idx="1128">
                  <c:v>386.28377999999998</c:v>
                </c:pt>
                <c:pt idx="1129">
                  <c:v>1.8395710000000001</c:v>
                </c:pt>
                <c:pt idx="1130">
                  <c:v>0.83681399999999995</c:v>
                </c:pt>
                <c:pt idx="1131">
                  <c:v>14.103916</c:v>
                </c:pt>
                <c:pt idx="1132">
                  <c:v>14.622012</c:v>
                </c:pt>
                <c:pt idx="1133">
                  <c:v>13.336099000000001</c:v>
                </c:pt>
                <c:pt idx="1134">
                  <c:v>14.256434</c:v>
                </c:pt>
                <c:pt idx="1135">
                  <c:v>46.974210999999997</c:v>
                </c:pt>
                <c:pt idx="1136">
                  <c:v>19.867367999999999</c:v>
                </c:pt>
                <c:pt idx="1137">
                  <c:v>40.180019999999999</c:v>
                </c:pt>
                <c:pt idx="1138">
                  <c:v>19.499053</c:v>
                </c:pt>
                <c:pt idx="1139">
                  <c:v>37.104849000000002</c:v>
                </c:pt>
                <c:pt idx="1140">
                  <c:v>9.8245229999999992</c:v>
                </c:pt>
                <c:pt idx="1141">
                  <c:v>7.7192679999999996</c:v>
                </c:pt>
                <c:pt idx="1142">
                  <c:v>191.34384700000001</c:v>
                </c:pt>
                <c:pt idx="1143">
                  <c:v>141.90977100000001</c:v>
                </c:pt>
                <c:pt idx="1144">
                  <c:v>261.12802900000003</c:v>
                </c:pt>
                <c:pt idx="1145">
                  <c:v>43.87885</c:v>
                </c:pt>
                <c:pt idx="1146">
                  <c:v>50.039079999999998</c:v>
                </c:pt>
                <c:pt idx="1147">
                  <c:v>130.599142</c:v>
                </c:pt>
                <c:pt idx="1148">
                  <c:v>17.100259000000001</c:v>
                </c:pt>
                <c:pt idx="1149">
                  <c:v>140.36727500000001</c:v>
                </c:pt>
                <c:pt idx="1150">
                  <c:v>11.670403</c:v>
                </c:pt>
                <c:pt idx="1151">
                  <c:v>36.186991999999996</c:v>
                </c:pt>
                <c:pt idx="1152">
                  <c:v>1076.106526</c:v>
                </c:pt>
                <c:pt idx="1153">
                  <c:v>64.860043000000005</c:v>
                </c:pt>
                <c:pt idx="1154">
                  <c:v>133.658582</c:v>
                </c:pt>
                <c:pt idx="1155">
                  <c:v>95.117901000000003</c:v>
                </c:pt>
                <c:pt idx="1156">
                  <c:v>357.03205600000001</c:v>
                </c:pt>
                <c:pt idx="1157">
                  <c:v>92.718931999999995</c:v>
                </c:pt>
                <c:pt idx="1158">
                  <c:v>35.324702000000002</c:v>
                </c:pt>
                <c:pt idx="1159">
                  <c:v>187.383049</c:v>
                </c:pt>
                <c:pt idx="1160">
                  <c:v>55.614638999999997</c:v>
                </c:pt>
                <c:pt idx="1161">
                  <c:v>17.595171000000001</c:v>
                </c:pt>
                <c:pt idx="1162">
                  <c:v>139.923034</c:v>
                </c:pt>
                <c:pt idx="1163">
                  <c:v>401.75903099999999</c:v>
                </c:pt>
                <c:pt idx="1164">
                  <c:v>120.88610199999999</c:v>
                </c:pt>
                <c:pt idx="1165">
                  <c:v>122.959626</c:v>
                </c:pt>
                <c:pt idx="1166">
                  <c:v>20158.146336000002</c:v>
                </c:pt>
                <c:pt idx="1167">
                  <c:v>1168.7088369999999</c:v>
                </c:pt>
                <c:pt idx="1168">
                  <c:v>8.7922360000000008</c:v>
                </c:pt>
                <c:pt idx="1169">
                  <c:v>563.31256800000006</c:v>
                </c:pt>
                <c:pt idx="1170">
                  <c:v>15.872567</c:v>
                </c:pt>
                <c:pt idx="1171">
                  <c:v>17.616385000000001</c:v>
                </c:pt>
                <c:pt idx="1172">
                  <c:v>94.511908000000005</c:v>
                </c:pt>
                <c:pt idx="1173">
                  <c:v>12.739627</c:v>
                </c:pt>
                <c:pt idx="1174">
                  <c:v>5.226019</c:v>
                </c:pt>
                <c:pt idx="1175">
                  <c:v>6.1119560000000002</c:v>
                </c:pt>
                <c:pt idx="1176">
                  <c:v>11.695180000000001</c:v>
                </c:pt>
                <c:pt idx="1177">
                  <c:v>22.994638999999999</c:v>
                </c:pt>
                <c:pt idx="1178">
                  <c:v>1290.7435089999999</c:v>
                </c:pt>
                <c:pt idx="1179">
                  <c:v>2486.0322919999999</c:v>
                </c:pt>
                <c:pt idx="1180">
                  <c:v>26.592101</c:v>
                </c:pt>
                <c:pt idx="1181">
                  <c:v>1812.010385</c:v>
                </c:pt>
                <c:pt idx="1182">
                  <c:v>7.2502560000000003</c:v>
                </c:pt>
                <c:pt idx="1183">
                  <c:v>38.364201000000001</c:v>
                </c:pt>
                <c:pt idx="1184">
                  <c:v>2.6732770000000001</c:v>
                </c:pt>
                <c:pt idx="1185">
                  <c:v>12.286148000000001</c:v>
                </c:pt>
                <c:pt idx="1186">
                  <c:v>31.526982</c:v>
                </c:pt>
                <c:pt idx="1187">
                  <c:v>45.233739999999997</c:v>
                </c:pt>
                <c:pt idx="1188">
                  <c:v>28.250556</c:v>
                </c:pt>
                <c:pt idx="1189">
                  <c:v>99.281836999999996</c:v>
                </c:pt>
                <c:pt idx="1190">
                  <c:v>24.359912999999999</c:v>
                </c:pt>
                <c:pt idx="1191">
                  <c:v>2.0185439999999999</c:v>
                </c:pt>
                <c:pt idx="1192">
                  <c:v>17.029173</c:v>
                </c:pt>
                <c:pt idx="1193">
                  <c:v>41.687224999999998</c:v>
                </c:pt>
                <c:pt idx="1194">
                  <c:v>68.277343000000002</c:v>
                </c:pt>
                <c:pt idx="1195">
                  <c:v>115.738812</c:v>
                </c:pt>
                <c:pt idx="1196">
                  <c:v>80.201132000000001</c:v>
                </c:pt>
                <c:pt idx="1197">
                  <c:v>381.16699299999999</c:v>
                </c:pt>
                <c:pt idx="1198">
                  <c:v>139.75027499999999</c:v>
                </c:pt>
                <c:pt idx="1199">
                  <c:v>15.462809999999999</c:v>
                </c:pt>
                <c:pt idx="1200">
                  <c:v>5.6286329999999998</c:v>
                </c:pt>
                <c:pt idx="1201">
                  <c:v>1194.190261</c:v>
                </c:pt>
                <c:pt idx="1202">
                  <c:v>3239.597342</c:v>
                </c:pt>
                <c:pt idx="1203">
                  <c:v>30.926947999999999</c:v>
                </c:pt>
                <c:pt idx="1204">
                  <c:v>2704.78764</c:v>
                </c:pt>
                <c:pt idx="1205">
                  <c:v>3.0652509999999999</c:v>
                </c:pt>
                <c:pt idx="1206">
                  <c:v>26.458877999999999</c:v>
                </c:pt>
                <c:pt idx="1207">
                  <c:v>23.849996999999998</c:v>
                </c:pt>
                <c:pt idx="1208">
                  <c:v>20.770876999999999</c:v>
                </c:pt>
                <c:pt idx="1209">
                  <c:v>9.3821860000000008</c:v>
                </c:pt>
                <c:pt idx="1210">
                  <c:v>5.9763260000000002</c:v>
                </c:pt>
                <c:pt idx="1211">
                  <c:v>574.75634300000002</c:v>
                </c:pt>
                <c:pt idx="1212">
                  <c:v>1380.7135089999999</c:v>
                </c:pt>
                <c:pt idx="1213">
                  <c:v>10304.127023999999</c:v>
                </c:pt>
                <c:pt idx="1214">
                  <c:v>248.46443500000001</c:v>
                </c:pt>
                <c:pt idx="1215">
                  <c:v>55.021157000000002</c:v>
                </c:pt>
                <c:pt idx="1216">
                  <c:v>36.776617000000002</c:v>
                </c:pt>
                <c:pt idx="1217">
                  <c:v>452.598254</c:v>
                </c:pt>
                <c:pt idx="1218">
                  <c:v>458.73158699999999</c:v>
                </c:pt>
                <c:pt idx="1219">
                  <c:v>177.711288</c:v>
                </c:pt>
                <c:pt idx="1220">
                  <c:v>137.652479</c:v>
                </c:pt>
                <c:pt idx="1221">
                  <c:v>79.931263000000001</c:v>
                </c:pt>
                <c:pt idx="1222">
                  <c:v>249.77813499999999</c:v>
                </c:pt>
                <c:pt idx="1223">
                  <c:v>118.362106</c:v>
                </c:pt>
                <c:pt idx="1224">
                  <c:v>192.44702599999999</c:v>
                </c:pt>
                <c:pt idx="1225">
                  <c:v>96.454297999999994</c:v>
                </c:pt>
                <c:pt idx="1226">
                  <c:v>62.837018</c:v>
                </c:pt>
                <c:pt idx="1227">
                  <c:v>47.997737000000001</c:v>
                </c:pt>
                <c:pt idx="1228">
                  <c:v>51.381124</c:v>
                </c:pt>
                <c:pt idx="1229">
                  <c:v>58.465166000000004</c:v>
                </c:pt>
                <c:pt idx="1230">
                  <c:v>85.443575999999993</c:v>
                </c:pt>
                <c:pt idx="1231">
                  <c:v>116.97018300000001</c:v>
                </c:pt>
                <c:pt idx="1232">
                  <c:v>9.5271910000000002</c:v>
                </c:pt>
                <c:pt idx="1233">
                  <c:v>1364.137532</c:v>
                </c:pt>
                <c:pt idx="1234">
                  <c:v>163.04429999999999</c:v>
                </c:pt>
                <c:pt idx="1235">
                  <c:v>259.39468799999997</c:v>
                </c:pt>
                <c:pt idx="1236">
                  <c:v>29.188634</c:v>
                </c:pt>
                <c:pt idx="1237">
                  <c:v>11.511619</c:v>
                </c:pt>
                <c:pt idx="1238">
                  <c:v>33.503045999999998</c:v>
                </c:pt>
                <c:pt idx="1239">
                  <c:v>4.8105010000000004</c:v>
                </c:pt>
                <c:pt idx="1240">
                  <c:v>2.4751699999999999</c:v>
                </c:pt>
                <c:pt idx="1241">
                  <c:v>11.422006</c:v>
                </c:pt>
                <c:pt idx="1242">
                  <c:v>7.1663839999999999</c:v>
                </c:pt>
                <c:pt idx="1243">
                  <c:v>2.0127600000000001</c:v>
                </c:pt>
                <c:pt idx="1244">
                  <c:v>0.93910899999999997</c:v>
                </c:pt>
                <c:pt idx="1245">
                  <c:v>141.38417899999999</c:v>
                </c:pt>
                <c:pt idx="1246">
                  <c:v>33.817366999999997</c:v>
                </c:pt>
                <c:pt idx="1247">
                  <c:v>28.035833</c:v>
                </c:pt>
                <c:pt idx="1248">
                  <c:v>1.5350820000000001</c:v>
                </c:pt>
                <c:pt idx="1249">
                  <c:v>1.5964849999999999</c:v>
                </c:pt>
                <c:pt idx="1250">
                  <c:v>1.2661089999999999</c:v>
                </c:pt>
                <c:pt idx="1251">
                  <c:v>23.137463</c:v>
                </c:pt>
                <c:pt idx="1252">
                  <c:v>20.202169000000001</c:v>
                </c:pt>
                <c:pt idx="1253">
                  <c:v>4.1000319999999997</c:v>
                </c:pt>
                <c:pt idx="1254">
                  <c:v>3.5633729999999999</c:v>
                </c:pt>
                <c:pt idx="1255">
                  <c:v>2.2248570000000001</c:v>
                </c:pt>
                <c:pt idx="1256">
                  <c:v>0.93566899999999997</c:v>
                </c:pt>
                <c:pt idx="1257">
                  <c:v>76.706294999999997</c:v>
                </c:pt>
                <c:pt idx="1258">
                  <c:v>0.99263299999999999</c:v>
                </c:pt>
                <c:pt idx="1259">
                  <c:v>33.481085</c:v>
                </c:pt>
                <c:pt idx="1260">
                  <c:v>21.286466000000001</c:v>
                </c:pt>
                <c:pt idx="1261">
                  <c:v>33.297265000000003</c:v>
                </c:pt>
                <c:pt idx="1262">
                  <c:v>346.03646700000002</c:v>
                </c:pt>
                <c:pt idx="1263">
                  <c:v>14.891389999999999</c:v>
                </c:pt>
                <c:pt idx="1264">
                  <c:v>30.448602000000001</c:v>
                </c:pt>
                <c:pt idx="1265">
                  <c:v>101.739786</c:v>
                </c:pt>
                <c:pt idx="1266">
                  <c:v>0</c:v>
                </c:pt>
                <c:pt idx="1267">
                  <c:v>1.5404679999999999</c:v>
                </c:pt>
                <c:pt idx="1268">
                  <c:v>8.5665049999999994</c:v>
                </c:pt>
                <c:pt idx="1269">
                  <c:v>19.75713</c:v>
                </c:pt>
                <c:pt idx="1270">
                  <c:v>19.172445</c:v>
                </c:pt>
                <c:pt idx="1271">
                  <c:v>11.825813999999999</c:v>
                </c:pt>
                <c:pt idx="1272">
                  <c:v>6.0818469999999998</c:v>
                </c:pt>
                <c:pt idx="1273">
                  <c:v>11.846380999999999</c:v>
                </c:pt>
                <c:pt idx="1274">
                  <c:v>19.587667</c:v>
                </c:pt>
                <c:pt idx="1275">
                  <c:v>4094.0036060000002</c:v>
                </c:pt>
                <c:pt idx="1276">
                  <c:v>470.20594399999999</c:v>
                </c:pt>
                <c:pt idx="1277">
                  <c:v>1684.8603350000001</c:v>
                </c:pt>
                <c:pt idx="1278">
                  <c:v>51.882103999999998</c:v>
                </c:pt>
                <c:pt idx="1279">
                  <c:v>43.181116000000003</c:v>
                </c:pt>
                <c:pt idx="1280">
                  <c:v>38.452970000000001</c:v>
                </c:pt>
                <c:pt idx="1281">
                  <c:v>278.05060400000002</c:v>
                </c:pt>
                <c:pt idx="1282">
                  <c:v>10.869685</c:v>
                </c:pt>
                <c:pt idx="1283">
                  <c:v>79.327663000000001</c:v>
                </c:pt>
                <c:pt idx="1284">
                  <c:v>2398.585266</c:v>
                </c:pt>
                <c:pt idx="1285">
                  <c:v>178.62121200000001</c:v>
                </c:pt>
                <c:pt idx="1286">
                  <c:v>112.210083</c:v>
                </c:pt>
                <c:pt idx="1287">
                  <c:v>1089.672687</c:v>
                </c:pt>
                <c:pt idx="1288">
                  <c:v>55.605460999999998</c:v>
                </c:pt>
                <c:pt idx="1289">
                  <c:v>69.664796999999993</c:v>
                </c:pt>
                <c:pt idx="1290">
                  <c:v>55.722082</c:v>
                </c:pt>
                <c:pt idx="1291">
                  <c:v>1.3550850000000001</c:v>
                </c:pt>
                <c:pt idx="1292">
                  <c:v>7.2489049999999997</c:v>
                </c:pt>
                <c:pt idx="1293">
                  <c:v>1.629586</c:v>
                </c:pt>
                <c:pt idx="1294">
                  <c:v>1.101024</c:v>
                </c:pt>
                <c:pt idx="1295">
                  <c:v>1.309936</c:v>
                </c:pt>
                <c:pt idx="1296">
                  <c:v>13.942285</c:v>
                </c:pt>
                <c:pt idx="1297">
                  <c:v>4.0659539999999996</c:v>
                </c:pt>
                <c:pt idx="1298">
                  <c:v>2.2806929999999999</c:v>
                </c:pt>
                <c:pt idx="1299">
                  <c:v>1.538781</c:v>
                </c:pt>
                <c:pt idx="1300">
                  <c:v>1.383151</c:v>
                </c:pt>
                <c:pt idx="1301">
                  <c:v>0.45290399999999997</c:v>
                </c:pt>
                <c:pt idx="1302">
                  <c:v>1.360779</c:v>
                </c:pt>
                <c:pt idx="1303">
                  <c:v>1.3303100000000001</c:v>
                </c:pt>
                <c:pt idx="1304">
                  <c:v>2.4647489999999999</c:v>
                </c:pt>
                <c:pt idx="1305">
                  <c:v>5.6346530000000001</c:v>
                </c:pt>
                <c:pt idx="1306">
                  <c:v>9.8830019999999994</c:v>
                </c:pt>
                <c:pt idx="1307">
                  <c:v>1.669527</c:v>
                </c:pt>
                <c:pt idx="1308">
                  <c:v>8.0427940000000007</c:v>
                </c:pt>
                <c:pt idx="1309">
                  <c:v>1.182571</c:v>
                </c:pt>
                <c:pt idx="1310">
                  <c:v>43.948130999999997</c:v>
                </c:pt>
                <c:pt idx="1311">
                  <c:v>0.31770799999999999</c:v>
                </c:pt>
                <c:pt idx="1312">
                  <c:v>3.4814310000000002</c:v>
                </c:pt>
                <c:pt idx="1313">
                  <c:v>1.17327</c:v>
                </c:pt>
                <c:pt idx="1314">
                  <c:v>0.109724</c:v>
                </c:pt>
                <c:pt idx="1315">
                  <c:v>0.12521499999999999</c:v>
                </c:pt>
                <c:pt idx="1316">
                  <c:v>1.1037429999999999</c:v>
                </c:pt>
                <c:pt idx="1317">
                  <c:v>11.554119999999999</c:v>
                </c:pt>
                <c:pt idx="1318">
                  <c:v>128.04493600000001</c:v>
                </c:pt>
                <c:pt idx="1319">
                  <c:v>111.52186500000001</c:v>
                </c:pt>
                <c:pt idx="1320">
                  <c:v>53.763978000000002</c:v>
                </c:pt>
                <c:pt idx="1321">
                  <c:v>66.093162000000007</c:v>
                </c:pt>
                <c:pt idx="1322">
                  <c:v>38.426217000000001</c:v>
                </c:pt>
                <c:pt idx="1323">
                  <c:v>295.54965800000002</c:v>
                </c:pt>
                <c:pt idx="1324">
                  <c:v>14.190977</c:v>
                </c:pt>
                <c:pt idx="1325">
                  <c:v>279.998896</c:v>
                </c:pt>
                <c:pt idx="1326">
                  <c:v>265.05816199999998</c:v>
                </c:pt>
                <c:pt idx="1327">
                  <c:v>552.17091700000003</c:v>
                </c:pt>
                <c:pt idx="1328">
                  <c:v>19.280411000000001</c:v>
                </c:pt>
                <c:pt idx="1329">
                  <c:v>185.30888999999999</c:v>
                </c:pt>
                <c:pt idx="1330">
                  <c:v>44.235365999999999</c:v>
                </c:pt>
                <c:pt idx="1331">
                  <c:v>163.26719299999999</c:v>
                </c:pt>
                <c:pt idx="1332">
                  <c:v>260.16201699999999</c:v>
                </c:pt>
                <c:pt idx="1333">
                  <c:v>2.352096</c:v>
                </c:pt>
                <c:pt idx="1334">
                  <c:v>18.683084999999998</c:v>
                </c:pt>
                <c:pt idx="1335">
                  <c:v>59.556812999999998</c:v>
                </c:pt>
                <c:pt idx="1336">
                  <c:v>53.129634000000003</c:v>
                </c:pt>
                <c:pt idx="1337">
                  <c:v>182.07161400000001</c:v>
                </c:pt>
                <c:pt idx="1338">
                  <c:v>32.900727000000003</c:v>
                </c:pt>
                <c:pt idx="1339">
                  <c:v>20.840342</c:v>
                </c:pt>
                <c:pt idx="1340">
                  <c:v>5.7275020000000003</c:v>
                </c:pt>
                <c:pt idx="1341">
                  <c:v>11.803072</c:v>
                </c:pt>
                <c:pt idx="1342">
                  <c:v>3.9121069999999998</c:v>
                </c:pt>
                <c:pt idx="1343">
                  <c:v>179.930879</c:v>
                </c:pt>
                <c:pt idx="1344">
                  <c:v>836.83186799999999</c:v>
                </c:pt>
                <c:pt idx="1345">
                  <c:v>109.517324</c:v>
                </c:pt>
                <c:pt idx="1346">
                  <c:v>71.68638</c:v>
                </c:pt>
                <c:pt idx="1347">
                  <c:v>93.632671000000002</c:v>
                </c:pt>
                <c:pt idx="1348">
                  <c:v>11.641036</c:v>
                </c:pt>
                <c:pt idx="1349">
                  <c:v>38.621979000000003</c:v>
                </c:pt>
                <c:pt idx="1350">
                  <c:v>89.729219000000001</c:v>
                </c:pt>
                <c:pt idx="1351">
                  <c:v>38.621979000000003</c:v>
                </c:pt>
                <c:pt idx="1352">
                  <c:v>107.397451</c:v>
                </c:pt>
                <c:pt idx="1353">
                  <c:v>26.239920000000001</c:v>
                </c:pt>
                <c:pt idx="1354">
                  <c:v>59.476176000000002</c:v>
                </c:pt>
                <c:pt idx="1355">
                  <c:v>27.078676000000002</c:v>
                </c:pt>
                <c:pt idx="1356">
                  <c:v>36.192571999999998</c:v>
                </c:pt>
                <c:pt idx="1357">
                  <c:v>66.829290999999998</c:v>
                </c:pt>
                <c:pt idx="1358">
                  <c:v>18.853439000000002</c:v>
                </c:pt>
                <c:pt idx="1359">
                  <c:v>5.3450600000000001</c:v>
                </c:pt>
                <c:pt idx="1360">
                  <c:v>6.2457289999999999</c:v>
                </c:pt>
                <c:pt idx="1361">
                  <c:v>4.7303259999999998</c:v>
                </c:pt>
                <c:pt idx="1362">
                  <c:v>0.83476300000000003</c:v>
                </c:pt>
                <c:pt idx="1363">
                  <c:v>2.534103</c:v>
                </c:pt>
                <c:pt idx="1364">
                  <c:v>40.525149999999996</c:v>
                </c:pt>
                <c:pt idx="1365">
                  <c:v>0</c:v>
                </c:pt>
                <c:pt idx="1366">
                  <c:v>1.0643229999999999</c:v>
                </c:pt>
                <c:pt idx="1367">
                  <c:v>0.164572</c:v>
                </c:pt>
                <c:pt idx="1368">
                  <c:v>0.28008499999999997</c:v>
                </c:pt>
                <c:pt idx="1369">
                  <c:v>3.39784</c:v>
                </c:pt>
                <c:pt idx="1370">
                  <c:v>6.6409029999999998</c:v>
                </c:pt>
                <c:pt idx="1371">
                  <c:v>8.0390379999999997</c:v>
                </c:pt>
                <c:pt idx="1372">
                  <c:v>9.2840930000000004</c:v>
                </c:pt>
                <c:pt idx="1373">
                  <c:v>15.865532999999999</c:v>
                </c:pt>
                <c:pt idx="1374">
                  <c:v>14.840090999999999</c:v>
                </c:pt>
                <c:pt idx="1375">
                  <c:v>50.339615000000002</c:v>
                </c:pt>
                <c:pt idx="1376">
                  <c:v>17.768042000000001</c:v>
                </c:pt>
                <c:pt idx="1377">
                  <c:v>38.315637000000002</c:v>
                </c:pt>
                <c:pt idx="1378">
                  <c:v>69.062752000000003</c:v>
                </c:pt>
                <c:pt idx="1379">
                  <c:v>247.11545699999999</c:v>
                </c:pt>
                <c:pt idx="1380">
                  <c:v>24.015499999999999</c:v>
                </c:pt>
                <c:pt idx="1381">
                  <c:v>55.017325999999997</c:v>
                </c:pt>
                <c:pt idx="1382">
                  <c:v>7.8747619999999996</c:v>
                </c:pt>
                <c:pt idx="1383">
                  <c:v>41.589323</c:v>
                </c:pt>
                <c:pt idx="1384">
                  <c:v>231.33202600000001</c:v>
                </c:pt>
                <c:pt idx="1385">
                  <c:v>21.854105000000001</c:v>
                </c:pt>
                <c:pt idx="1386">
                  <c:v>2.5292680000000001</c:v>
                </c:pt>
                <c:pt idx="1387">
                  <c:v>10.886971000000001</c:v>
                </c:pt>
                <c:pt idx="1388">
                  <c:v>23.278794999999999</c:v>
                </c:pt>
                <c:pt idx="1389">
                  <c:v>4.176202</c:v>
                </c:pt>
                <c:pt idx="1390">
                  <c:v>20.818059000000002</c:v>
                </c:pt>
                <c:pt idx="1391">
                  <c:v>423.55737599999998</c:v>
                </c:pt>
                <c:pt idx="1392">
                  <c:v>30.865375</c:v>
                </c:pt>
                <c:pt idx="1393">
                  <c:v>8.2068300000000001</c:v>
                </c:pt>
                <c:pt idx="1394">
                  <c:v>0</c:v>
                </c:pt>
                <c:pt idx="1395">
                  <c:v>126.849959</c:v>
                </c:pt>
                <c:pt idx="1396">
                  <c:v>7795.0179719999996</c:v>
                </c:pt>
                <c:pt idx="1397">
                  <c:v>4.3441770000000002</c:v>
                </c:pt>
                <c:pt idx="1398">
                  <c:v>20.494712</c:v>
                </c:pt>
                <c:pt idx="1399">
                  <c:v>11.047406000000001</c:v>
                </c:pt>
                <c:pt idx="1400">
                  <c:v>29.094242999999999</c:v>
                </c:pt>
                <c:pt idx="1401">
                  <c:v>7.6552259999999999</c:v>
                </c:pt>
                <c:pt idx="1402">
                  <c:v>282.05942299999998</c:v>
                </c:pt>
                <c:pt idx="1403">
                  <c:v>16.882369000000001</c:v>
                </c:pt>
                <c:pt idx="1404">
                  <c:v>55.547539</c:v>
                </c:pt>
                <c:pt idx="1405">
                  <c:v>92.118105</c:v>
                </c:pt>
                <c:pt idx="1406">
                  <c:v>0</c:v>
                </c:pt>
                <c:pt idx="1407">
                  <c:v>0.65496799999999999</c:v>
                </c:pt>
                <c:pt idx="1408">
                  <c:v>79.869084999999998</c:v>
                </c:pt>
                <c:pt idx="1409">
                  <c:v>2239.809225</c:v>
                </c:pt>
                <c:pt idx="1410">
                  <c:v>16.277885999999999</c:v>
                </c:pt>
                <c:pt idx="1411">
                  <c:v>77.843710000000002</c:v>
                </c:pt>
                <c:pt idx="1412">
                  <c:v>176.54865699999999</c:v>
                </c:pt>
                <c:pt idx="1413">
                  <c:v>31.013812000000001</c:v>
                </c:pt>
                <c:pt idx="1414">
                  <c:v>5.7451359999999996</c:v>
                </c:pt>
                <c:pt idx="1415">
                  <c:v>3.368112</c:v>
                </c:pt>
                <c:pt idx="1416">
                  <c:v>16.507871000000002</c:v>
                </c:pt>
                <c:pt idx="1417">
                  <c:v>23.032181000000001</c:v>
                </c:pt>
                <c:pt idx="1418">
                  <c:v>7.5389569999999999</c:v>
                </c:pt>
                <c:pt idx="1419">
                  <c:v>327.338525</c:v>
                </c:pt>
                <c:pt idx="1420">
                  <c:v>371.05852700000003</c:v>
                </c:pt>
                <c:pt idx="1421">
                  <c:v>555.61849800000005</c:v>
                </c:pt>
                <c:pt idx="1422">
                  <c:v>185.269059</c:v>
                </c:pt>
                <c:pt idx="1423">
                  <c:v>92.092955000000003</c:v>
                </c:pt>
                <c:pt idx="1424">
                  <c:v>11.37041</c:v>
                </c:pt>
                <c:pt idx="1425">
                  <c:v>3.1987860000000001</c:v>
                </c:pt>
                <c:pt idx="1426">
                  <c:v>29.140438</c:v>
                </c:pt>
                <c:pt idx="1427">
                  <c:v>37.720058999999999</c:v>
                </c:pt>
                <c:pt idx="1428">
                  <c:v>431.05093199999999</c:v>
                </c:pt>
                <c:pt idx="1429">
                  <c:v>34.934247999999997</c:v>
                </c:pt>
                <c:pt idx="1430">
                  <c:v>2.1555909999999998</c:v>
                </c:pt>
                <c:pt idx="1431">
                  <c:v>9.4236959999999996</c:v>
                </c:pt>
                <c:pt idx="1432">
                  <c:v>4.6393579999999996</c:v>
                </c:pt>
                <c:pt idx="1433">
                  <c:v>5.5341889999999996</c:v>
                </c:pt>
                <c:pt idx="1434">
                  <c:v>103.928038</c:v>
                </c:pt>
                <c:pt idx="1435">
                  <c:v>0</c:v>
                </c:pt>
                <c:pt idx="1436">
                  <c:v>54.687179999999998</c:v>
                </c:pt>
                <c:pt idx="1437">
                  <c:v>48.339782999999997</c:v>
                </c:pt>
                <c:pt idx="1438">
                  <c:v>2.0000710000000002</c:v>
                </c:pt>
                <c:pt idx="1439">
                  <c:v>57.028666000000001</c:v>
                </c:pt>
                <c:pt idx="1440">
                  <c:v>22.758402</c:v>
                </c:pt>
                <c:pt idx="1441">
                  <c:v>27.48995</c:v>
                </c:pt>
                <c:pt idx="1442">
                  <c:v>28.35097</c:v>
                </c:pt>
                <c:pt idx="1443">
                  <c:v>0</c:v>
                </c:pt>
                <c:pt idx="1444">
                  <c:v>0.83150299999999999</c:v>
                </c:pt>
                <c:pt idx="1445">
                  <c:v>4.0823359999999997</c:v>
                </c:pt>
                <c:pt idx="1446">
                  <c:v>12.368283</c:v>
                </c:pt>
                <c:pt idx="1447">
                  <c:v>52.231268</c:v>
                </c:pt>
                <c:pt idx="1448">
                  <c:v>6.5455880000000004</c:v>
                </c:pt>
                <c:pt idx="1449">
                  <c:v>2.3312710000000001</c:v>
                </c:pt>
                <c:pt idx="1450">
                  <c:v>1.5816570000000001</c:v>
                </c:pt>
                <c:pt idx="1451">
                  <c:v>53.338501000000001</c:v>
                </c:pt>
                <c:pt idx="1452">
                  <c:v>28.897269000000001</c:v>
                </c:pt>
                <c:pt idx="1453">
                  <c:v>3.7649530000000002</c:v>
                </c:pt>
                <c:pt idx="1454">
                  <c:v>6.4546060000000001</c:v>
                </c:pt>
                <c:pt idx="1455">
                  <c:v>23.584437000000001</c:v>
                </c:pt>
                <c:pt idx="1456">
                  <c:v>81.147882999999993</c:v>
                </c:pt>
                <c:pt idx="1457">
                  <c:v>38.232309999999998</c:v>
                </c:pt>
                <c:pt idx="1458">
                  <c:v>4.3255920000000003</c:v>
                </c:pt>
                <c:pt idx="1459">
                  <c:v>11.328193000000001</c:v>
                </c:pt>
                <c:pt idx="1460">
                  <c:v>34.449111000000002</c:v>
                </c:pt>
                <c:pt idx="1461">
                  <c:v>41.971618999999997</c:v>
                </c:pt>
                <c:pt idx="1462">
                  <c:v>7.8493839999999997</c:v>
                </c:pt>
                <c:pt idx="1463">
                  <c:v>27.672405999999999</c:v>
                </c:pt>
                <c:pt idx="1464">
                  <c:v>8.2945270000000004</c:v>
                </c:pt>
                <c:pt idx="1465">
                  <c:v>880.79489699999999</c:v>
                </c:pt>
                <c:pt idx="1466">
                  <c:v>37.791189000000003</c:v>
                </c:pt>
                <c:pt idx="1467">
                  <c:v>13.577313</c:v>
                </c:pt>
                <c:pt idx="1468">
                  <c:v>1242.5386390000001</c:v>
                </c:pt>
                <c:pt idx="1469">
                  <c:v>6.3761299999999999</c:v>
                </c:pt>
                <c:pt idx="1470">
                  <c:v>385.68546700000002</c:v>
                </c:pt>
                <c:pt idx="1471">
                  <c:v>295.54295500000001</c:v>
                </c:pt>
                <c:pt idx="1472">
                  <c:v>220.50843499999999</c:v>
                </c:pt>
                <c:pt idx="1473">
                  <c:v>1310.9753880000001</c:v>
                </c:pt>
                <c:pt idx="1474">
                  <c:v>59.685580999999999</c:v>
                </c:pt>
                <c:pt idx="1475">
                  <c:v>35.381557999999998</c:v>
                </c:pt>
                <c:pt idx="1476">
                  <c:v>3.5596100000000002</c:v>
                </c:pt>
                <c:pt idx="1477">
                  <c:v>14.588569</c:v>
                </c:pt>
                <c:pt idx="1478">
                  <c:v>55.181640000000002</c:v>
                </c:pt>
                <c:pt idx="1479">
                  <c:v>31.76989</c:v>
                </c:pt>
                <c:pt idx="1480">
                  <c:v>29.801051000000001</c:v>
                </c:pt>
                <c:pt idx="1481">
                  <c:v>33.615755</c:v>
                </c:pt>
                <c:pt idx="1482">
                  <c:v>11.363452000000001</c:v>
                </c:pt>
                <c:pt idx="1483">
                  <c:v>19.461911000000001</c:v>
                </c:pt>
                <c:pt idx="1484">
                  <c:v>12.417104999999999</c:v>
                </c:pt>
                <c:pt idx="1485">
                  <c:v>2.6921119999999998</c:v>
                </c:pt>
                <c:pt idx="1486">
                  <c:v>17.416198999999999</c:v>
                </c:pt>
                <c:pt idx="1487">
                  <c:v>17.982579999999999</c:v>
                </c:pt>
                <c:pt idx="1488">
                  <c:v>130.87850399999999</c:v>
                </c:pt>
                <c:pt idx="1489">
                  <c:v>89.646429999999995</c:v>
                </c:pt>
                <c:pt idx="1490">
                  <c:v>25.714051000000001</c:v>
                </c:pt>
                <c:pt idx="1491">
                  <c:v>97.870175000000003</c:v>
                </c:pt>
                <c:pt idx="1492">
                  <c:v>2093.4923749999998</c:v>
                </c:pt>
                <c:pt idx="1493">
                  <c:v>152.82565600000001</c:v>
                </c:pt>
                <c:pt idx="1494">
                  <c:v>1150.192481</c:v>
                </c:pt>
                <c:pt idx="1495">
                  <c:v>342.03842200000003</c:v>
                </c:pt>
                <c:pt idx="1496">
                  <c:v>2290.7963169999998</c:v>
                </c:pt>
                <c:pt idx="1497">
                  <c:v>473.74762299999998</c:v>
                </c:pt>
                <c:pt idx="1498">
                  <c:v>967.082763</c:v>
                </c:pt>
                <c:pt idx="1499">
                  <c:v>20.505310999999999</c:v>
                </c:pt>
                <c:pt idx="1500">
                  <c:v>13.545933</c:v>
                </c:pt>
                <c:pt idx="1501">
                  <c:v>21.903465000000001</c:v>
                </c:pt>
                <c:pt idx="1502">
                  <c:v>16.054438999999999</c:v>
                </c:pt>
                <c:pt idx="1503">
                  <c:v>15.481066</c:v>
                </c:pt>
                <c:pt idx="1504">
                  <c:v>77.459084000000004</c:v>
                </c:pt>
                <c:pt idx="1505">
                  <c:v>106.055577</c:v>
                </c:pt>
                <c:pt idx="1506">
                  <c:v>44.202753999999999</c:v>
                </c:pt>
                <c:pt idx="1507">
                  <c:v>15.060077</c:v>
                </c:pt>
                <c:pt idx="1508">
                  <c:v>22.398444999999999</c:v>
                </c:pt>
                <c:pt idx="1509">
                  <c:v>29.12416</c:v>
                </c:pt>
                <c:pt idx="1510">
                  <c:v>76.545271</c:v>
                </c:pt>
                <c:pt idx="1511">
                  <c:v>983.047684</c:v>
                </c:pt>
                <c:pt idx="1512">
                  <c:v>2000.433775</c:v>
                </c:pt>
                <c:pt idx="1513">
                  <c:v>12.319333</c:v>
                </c:pt>
                <c:pt idx="1514">
                  <c:v>13.070637</c:v>
                </c:pt>
                <c:pt idx="1515">
                  <c:v>14.729024000000001</c:v>
                </c:pt>
                <c:pt idx="1516">
                  <c:v>25.847850999999999</c:v>
                </c:pt>
                <c:pt idx="1517">
                  <c:v>7.5940909999999997</c:v>
                </c:pt>
                <c:pt idx="1518">
                  <c:v>705.51171799999997</c:v>
                </c:pt>
                <c:pt idx="1519">
                  <c:v>500.74914000000001</c:v>
                </c:pt>
                <c:pt idx="1520">
                  <c:v>13.330489999999999</c:v>
                </c:pt>
                <c:pt idx="1521">
                  <c:v>16.903175000000001</c:v>
                </c:pt>
                <c:pt idx="1522">
                  <c:v>190.715226</c:v>
                </c:pt>
                <c:pt idx="1523">
                  <c:v>88.810417999999999</c:v>
                </c:pt>
                <c:pt idx="1524">
                  <c:v>13.284777999999999</c:v>
                </c:pt>
                <c:pt idx="1525">
                  <c:v>0</c:v>
                </c:pt>
                <c:pt idx="1526">
                  <c:v>11.190319000000001</c:v>
                </c:pt>
                <c:pt idx="1527">
                  <c:v>4196.8134149999996</c:v>
                </c:pt>
                <c:pt idx="1528">
                  <c:v>45.688023999999999</c:v>
                </c:pt>
                <c:pt idx="1529">
                  <c:v>0</c:v>
                </c:pt>
                <c:pt idx="1530">
                  <c:v>58.242134999999998</c:v>
                </c:pt>
                <c:pt idx="1531">
                  <c:v>5.2998960000000004</c:v>
                </c:pt>
                <c:pt idx="1532">
                  <c:v>3.928404</c:v>
                </c:pt>
                <c:pt idx="1533">
                  <c:v>3.7679490000000002</c:v>
                </c:pt>
                <c:pt idx="1534">
                  <c:v>9.5997789999999998</c:v>
                </c:pt>
                <c:pt idx="1535">
                  <c:v>7.3911340000000001</c:v>
                </c:pt>
                <c:pt idx="1536">
                  <c:v>1361.5121670000001</c:v>
                </c:pt>
                <c:pt idx="1537">
                  <c:v>266.26754299999999</c:v>
                </c:pt>
                <c:pt idx="1538">
                  <c:v>11.037426999999999</c:v>
                </c:pt>
                <c:pt idx="1539">
                  <c:v>91.344668999999996</c:v>
                </c:pt>
                <c:pt idx="1540">
                  <c:v>32.710853</c:v>
                </c:pt>
                <c:pt idx="1541">
                  <c:v>56.958258000000001</c:v>
                </c:pt>
                <c:pt idx="1542">
                  <c:v>175.078349</c:v>
                </c:pt>
                <c:pt idx="1543">
                  <c:v>15.499207999999999</c:v>
                </c:pt>
                <c:pt idx="1544">
                  <c:v>198.55735899999999</c:v>
                </c:pt>
                <c:pt idx="1545">
                  <c:v>286.10452900000001</c:v>
                </c:pt>
                <c:pt idx="1546">
                  <c:v>4203.4790030000004</c:v>
                </c:pt>
                <c:pt idx="1547">
                  <c:v>807.15561100000002</c:v>
                </c:pt>
                <c:pt idx="1548">
                  <c:v>549.597171</c:v>
                </c:pt>
                <c:pt idx="1549">
                  <c:v>158.97864000000001</c:v>
                </c:pt>
                <c:pt idx="1550">
                  <c:v>26.975090000000002</c:v>
                </c:pt>
                <c:pt idx="1551">
                  <c:v>10.567748999999999</c:v>
                </c:pt>
                <c:pt idx="1552">
                  <c:v>359.85002700000001</c:v>
                </c:pt>
                <c:pt idx="1553">
                  <c:v>1757.043367</c:v>
                </c:pt>
                <c:pt idx="1554">
                  <c:v>33.887484000000001</c:v>
                </c:pt>
                <c:pt idx="1555">
                  <c:v>24.484207999999999</c:v>
                </c:pt>
                <c:pt idx="1556">
                  <c:v>177.620835</c:v>
                </c:pt>
                <c:pt idx="1557">
                  <c:v>7.0954889999999997</c:v>
                </c:pt>
                <c:pt idx="1558">
                  <c:v>132.79343900000001</c:v>
                </c:pt>
                <c:pt idx="1559">
                  <c:v>53.976396000000001</c:v>
                </c:pt>
                <c:pt idx="1560">
                  <c:v>16.255742000000001</c:v>
                </c:pt>
                <c:pt idx="1561">
                  <c:v>0</c:v>
                </c:pt>
                <c:pt idx="1562">
                  <c:v>182.228283</c:v>
                </c:pt>
                <c:pt idx="1563">
                  <c:v>246.809853</c:v>
                </c:pt>
                <c:pt idx="1564">
                  <c:v>6.1572420000000001</c:v>
                </c:pt>
                <c:pt idx="1565">
                  <c:v>27.005217999999999</c:v>
                </c:pt>
                <c:pt idx="1566">
                  <c:v>30.176404999999999</c:v>
                </c:pt>
                <c:pt idx="1567">
                  <c:v>70.501981999999998</c:v>
                </c:pt>
                <c:pt idx="1568">
                  <c:v>47.746724999999998</c:v>
                </c:pt>
                <c:pt idx="1569">
                  <c:v>36.247236999999998</c:v>
                </c:pt>
                <c:pt idx="1570">
                  <c:v>94.154741999999999</c:v>
                </c:pt>
                <c:pt idx="1571">
                  <c:v>74.882745999999997</c:v>
                </c:pt>
                <c:pt idx="1572">
                  <c:v>101.400982</c:v>
                </c:pt>
                <c:pt idx="1573">
                  <c:v>787.00094300000001</c:v>
                </c:pt>
                <c:pt idx="1574">
                  <c:v>763.08396900000002</c:v>
                </c:pt>
                <c:pt idx="1575">
                  <c:v>171.47870499999999</c:v>
                </c:pt>
                <c:pt idx="1576">
                  <c:v>56.700271999999998</c:v>
                </c:pt>
                <c:pt idx="1577">
                  <c:v>28.45018</c:v>
                </c:pt>
                <c:pt idx="1578">
                  <c:v>23.947274</c:v>
                </c:pt>
                <c:pt idx="1579">
                  <c:v>34.138671000000002</c:v>
                </c:pt>
                <c:pt idx="1580">
                  <c:v>40.662607999999999</c:v>
                </c:pt>
                <c:pt idx="1581">
                  <c:v>19.2484</c:v>
                </c:pt>
                <c:pt idx="1582">
                  <c:v>2.460245</c:v>
                </c:pt>
                <c:pt idx="1583">
                  <c:v>707.50890100000004</c:v>
                </c:pt>
                <c:pt idx="1584">
                  <c:v>93.099553</c:v>
                </c:pt>
                <c:pt idx="1585">
                  <c:v>27.787751</c:v>
                </c:pt>
                <c:pt idx="1586">
                  <c:v>25.703254000000001</c:v>
                </c:pt>
                <c:pt idx="1587">
                  <c:v>83.657298999999995</c:v>
                </c:pt>
                <c:pt idx="1588">
                  <c:v>178.89689000000001</c:v>
                </c:pt>
                <c:pt idx="1589">
                  <c:v>43.391641999999997</c:v>
                </c:pt>
                <c:pt idx="1590">
                  <c:v>81.646871000000004</c:v>
                </c:pt>
                <c:pt idx="1591">
                  <c:v>116.187518</c:v>
                </c:pt>
                <c:pt idx="1592">
                  <c:v>70.332627000000002</c:v>
                </c:pt>
                <c:pt idx="1593">
                  <c:v>36.458120000000001</c:v>
                </c:pt>
                <c:pt idx="1594">
                  <c:v>26.043218</c:v>
                </c:pt>
                <c:pt idx="1595">
                  <c:v>17.536816999999999</c:v>
                </c:pt>
                <c:pt idx="1596">
                  <c:v>47.217250999999997</c:v>
                </c:pt>
                <c:pt idx="1597">
                  <c:v>17.671783000000001</c:v>
                </c:pt>
                <c:pt idx="1598">
                  <c:v>18.772316</c:v>
                </c:pt>
                <c:pt idx="1599">
                  <c:v>6.6588430000000001</c:v>
                </c:pt>
                <c:pt idx="1600">
                  <c:v>6.9539330000000001</c:v>
                </c:pt>
                <c:pt idx="1601">
                  <c:v>10.732672000000001</c:v>
                </c:pt>
                <c:pt idx="1602">
                  <c:v>13.966498</c:v>
                </c:pt>
                <c:pt idx="1603">
                  <c:v>16.620939</c:v>
                </c:pt>
                <c:pt idx="1604">
                  <c:v>14.707013</c:v>
                </c:pt>
                <c:pt idx="1605">
                  <c:v>12.384853</c:v>
                </c:pt>
                <c:pt idx="1606">
                  <c:v>88.865827999999993</c:v>
                </c:pt>
                <c:pt idx="1607">
                  <c:v>5.2083909999999998</c:v>
                </c:pt>
                <c:pt idx="1608">
                  <c:v>3.1359530000000002</c:v>
                </c:pt>
                <c:pt idx="1609">
                  <c:v>164.649531</c:v>
                </c:pt>
                <c:pt idx="1610">
                  <c:v>178.26500799999999</c:v>
                </c:pt>
                <c:pt idx="1611">
                  <c:v>122.893862</c:v>
                </c:pt>
                <c:pt idx="1612">
                  <c:v>176.355144</c:v>
                </c:pt>
                <c:pt idx="1613">
                  <c:v>3.560422</c:v>
                </c:pt>
                <c:pt idx="1614">
                  <c:v>4.1180899999999996</c:v>
                </c:pt>
                <c:pt idx="1615">
                  <c:v>27.368313000000001</c:v>
                </c:pt>
                <c:pt idx="1616">
                  <c:v>3.1150929999999999</c:v>
                </c:pt>
                <c:pt idx="1617">
                  <c:v>5.4259620000000002</c:v>
                </c:pt>
                <c:pt idx="1618">
                  <c:v>13.232059</c:v>
                </c:pt>
                <c:pt idx="1619">
                  <c:v>6.1799419999999996</c:v>
                </c:pt>
                <c:pt idx="1620">
                  <c:v>5.4612509999999999</c:v>
                </c:pt>
                <c:pt idx="1621">
                  <c:v>20.208670000000001</c:v>
                </c:pt>
                <c:pt idx="1622">
                  <c:v>5.3542639999999997</c:v>
                </c:pt>
                <c:pt idx="1623">
                  <c:v>4.4384550000000003</c:v>
                </c:pt>
                <c:pt idx="1624">
                  <c:v>12.771879999999999</c:v>
                </c:pt>
                <c:pt idx="1625">
                  <c:v>0.57530999999999999</c:v>
                </c:pt>
                <c:pt idx="1626">
                  <c:v>0.58956699999999995</c:v>
                </c:pt>
                <c:pt idx="1627">
                  <c:v>0.24823899999999999</c:v>
                </c:pt>
                <c:pt idx="1628">
                  <c:v>8.9681479999999993</c:v>
                </c:pt>
                <c:pt idx="1629">
                  <c:v>6.3739129999999999</c:v>
                </c:pt>
                <c:pt idx="1630">
                  <c:v>2.9977119999999999</c:v>
                </c:pt>
                <c:pt idx="1631">
                  <c:v>10.501692</c:v>
                </c:pt>
                <c:pt idx="1632">
                  <c:v>8.2254959999999997</c:v>
                </c:pt>
                <c:pt idx="1633">
                  <c:v>17.865427</c:v>
                </c:pt>
                <c:pt idx="1634">
                  <c:v>38.621979000000003</c:v>
                </c:pt>
                <c:pt idx="1635">
                  <c:v>11.387515</c:v>
                </c:pt>
                <c:pt idx="1636">
                  <c:v>28.957263999999999</c:v>
                </c:pt>
                <c:pt idx="1637">
                  <c:v>12.163695000000001</c:v>
                </c:pt>
                <c:pt idx="1638">
                  <c:v>68.771659</c:v>
                </c:pt>
                <c:pt idx="1639">
                  <c:v>1.2470859999999999</c:v>
                </c:pt>
                <c:pt idx="1640">
                  <c:v>4.112158</c:v>
                </c:pt>
                <c:pt idx="1641">
                  <c:v>5.1938979999999999</c:v>
                </c:pt>
                <c:pt idx="1642">
                  <c:v>4.5594830000000002</c:v>
                </c:pt>
                <c:pt idx="1643">
                  <c:v>7.5838419999999998</c:v>
                </c:pt>
                <c:pt idx="1644">
                  <c:v>4.6560860000000002</c:v>
                </c:pt>
                <c:pt idx="1645">
                  <c:v>3.991212</c:v>
                </c:pt>
                <c:pt idx="1646">
                  <c:v>2.8708719999999999</c:v>
                </c:pt>
                <c:pt idx="1647">
                  <c:v>10.704753999999999</c:v>
                </c:pt>
                <c:pt idx="1648">
                  <c:v>2.3044060000000002</c:v>
                </c:pt>
                <c:pt idx="1649">
                  <c:v>1.800807</c:v>
                </c:pt>
                <c:pt idx="1650">
                  <c:v>13.085735</c:v>
                </c:pt>
                <c:pt idx="1651">
                  <c:v>2.183227</c:v>
                </c:pt>
                <c:pt idx="1652">
                  <c:v>67.580202999999997</c:v>
                </c:pt>
                <c:pt idx="1653">
                  <c:v>74.636004</c:v>
                </c:pt>
                <c:pt idx="1654">
                  <c:v>66.928608999999994</c:v>
                </c:pt>
                <c:pt idx="1655">
                  <c:v>160.526286</c:v>
                </c:pt>
                <c:pt idx="1656">
                  <c:v>9.8399699999999992</c:v>
                </c:pt>
                <c:pt idx="1657">
                  <c:v>0.88358899999999996</c:v>
                </c:pt>
                <c:pt idx="1658">
                  <c:v>11.787667000000001</c:v>
                </c:pt>
                <c:pt idx="1659">
                  <c:v>9.4699629999999999</c:v>
                </c:pt>
                <c:pt idx="1660">
                  <c:v>96.890118999999999</c:v>
                </c:pt>
                <c:pt idx="1661">
                  <c:v>3.2897270000000001</c:v>
                </c:pt>
                <c:pt idx="1662">
                  <c:v>70.409079000000006</c:v>
                </c:pt>
                <c:pt idx="1663">
                  <c:v>10.350300000000001</c:v>
                </c:pt>
                <c:pt idx="1664">
                  <c:v>514.67632900000001</c:v>
                </c:pt>
                <c:pt idx="1665">
                  <c:v>542.66104900000005</c:v>
                </c:pt>
                <c:pt idx="1666">
                  <c:v>21.553381000000002</c:v>
                </c:pt>
                <c:pt idx="1667">
                  <c:v>85.358727000000002</c:v>
                </c:pt>
                <c:pt idx="1668">
                  <c:v>720.34394399999996</c:v>
                </c:pt>
                <c:pt idx="1669">
                  <c:v>1203.4565560000001</c:v>
                </c:pt>
                <c:pt idx="1670">
                  <c:v>3.1929699999999999</c:v>
                </c:pt>
                <c:pt idx="1671">
                  <c:v>30.510639000000001</c:v>
                </c:pt>
                <c:pt idx="1672">
                  <c:v>1.702917</c:v>
                </c:pt>
                <c:pt idx="1673">
                  <c:v>2.1805650000000001</c:v>
                </c:pt>
                <c:pt idx="1674">
                  <c:v>2.058084</c:v>
                </c:pt>
                <c:pt idx="1675">
                  <c:v>237.14404400000001</c:v>
                </c:pt>
                <c:pt idx="1676">
                  <c:v>357.00389000000001</c:v>
                </c:pt>
                <c:pt idx="1677">
                  <c:v>62.722551000000003</c:v>
                </c:pt>
                <c:pt idx="1678">
                  <c:v>5.5975520000000003</c:v>
                </c:pt>
                <c:pt idx="1679">
                  <c:v>4.062303</c:v>
                </c:pt>
                <c:pt idx="1680">
                  <c:v>1.5575460000000001</c:v>
                </c:pt>
                <c:pt idx="1681">
                  <c:v>3.2044139999999999</c:v>
                </c:pt>
                <c:pt idx="1682">
                  <c:v>3.6310250000000002</c:v>
                </c:pt>
                <c:pt idx="1683">
                  <c:v>21.286466000000001</c:v>
                </c:pt>
                <c:pt idx="1684">
                  <c:v>41.883802000000003</c:v>
                </c:pt>
                <c:pt idx="1685">
                  <c:v>20.267975</c:v>
                </c:pt>
                <c:pt idx="1686">
                  <c:v>46.872464999999998</c:v>
                </c:pt>
                <c:pt idx="1687">
                  <c:v>59.340786999999999</c:v>
                </c:pt>
                <c:pt idx="1688">
                  <c:v>2.1986020000000002</c:v>
                </c:pt>
                <c:pt idx="1689">
                  <c:v>339.46311100000003</c:v>
                </c:pt>
                <c:pt idx="1690">
                  <c:v>209.572148</c:v>
                </c:pt>
                <c:pt idx="1691">
                  <c:v>94.765708000000004</c:v>
                </c:pt>
                <c:pt idx="1692">
                  <c:v>23.980955000000002</c:v>
                </c:pt>
                <c:pt idx="1693">
                  <c:v>8.0055619999999994</c:v>
                </c:pt>
                <c:pt idx="1694">
                  <c:v>227.64692400000001</c:v>
                </c:pt>
                <c:pt idx="1695">
                  <c:v>437.22051699999997</c:v>
                </c:pt>
                <c:pt idx="1696">
                  <c:v>187.32088999999999</c:v>
                </c:pt>
                <c:pt idx="1697">
                  <c:v>65.647598000000002</c:v>
                </c:pt>
                <c:pt idx="1698">
                  <c:v>2716.0594590000001</c:v>
                </c:pt>
                <c:pt idx="1699">
                  <c:v>17.766656000000001</c:v>
                </c:pt>
                <c:pt idx="1700">
                  <c:v>158.82978399999999</c:v>
                </c:pt>
                <c:pt idx="1701">
                  <c:v>0.567639</c:v>
                </c:pt>
                <c:pt idx="1702">
                  <c:v>0</c:v>
                </c:pt>
                <c:pt idx="1703">
                  <c:v>1.1024860000000001</c:v>
                </c:pt>
                <c:pt idx="1704">
                  <c:v>0.67220400000000002</c:v>
                </c:pt>
                <c:pt idx="1705">
                  <c:v>6.7826259999999996</c:v>
                </c:pt>
                <c:pt idx="1706">
                  <c:v>5.7309720000000004</c:v>
                </c:pt>
                <c:pt idx="1707">
                  <c:v>16.957014999999998</c:v>
                </c:pt>
                <c:pt idx="1708">
                  <c:v>438.952741</c:v>
                </c:pt>
                <c:pt idx="1709">
                  <c:v>304.18359400000003</c:v>
                </c:pt>
                <c:pt idx="1710">
                  <c:v>147.05832799999999</c:v>
                </c:pt>
                <c:pt idx="1711">
                  <c:v>331.00423899999998</c:v>
                </c:pt>
                <c:pt idx="1712">
                  <c:v>12.050603000000001</c:v>
                </c:pt>
                <c:pt idx="1713">
                  <c:v>3.5885229999999999</c:v>
                </c:pt>
                <c:pt idx="1714">
                  <c:v>7.2898860000000001</c:v>
                </c:pt>
                <c:pt idx="1715">
                  <c:v>33.743886000000003</c:v>
                </c:pt>
                <c:pt idx="1716">
                  <c:v>76.303792000000001</c:v>
                </c:pt>
                <c:pt idx="1717">
                  <c:v>15.443122000000001</c:v>
                </c:pt>
                <c:pt idx="1718">
                  <c:v>16.165665000000001</c:v>
                </c:pt>
                <c:pt idx="1719">
                  <c:v>74.243038999999996</c:v>
                </c:pt>
                <c:pt idx="1720">
                  <c:v>188.717995</c:v>
                </c:pt>
                <c:pt idx="1721">
                  <c:v>225.63632999999999</c:v>
                </c:pt>
                <c:pt idx="1722">
                  <c:v>30.810984999999999</c:v>
                </c:pt>
                <c:pt idx="1723">
                  <c:v>12.244427</c:v>
                </c:pt>
                <c:pt idx="1724">
                  <c:v>599.54405499999996</c:v>
                </c:pt>
                <c:pt idx="1725">
                  <c:v>29.098013000000002</c:v>
                </c:pt>
                <c:pt idx="1726">
                  <c:v>13.463521999999999</c:v>
                </c:pt>
                <c:pt idx="1727">
                  <c:v>2103.2590409999998</c:v>
                </c:pt>
                <c:pt idx="1728">
                  <c:v>53.950181000000001</c:v>
                </c:pt>
                <c:pt idx="1729">
                  <c:v>183.87102300000001</c:v>
                </c:pt>
                <c:pt idx="1730">
                  <c:v>11.080626000000001</c:v>
                </c:pt>
                <c:pt idx="1731">
                  <c:v>446.81305099999997</c:v>
                </c:pt>
                <c:pt idx="1732">
                  <c:v>57.361423000000002</c:v>
                </c:pt>
                <c:pt idx="1733">
                  <c:v>28.888774999999999</c:v>
                </c:pt>
                <c:pt idx="1734">
                  <c:v>20.479690000000002</c:v>
                </c:pt>
                <c:pt idx="1735">
                  <c:v>15.520258999999999</c:v>
                </c:pt>
                <c:pt idx="1736">
                  <c:v>97.006356999999994</c:v>
                </c:pt>
                <c:pt idx="1737">
                  <c:v>35.361924999999999</c:v>
                </c:pt>
                <c:pt idx="1738">
                  <c:v>17.861058</c:v>
                </c:pt>
                <c:pt idx="1739">
                  <c:v>18.566818999999999</c:v>
                </c:pt>
                <c:pt idx="1740">
                  <c:v>15.512876</c:v>
                </c:pt>
                <c:pt idx="1741">
                  <c:v>23.045677999999999</c:v>
                </c:pt>
                <c:pt idx="1742">
                  <c:v>79.917608000000001</c:v>
                </c:pt>
                <c:pt idx="1743">
                  <c:v>211.38494700000001</c:v>
                </c:pt>
                <c:pt idx="1744">
                  <c:v>73.608483000000007</c:v>
                </c:pt>
                <c:pt idx="1745">
                  <c:v>115.854206</c:v>
                </c:pt>
                <c:pt idx="1746">
                  <c:v>90.747563999999997</c:v>
                </c:pt>
                <c:pt idx="1747">
                  <c:v>0.72332700000000005</c:v>
                </c:pt>
                <c:pt idx="1748">
                  <c:v>0.89762200000000003</c:v>
                </c:pt>
                <c:pt idx="1749">
                  <c:v>28.775105</c:v>
                </c:pt>
                <c:pt idx="1750">
                  <c:v>28.053024000000001</c:v>
                </c:pt>
                <c:pt idx="1751">
                  <c:v>21.805648000000001</c:v>
                </c:pt>
                <c:pt idx="1752">
                  <c:v>13.781847000000001</c:v>
                </c:pt>
                <c:pt idx="1753">
                  <c:v>17.607323999999998</c:v>
                </c:pt>
                <c:pt idx="1754">
                  <c:v>0.734016</c:v>
                </c:pt>
                <c:pt idx="1755">
                  <c:v>11.023348</c:v>
                </c:pt>
                <c:pt idx="1756">
                  <c:v>5.2901280000000002</c:v>
                </c:pt>
                <c:pt idx="1757">
                  <c:v>1.8611120000000001</c:v>
                </c:pt>
                <c:pt idx="1758">
                  <c:v>2.0986660000000001</c:v>
                </c:pt>
                <c:pt idx="1759">
                  <c:v>1000.945241</c:v>
                </c:pt>
                <c:pt idx="1760">
                  <c:v>23.790755999999998</c:v>
                </c:pt>
                <c:pt idx="1761">
                  <c:v>151.032543</c:v>
                </c:pt>
                <c:pt idx="1762">
                  <c:v>25.233008000000002</c:v>
                </c:pt>
                <c:pt idx="1763">
                  <c:v>18.330012</c:v>
                </c:pt>
                <c:pt idx="1764">
                  <c:v>36.023249999999997</c:v>
                </c:pt>
                <c:pt idx="1765">
                  <c:v>160.00927999999999</c:v>
                </c:pt>
                <c:pt idx="1766">
                  <c:v>68.756827000000001</c:v>
                </c:pt>
                <c:pt idx="1767">
                  <c:v>167.26521500000001</c:v>
                </c:pt>
                <c:pt idx="1768">
                  <c:v>193.85888399999999</c:v>
                </c:pt>
                <c:pt idx="1769">
                  <c:v>118.64403799999999</c:v>
                </c:pt>
                <c:pt idx="1770">
                  <c:v>115.987049</c:v>
                </c:pt>
                <c:pt idx="1771">
                  <c:v>243.168307</c:v>
                </c:pt>
                <c:pt idx="1772">
                  <c:v>1119.0831250000001</c:v>
                </c:pt>
                <c:pt idx="1773">
                  <c:v>2208.35455</c:v>
                </c:pt>
                <c:pt idx="1774">
                  <c:v>2.921672</c:v>
                </c:pt>
                <c:pt idx="1775">
                  <c:v>44.107090999999997</c:v>
                </c:pt>
                <c:pt idx="1776">
                  <c:v>70.537503999999998</c:v>
                </c:pt>
                <c:pt idx="1777">
                  <c:v>2.6401819999999998</c:v>
                </c:pt>
                <c:pt idx="1778">
                  <c:v>11.620490999999999</c:v>
                </c:pt>
                <c:pt idx="1779">
                  <c:v>57.552295999999998</c:v>
                </c:pt>
                <c:pt idx="1780">
                  <c:v>16.354236</c:v>
                </c:pt>
                <c:pt idx="1781">
                  <c:v>60.449162000000001</c:v>
                </c:pt>
                <c:pt idx="1782">
                  <c:v>229.13652400000001</c:v>
                </c:pt>
                <c:pt idx="1783">
                  <c:v>249.17686399999999</c:v>
                </c:pt>
                <c:pt idx="1784">
                  <c:v>50.795172000000001</c:v>
                </c:pt>
                <c:pt idx="1785">
                  <c:v>32.292535999999998</c:v>
                </c:pt>
                <c:pt idx="1786">
                  <c:v>6.4197280000000001</c:v>
                </c:pt>
                <c:pt idx="1787">
                  <c:v>30.073321</c:v>
                </c:pt>
                <c:pt idx="1788">
                  <c:v>24.039449999999999</c:v>
                </c:pt>
                <c:pt idx="1789">
                  <c:v>16.880032</c:v>
                </c:pt>
                <c:pt idx="1790">
                  <c:v>1.5964849999999999</c:v>
                </c:pt>
                <c:pt idx="1791">
                  <c:v>375.45992899999999</c:v>
                </c:pt>
                <c:pt idx="1792">
                  <c:v>268.86443600000001</c:v>
                </c:pt>
                <c:pt idx="1793">
                  <c:v>149.72683499999999</c:v>
                </c:pt>
                <c:pt idx="1794">
                  <c:v>184.054877</c:v>
                </c:pt>
                <c:pt idx="1795">
                  <c:v>132.59694300000001</c:v>
                </c:pt>
                <c:pt idx="1796">
                  <c:v>1438.551694</c:v>
                </c:pt>
                <c:pt idx="1797">
                  <c:v>310.410348</c:v>
                </c:pt>
                <c:pt idx="1798">
                  <c:v>225.02835200000001</c:v>
                </c:pt>
                <c:pt idx="1799">
                  <c:v>289.10890599999999</c:v>
                </c:pt>
                <c:pt idx="1800">
                  <c:v>6128.5833570000004</c:v>
                </c:pt>
                <c:pt idx="1801">
                  <c:v>1439.224651</c:v>
                </c:pt>
                <c:pt idx="1802">
                  <c:v>268.20922300000001</c:v>
                </c:pt>
                <c:pt idx="1803">
                  <c:v>1842.885084</c:v>
                </c:pt>
                <c:pt idx="1804">
                  <c:v>403.11244299999998</c:v>
                </c:pt>
                <c:pt idx="1805">
                  <c:v>1050.9651080000001</c:v>
                </c:pt>
                <c:pt idx="1806">
                  <c:v>387.06613900000002</c:v>
                </c:pt>
                <c:pt idx="1807">
                  <c:v>218.01822200000001</c:v>
                </c:pt>
                <c:pt idx="1808">
                  <c:v>546.54722900000002</c:v>
                </c:pt>
                <c:pt idx="1809">
                  <c:v>545.49774000000002</c:v>
                </c:pt>
                <c:pt idx="1810">
                  <c:v>9247.8241369999996</c:v>
                </c:pt>
                <c:pt idx="1811">
                  <c:v>843.47619999999995</c:v>
                </c:pt>
                <c:pt idx="1812">
                  <c:v>527.01355899999999</c:v>
                </c:pt>
                <c:pt idx="1813">
                  <c:v>15050.794298000001</c:v>
                </c:pt>
                <c:pt idx="1814">
                  <c:v>444.055363</c:v>
                </c:pt>
                <c:pt idx="1815">
                  <c:v>353.54042199999998</c:v>
                </c:pt>
                <c:pt idx="1816">
                  <c:v>304.26130799999999</c:v>
                </c:pt>
                <c:pt idx="1817">
                  <c:v>219.76383000000001</c:v>
                </c:pt>
                <c:pt idx="1818">
                  <c:v>230.68584999999999</c:v>
                </c:pt>
                <c:pt idx="1819">
                  <c:v>44.372512</c:v>
                </c:pt>
                <c:pt idx="1820">
                  <c:v>4.1467140000000002</c:v>
                </c:pt>
                <c:pt idx="1821">
                  <c:v>26.751387999999999</c:v>
                </c:pt>
                <c:pt idx="1822">
                  <c:v>0</c:v>
                </c:pt>
                <c:pt idx="1823">
                  <c:v>7941.836018</c:v>
                </c:pt>
                <c:pt idx="1824">
                  <c:v>46.998075</c:v>
                </c:pt>
                <c:pt idx="1825">
                  <c:v>28.1142</c:v>
                </c:pt>
                <c:pt idx="1826">
                  <c:v>47.230370999999998</c:v>
                </c:pt>
                <c:pt idx="1827">
                  <c:v>97.010450000000006</c:v>
                </c:pt>
                <c:pt idx="1828">
                  <c:v>4192.1609699999999</c:v>
                </c:pt>
                <c:pt idx="1829">
                  <c:v>343.51829600000002</c:v>
                </c:pt>
                <c:pt idx="1830">
                  <c:v>73.245324999999994</c:v>
                </c:pt>
                <c:pt idx="1831">
                  <c:v>14.887802000000001</c:v>
                </c:pt>
                <c:pt idx="1832">
                  <c:v>2134.8471340000001</c:v>
                </c:pt>
                <c:pt idx="1833">
                  <c:v>5.5103200000000001</c:v>
                </c:pt>
                <c:pt idx="1834">
                  <c:v>70.954865999999996</c:v>
                </c:pt>
                <c:pt idx="1835">
                  <c:v>106.94731400000001</c:v>
                </c:pt>
                <c:pt idx="1836">
                  <c:v>7194.5286589999996</c:v>
                </c:pt>
                <c:pt idx="1837">
                  <c:v>23.451191000000001</c:v>
                </c:pt>
                <c:pt idx="1838">
                  <c:v>1035.3120080000001</c:v>
                </c:pt>
                <c:pt idx="1839">
                  <c:v>448.56388399999997</c:v>
                </c:pt>
                <c:pt idx="1840">
                  <c:v>2.5305589999999998</c:v>
                </c:pt>
                <c:pt idx="1841">
                  <c:v>37.904846999999997</c:v>
                </c:pt>
                <c:pt idx="1842">
                  <c:v>5.0967589999999996</c:v>
                </c:pt>
                <c:pt idx="1843">
                  <c:v>234.56245699999999</c:v>
                </c:pt>
                <c:pt idx="1844">
                  <c:v>11.524051999999999</c:v>
                </c:pt>
                <c:pt idx="1845">
                  <c:v>19.463994</c:v>
                </c:pt>
                <c:pt idx="1846">
                  <c:v>11.849325</c:v>
                </c:pt>
                <c:pt idx="1847">
                  <c:v>11.963324</c:v>
                </c:pt>
                <c:pt idx="1848">
                  <c:v>59.698132999999999</c:v>
                </c:pt>
                <c:pt idx="1849">
                  <c:v>12.399883000000001</c:v>
                </c:pt>
                <c:pt idx="1850">
                  <c:v>6.4169900000000002</c:v>
                </c:pt>
                <c:pt idx="1851">
                  <c:v>0</c:v>
                </c:pt>
                <c:pt idx="1852">
                  <c:v>0.63468800000000003</c:v>
                </c:pt>
                <c:pt idx="1853">
                  <c:v>24.370743000000001</c:v>
                </c:pt>
                <c:pt idx="1854">
                  <c:v>6.5958059999999996</c:v>
                </c:pt>
                <c:pt idx="1855">
                  <c:v>86.360191999999998</c:v>
                </c:pt>
                <c:pt idx="1856">
                  <c:v>2.8381949999999998</c:v>
                </c:pt>
                <c:pt idx="1857">
                  <c:v>7.8372900000000003</c:v>
                </c:pt>
                <c:pt idx="1858">
                  <c:v>16.448633000000001</c:v>
                </c:pt>
                <c:pt idx="1859">
                  <c:v>29.832705000000001</c:v>
                </c:pt>
                <c:pt idx="1860">
                  <c:v>24.361177000000001</c:v>
                </c:pt>
                <c:pt idx="1861">
                  <c:v>19.428122999999999</c:v>
                </c:pt>
                <c:pt idx="1862">
                  <c:v>273.73117000000002</c:v>
                </c:pt>
                <c:pt idx="1863">
                  <c:v>16.136513999999998</c:v>
                </c:pt>
                <c:pt idx="1864">
                  <c:v>2.8376769999999998</c:v>
                </c:pt>
                <c:pt idx="1865">
                  <c:v>2.8548909999999998</c:v>
                </c:pt>
                <c:pt idx="1866">
                  <c:v>8.1305080000000007</c:v>
                </c:pt>
                <c:pt idx="1867">
                  <c:v>12.951589999999999</c:v>
                </c:pt>
                <c:pt idx="1868">
                  <c:v>8.3069129999999998</c:v>
                </c:pt>
                <c:pt idx="1869">
                  <c:v>17.004705000000001</c:v>
                </c:pt>
                <c:pt idx="1870">
                  <c:v>31.622312999999998</c:v>
                </c:pt>
                <c:pt idx="1871">
                  <c:v>44.216518999999998</c:v>
                </c:pt>
                <c:pt idx="1872">
                  <c:v>30.937760000000001</c:v>
                </c:pt>
                <c:pt idx="1873">
                  <c:v>86.600887</c:v>
                </c:pt>
                <c:pt idx="1874">
                  <c:v>212.32418100000001</c:v>
                </c:pt>
                <c:pt idx="1875">
                  <c:v>10.938878000000001</c:v>
                </c:pt>
                <c:pt idx="1876">
                  <c:v>789.14786900000001</c:v>
                </c:pt>
                <c:pt idx="1877">
                  <c:v>304.02749499999999</c:v>
                </c:pt>
                <c:pt idx="1878">
                  <c:v>9.1752009999999995</c:v>
                </c:pt>
                <c:pt idx="1879">
                  <c:v>10.276225</c:v>
                </c:pt>
                <c:pt idx="1880">
                  <c:v>11.134459</c:v>
                </c:pt>
                <c:pt idx="1881">
                  <c:v>4.9876240000000003</c:v>
                </c:pt>
                <c:pt idx="1882">
                  <c:v>22.076315999999998</c:v>
                </c:pt>
                <c:pt idx="1883">
                  <c:v>319.701053</c:v>
                </c:pt>
                <c:pt idx="1884">
                  <c:v>92.241350999999995</c:v>
                </c:pt>
                <c:pt idx="1885">
                  <c:v>382.19609100000002</c:v>
                </c:pt>
                <c:pt idx="1886">
                  <c:v>467.73460499999999</c:v>
                </c:pt>
                <c:pt idx="1887">
                  <c:v>471.39965899999999</c:v>
                </c:pt>
                <c:pt idx="1888">
                  <c:v>2399.3548259999998</c:v>
                </c:pt>
                <c:pt idx="1889">
                  <c:v>3717.3775869999999</c:v>
                </c:pt>
                <c:pt idx="1890">
                  <c:v>448.67139300000002</c:v>
                </c:pt>
                <c:pt idx="1891">
                  <c:v>256.58713699999998</c:v>
                </c:pt>
                <c:pt idx="1892">
                  <c:v>200.765649</c:v>
                </c:pt>
                <c:pt idx="1893">
                  <c:v>31.955849000000001</c:v>
                </c:pt>
                <c:pt idx="1894">
                  <c:v>224.19454899999999</c:v>
                </c:pt>
                <c:pt idx="1895">
                  <c:v>24.208137000000001</c:v>
                </c:pt>
                <c:pt idx="1896">
                  <c:v>6.5041399999999996</c:v>
                </c:pt>
                <c:pt idx="1897">
                  <c:v>16.494706999999998</c:v>
                </c:pt>
                <c:pt idx="1898">
                  <c:v>16.235440000000001</c:v>
                </c:pt>
                <c:pt idx="1899">
                  <c:v>34.404868999999998</c:v>
                </c:pt>
                <c:pt idx="1900">
                  <c:v>13.016904</c:v>
                </c:pt>
                <c:pt idx="1901">
                  <c:v>9.0262250000000002</c:v>
                </c:pt>
                <c:pt idx="1902">
                  <c:v>51.245195000000002</c:v>
                </c:pt>
                <c:pt idx="1903">
                  <c:v>30.304376999999999</c:v>
                </c:pt>
                <c:pt idx="1904">
                  <c:v>46.830182000000001</c:v>
                </c:pt>
                <c:pt idx="1905">
                  <c:v>25.753996000000001</c:v>
                </c:pt>
                <c:pt idx="1906">
                  <c:v>4.9984409999999997</c:v>
                </c:pt>
                <c:pt idx="1907">
                  <c:v>6.4287979999999996</c:v>
                </c:pt>
                <c:pt idx="1908">
                  <c:v>5.3678910000000002</c:v>
                </c:pt>
                <c:pt idx="1909">
                  <c:v>6.3714589999999998</c:v>
                </c:pt>
                <c:pt idx="1910">
                  <c:v>4.1435490000000001</c:v>
                </c:pt>
                <c:pt idx="1911">
                  <c:v>3.450736</c:v>
                </c:pt>
                <c:pt idx="1912">
                  <c:v>0</c:v>
                </c:pt>
                <c:pt idx="1913">
                  <c:v>1.5372110000000001</c:v>
                </c:pt>
                <c:pt idx="1914">
                  <c:v>3.8206479999999998</c:v>
                </c:pt>
                <c:pt idx="1915">
                  <c:v>9.021407</c:v>
                </c:pt>
                <c:pt idx="1916">
                  <c:v>5.5051199999999998</c:v>
                </c:pt>
                <c:pt idx="1917">
                  <c:v>8.1275600000000008</c:v>
                </c:pt>
                <c:pt idx="1918">
                  <c:v>88.477078000000006</c:v>
                </c:pt>
                <c:pt idx="1919">
                  <c:v>26.215211</c:v>
                </c:pt>
                <c:pt idx="1920">
                  <c:v>8.3654980000000005</c:v>
                </c:pt>
                <c:pt idx="1921">
                  <c:v>8.0584480000000003</c:v>
                </c:pt>
                <c:pt idx="1922">
                  <c:v>18.589538000000001</c:v>
                </c:pt>
                <c:pt idx="1923">
                  <c:v>28.381954</c:v>
                </c:pt>
                <c:pt idx="1924">
                  <c:v>523.97367799999995</c:v>
                </c:pt>
                <c:pt idx="1925">
                  <c:v>3049.8244129999998</c:v>
                </c:pt>
                <c:pt idx="1926">
                  <c:v>1507.5299110000001</c:v>
                </c:pt>
                <c:pt idx="1927">
                  <c:v>174.51985999999999</c:v>
                </c:pt>
                <c:pt idx="1928">
                  <c:v>10.806975</c:v>
                </c:pt>
                <c:pt idx="1929">
                  <c:v>49.014887999999999</c:v>
                </c:pt>
                <c:pt idx="1930">
                  <c:v>63.493651</c:v>
                </c:pt>
                <c:pt idx="1931">
                  <c:v>158.20650699999999</c:v>
                </c:pt>
                <c:pt idx="1932">
                  <c:v>100.56019999999999</c:v>
                </c:pt>
                <c:pt idx="1933">
                  <c:v>2.0657749999999999</c:v>
                </c:pt>
                <c:pt idx="1934">
                  <c:v>4.5110390000000002</c:v>
                </c:pt>
                <c:pt idx="1935">
                  <c:v>8.7080990000000007</c:v>
                </c:pt>
                <c:pt idx="1936">
                  <c:v>15.234431000000001</c:v>
                </c:pt>
                <c:pt idx="1937">
                  <c:v>53.925713000000002</c:v>
                </c:pt>
                <c:pt idx="1938">
                  <c:v>29.557777999999999</c:v>
                </c:pt>
                <c:pt idx="1939">
                  <c:v>13.731635000000001</c:v>
                </c:pt>
                <c:pt idx="1940">
                  <c:v>8.2005239999999997</c:v>
                </c:pt>
                <c:pt idx="1941">
                  <c:v>32.614350999999999</c:v>
                </c:pt>
                <c:pt idx="1942">
                  <c:v>20.197001</c:v>
                </c:pt>
                <c:pt idx="1943">
                  <c:v>98.055909999999997</c:v>
                </c:pt>
                <c:pt idx="1944">
                  <c:v>39.379961000000002</c:v>
                </c:pt>
                <c:pt idx="1945">
                  <c:v>9.9006819999999998</c:v>
                </c:pt>
                <c:pt idx="1946">
                  <c:v>10.693201</c:v>
                </c:pt>
                <c:pt idx="1947">
                  <c:v>39.583258999999998</c:v>
                </c:pt>
                <c:pt idx="1948">
                  <c:v>26.608082</c:v>
                </c:pt>
                <c:pt idx="1949">
                  <c:v>33.015743000000001</c:v>
                </c:pt>
                <c:pt idx="1950">
                  <c:v>11.519734</c:v>
                </c:pt>
                <c:pt idx="1951">
                  <c:v>34.262461999999999</c:v>
                </c:pt>
                <c:pt idx="1952">
                  <c:v>85.626913000000002</c:v>
                </c:pt>
                <c:pt idx="1953">
                  <c:v>164.86893900000001</c:v>
                </c:pt>
                <c:pt idx="1954">
                  <c:v>83.914152999999999</c:v>
                </c:pt>
                <c:pt idx="1955">
                  <c:v>46.925435999999998</c:v>
                </c:pt>
                <c:pt idx="1956">
                  <c:v>83.726761999999994</c:v>
                </c:pt>
                <c:pt idx="1957">
                  <c:v>52.938515000000002</c:v>
                </c:pt>
                <c:pt idx="1958">
                  <c:v>15.214589</c:v>
                </c:pt>
                <c:pt idx="1959">
                  <c:v>12.852206000000001</c:v>
                </c:pt>
                <c:pt idx="1960">
                  <c:v>10.539161999999999</c:v>
                </c:pt>
                <c:pt idx="1961">
                  <c:v>13.454653</c:v>
                </c:pt>
                <c:pt idx="1962">
                  <c:v>16.556139999999999</c:v>
                </c:pt>
                <c:pt idx="1963">
                  <c:v>10.421499000000001</c:v>
                </c:pt>
                <c:pt idx="1964">
                  <c:v>36.382683</c:v>
                </c:pt>
                <c:pt idx="1965">
                  <c:v>82.152452999999994</c:v>
                </c:pt>
                <c:pt idx="1966">
                  <c:v>22.765834000000002</c:v>
                </c:pt>
                <c:pt idx="1967">
                  <c:v>69.941225000000003</c:v>
                </c:pt>
                <c:pt idx="1968">
                  <c:v>13.055699000000001</c:v>
                </c:pt>
                <c:pt idx="1969">
                  <c:v>49.411337000000003</c:v>
                </c:pt>
                <c:pt idx="1970">
                  <c:v>10.111071000000001</c:v>
                </c:pt>
                <c:pt idx="1971">
                  <c:v>18.971927000000001</c:v>
                </c:pt>
                <c:pt idx="1972">
                  <c:v>0.28382000000000002</c:v>
                </c:pt>
                <c:pt idx="1973">
                  <c:v>7.4769670000000001</c:v>
                </c:pt>
                <c:pt idx="1974">
                  <c:v>2107.1559510000002</c:v>
                </c:pt>
                <c:pt idx="1975">
                  <c:v>12.310245</c:v>
                </c:pt>
                <c:pt idx="1976">
                  <c:v>163.009514</c:v>
                </c:pt>
                <c:pt idx="1977">
                  <c:v>124.046583</c:v>
                </c:pt>
                <c:pt idx="1978">
                  <c:v>75.120625000000004</c:v>
                </c:pt>
                <c:pt idx="1979">
                  <c:v>3.8469519999999999</c:v>
                </c:pt>
                <c:pt idx="1980">
                  <c:v>3.8602400000000001</c:v>
                </c:pt>
                <c:pt idx="1981">
                  <c:v>11.408016</c:v>
                </c:pt>
                <c:pt idx="1982">
                  <c:v>3.1770839999999998</c:v>
                </c:pt>
                <c:pt idx="1983">
                  <c:v>3.3260100000000001</c:v>
                </c:pt>
                <c:pt idx="1984">
                  <c:v>834.73211000000003</c:v>
                </c:pt>
                <c:pt idx="1985">
                  <c:v>46.356811</c:v>
                </c:pt>
                <c:pt idx="1986">
                  <c:v>25.888811</c:v>
                </c:pt>
                <c:pt idx="1987">
                  <c:v>26.826778999999998</c:v>
                </c:pt>
                <c:pt idx="1988">
                  <c:v>106.432328</c:v>
                </c:pt>
                <c:pt idx="1989">
                  <c:v>147.968841</c:v>
                </c:pt>
                <c:pt idx="1990">
                  <c:v>5.7309720000000004</c:v>
                </c:pt>
                <c:pt idx="1991">
                  <c:v>11.24568</c:v>
                </c:pt>
                <c:pt idx="1992">
                  <c:v>136.94292999999999</c:v>
                </c:pt>
                <c:pt idx="1993">
                  <c:v>103.73783899999999</c:v>
                </c:pt>
                <c:pt idx="1994">
                  <c:v>33.095016000000001</c:v>
                </c:pt>
                <c:pt idx="1995">
                  <c:v>133.72909000000001</c:v>
                </c:pt>
                <c:pt idx="1996">
                  <c:v>53.286278000000003</c:v>
                </c:pt>
                <c:pt idx="1997">
                  <c:v>35.362068999999998</c:v>
                </c:pt>
                <c:pt idx="1998">
                  <c:v>42.438206999999998</c:v>
                </c:pt>
                <c:pt idx="1999">
                  <c:v>44.901139000000001</c:v>
                </c:pt>
                <c:pt idx="2000">
                  <c:v>29.775711000000001</c:v>
                </c:pt>
                <c:pt idx="2001">
                  <c:v>65.111542</c:v>
                </c:pt>
                <c:pt idx="2002">
                  <c:v>15.831809</c:v>
                </c:pt>
                <c:pt idx="2003">
                  <c:v>9.2727339999999998</c:v>
                </c:pt>
                <c:pt idx="2004">
                  <c:v>41.831243000000001</c:v>
                </c:pt>
                <c:pt idx="2005">
                  <c:v>74.476984000000002</c:v>
                </c:pt>
                <c:pt idx="2006">
                  <c:v>492.11155200000002</c:v>
                </c:pt>
                <c:pt idx="2007">
                  <c:v>246.40984800000001</c:v>
                </c:pt>
                <c:pt idx="2008">
                  <c:v>2.7764959999999999</c:v>
                </c:pt>
                <c:pt idx="2009">
                  <c:v>36.84196</c:v>
                </c:pt>
                <c:pt idx="2010">
                  <c:v>12.255844</c:v>
                </c:pt>
                <c:pt idx="2011">
                  <c:v>74.630861999999993</c:v>
                </c:pt>
                <c:pt idx="2012">
                  <c:v>14.979365</c:v>
                </c:pt>
                <c:pt idx="2013">
                  <c:v>8.6944719999999993</c:v>
                </c:pt>
                <c:pt idx="2014">
                  <c:v>308.442881</c:v>
                </c:pt>
                <c:pt idx="2015">
                  <c:v>422.998853</c:v>
                </c:pt>
                <c:pt idx="2016">
                  <c:v>756.38469699999996</c:v>
                </c:pt>
                <c:pt idx="2017">
                  <c:v>32.993991999999999</c:v>
                </c:pt>
                <c:pt idx="2018">
                  <c:v>43.197890999999998</c:v>
                </c:pt>
                <c:pt idx="2019">
                  <c:v>179.045098</c:v>
                </c:pt>
                <c:pt idx="2020">
                  <c:v>182.193692</c:v>
                </c:pt>
                <c:pt idx="2021">
                  <c:v>9.1376050000000006</c:v>
                </c:pt>
                <c:pt idx="2022">
                  <c:v>14.637796</c:v>
                </c:pt>
                <c:pt idx="2023">
                  <c:v>448.38029499999999</c:v>
                </c:pt>
                <c:pt idx="2024">
                  <c:v>14.492913</c:v>
                </c:pt>
                <c:pt idx="2025">
                  <c:v>37.747999</c:v>
                </c:pt>
                <c:pt idx="2026">
                  <c:v>39.646042000000001</c:v>
                </c:pt>
                <c:pt idx="2027">
                  <c:v>76.343281000000005</c:v>
                </c:pt>
                <c:pt idx="2028">
                  <c:v>22.748895000000001</c:v>
                </c:pt>
                <c:pt idx="2029">
                  <c:v>3.835966</c:v>
                </c:pt>
                <c:pt idx="2030">
                  <c:v>6.8720090000000003</c:v>
                </c:pt>
                <c:pt idx="2031">
                  <c:v>5.069407</c:v>
                </c:pt>
                <c:pt idx="2032">
                  <c:v>2.3703270000000001</c:v>
                </c:pt>
                <c:pt idx="2033">
                  <c:v>1.8062929999999999</c:v>
                </c:pt>
                <c:pt idx="2034">
                  <c:v>4.2605430000000002</c:v>
                </c:pt>
                <c:pt idx="2035">
                  <c:v>0.37344699999999997</c:v>
                </c:pt>
                <c:pt idx="2036">
                  <c:v>3.7712240000000001</c:v>
                </c:pt>
                <c:pt idx="2037">
                  <c:v>47.539774000000001</c:v>
                </c:pt>
                <c:pt idx="2038">
                  <c:v>39.179437</c:v>
                </c:pt>
                <c:pt idx="2039">
                  <c:v>31.369527999999999</c:v>
                </c:pt>
                <c:pt idx="2040">
                  <c:v>16.903957999999999</c:v>
                </c:pt>
                <c:pt idx="2041">
                  <c:v>148.253972</c:v>
                </c:pt>
                <c:pt idx="2042">
                  <c:v>2.9312510000000001</c:v>
                </c:pt>
                <c:pt idx="2043">
                  <c:v>0</c:v>
                </c:pt>
                <c:pt idx="2044">
                  <c:v>5.068206</c:v>
                </c:pt>
                <c:pt idx="2045">
                  <c:v>0.72982199999999997</c:v>
                </c:pt>
                <c:pt idx="2046">
                  <c:v>0.14238400000000001</c:v>
                </c:pt>
                <c:pt idx="2047">
                  <c:v>1.046875</c:v>
                </c:pt>
                <c:pt idx="2048">
                  <c:v>18.962081999999999</c:v>
                </c:pt>
                <c:pt idx="2049">
                  <c:v>25.082343000000002</c:v>
                </c:pt>
                <c:pt idx="2050">
                  <c:v>35.459507000000002</c:v>
                </c:pt>
                <c:pt idx="2051">
                  <c:v>15.000529999999999</c:v>
                </c:pt>
                <c:pt idx="2052">
                  <c:v>32.156149999999997</c:v>
                </c:pt>
                <c:pt idx="2053">
                  <c:v>15.709569</c:v>
                </c:pt>
                <c:pt idx="2054">
                  <c:v>3.4764330000000001</c:v>
                </c:pt>
                <c:pt idx="2055">
                  <c:v>2.9325770000000002</c:v>
                </c:pt>
                <c:pt idx="2056">
                  <c:v>1.4240950000000001</c:v>
                </c:pt>
                <c:pt idx="2057">
                  <c:v>0.78838799999999998</c:v>
                </c:pt>
                <c:pt idx="2058">
                  <c:v>0.99237600000000004</c:v>
                </c:pt>
                <c:pt idx="2059">
                  <c:v>0</c:v>
                </c:pt>
                <c:pt idx="2060">
                  <c:v>89.601169999999996</c:v>
                </c:pt>
                <c:pt idx="2061">
                  <c:v>25.747986000000001</c:v>
                </c:pt>
                <c:pt idx="2062">
                  <c:v>1.956904</c:v>
                </c:pt>
                <c:pt idx="2063">
                  <c:v>1.7821229999999999</c:v>
                </c:pt>
                <c:pt idx="2064">
                  <c:v>14.29688</c:v>
                </c:pt>
                <c:pt idx="2065">
                  <c:v>26.608082</c:v>
                </c:pt>
                <c:pt idx="2066">
                  <c:v>8392.1329019999994</c:v>
                </c:pt>
                <c:pt idx="2067">
                  <c:v>3697.2178159999999</c:v>
                </c:pt>
                <c:pt idx="2068">
                  <c:v>301.59338000000002</c:v>
                </c:pt>
                <c:pt idx="2069">
                  <c:v>89.383447000000004</c:v>
                </c:pt>
                <c:pt idx="2070">
                  <c:v>34.040323000000001</c:v>
                </c:pt>
                <c:pt idx="2071">
                  <c:v>4.0604240000000003</c:v>
                </c:pt>
                <c:pt idx="2072">
                  <c:v>2.073753</c:v>
                </c:pt>
                <c:pt idx="2073">
                  <c:v>43.834553</c:v>
                </c:pt>
                <c:pt idx="2074">
                  <c:v>3.2098640000000001</c:v>
                </c:pt>
                <c:pt idx="2075">
                  <c:v>28.340216000000002</c:v>
                </c:pt>
                <c:pt idx="2076">
                  <c:v>11.605116000000001</c:v>
                </c:pt>
                <c:pt idx="2077">
                  <c:v>2.3415110000000001</c:v>
                </c:pt>
                <c:pt idx="2078">
                  <c:v>1.737671</c:v>
                </c:pt>
                <c:pt idx="2079">
                  <c:v>3.5831919999999999</c:v>
                </c:pt>
                <c:pt idx="2080">
                  <c:v>2.1239270000000001</c:v>
                </c:pt>
                <c:pt idx="2081">
                  <c:v>0.40301399999999998</c:v>
                </c:pt>
                <c:pt idx="2082">
                  <c:v>2.9026999999999998</c:v>
                </c:pt>
                <c:pt idx="2083">
                  <c:v>0</c:v>
                </c:pt>
                <c:pt idx="2084">
                  <c:v>1.380744</c:v>
                </c:pt>
                <c:pt idx="2085">
                  <c:v>0.87478599999999995</c:v>
                </c:pt>
                <c:pt idx="2086">
                  <c:v>75.602140000000006</c:v>
                </c:pt>
                <c:pt idx="2087">
                  <c:v>6.0818469999999998</c:v>
                </c:pt>
                <c:pt idx="2088">
                  <c:v>4.3619810000000001</c:v>
                </c:pt>
                <c:pt idx="2089">
                  <c:v>5.121556</c:v>
                </c:pt>
                <c:pt idx="2090">
                  <c:v>16.316642999999999</c:v>
                </c:pt>
                <c:pt idx="2091">
                  <c:v>1.7738560000000001</c:v>
                </c:pt>
                <c:pt idx="2092">
                  <c:v>12.071546</c:v>
                </c:pt>
                <c:pt idx="2093">
                  <c:v>206.46480500000001</c:v>
                </c:pt>
                <c:pt idx="2094">
                  <c:v>3.6777660000000001</c:v>
                </c:pt>
                <c:pt idx="2095">
                  <c:v>1.2483789999999999</c:v>
                </c:pt>
                <c:pt idx="2096">
                  <c:v>611.38795500000003</c:v>
                </c:pt>
                <c:pt idx="2097">
                  <c:v>142.16304700000001</c:v>
                </c:pt>
                <c:pt idx="2098">
                  <c:v>2.8528250000000002</c:v>
                </c:pt>
                <c:pt idx="2099">
                  <c:v>3.2075499999999999</c:v>
                </c:pt>
                <c:pt idx="2100">
                  <c:v>22.705563000000001</c:v>
                </c:pt>
                <c:pt idx="2101">
                  <c:v>13.265478999999999</c:v>
                </c:pt>
                <c:pt idx="2102">
                  <c:v>6.94611</c:v>
                </c:pt>
                <c:pt idx="2103">
                  <c:v>1.2375849999999999</c:v>
                </c:pt>
                <c:pt idx="2104">
                  <c:v>1.0442419999999999</c:v>
                </c:pt>
                <c:pt idx="2105">
                  <c:v>2.0767280000000001</c:v>
                </c:pt>
                <c:pt idx="2106">
                  <c:v>1.3882479999999999</c:v>
                </c:pt>
                <c:pt idx="2107">
                  <c:v>0.53216200000000002</c:v>
                </c:pt>
                <c:pt idx="2108">
                  <c:v>1.975033</c:v>
                </c:pt>
                <c:pt idx="2109">
                  <c:v>1.5575460000000001</c:v>
                </c:pt>
                <c:pt idx="2110">
                  <c:v>0.92549899999999996</c:v>
                </c:pt>
                <c:pt idx="2111">
                  <c:v>142.91223099999999</c:v>
                </c:pt>
                <c:pt idx="2112">
                  <c:v>25.512512999999998</c:v>
                </c:pt>
                <c:pt idx="2113">
                  <c:v>14.697794</c:v>
                </c:pt>
                <c:pt idx="2114">
                  <c:v>52.695493999999997</c:v>
                </c:pt>
                <c:pt idx="2115">
                  <c:v>26.933895</c:v>
                </c:pt>
                <c:pt idx="2116">
                  <c:v>39.854334999999999</c:v>
                </c:pt>
                <c:pt idx="2117">
                  <c:v>25.836245999999999</c:v>
                </c:pt>
                <c:pt idx="2118">
                  <c:v>12.541755999999999</c:v>
                </c:pt>
                <c:pt idx="2119">
                  <c:v>32.878107999999997</c:v>
                </c:pt>
                <c:pt idx="2120">
                  <c:v>3.1513740000000001</c:v>
                </c:pt>
                <c:pt idx="2121">
                  <c:v>5.1918179999999996</c:v>
                </c:pt>
                <c:pt idx="2122">
                  <c:v>3.991212</c:v>
                </c:pt>
                <c:pt idx="2123">
                  <c:v>0.73683900000000002</c:v>
                </c:pt>
                <c:pt idx="2124">
                  <c:v>44.170813000000003</c:v>
                </c:pt>
                <c:pt idx="2125">
                  <c:v>9.4855920000000005</c:v>
                </c:pt>
                <c:pt idx="2126">
                  <c:v>2.2806929999999999</c:v>
                </c:pt>
                <c:pt idx="2127">
                  <c:v>5.5116740000000002</c:v>
                </c:pt>
                <c:pt idx="2128">
                  <c:v>693.58156699999995</c:v>
                </c:pt>
                <c:pt idx="2129">
                  <c:v>17.969093999999998</c:v>
                </c:pt>
                <c:pt idx="2130">
                  <c:v>801.38705800000002</c:v>
                </c:pt>
                <c:pt idx="2131">
                  <c:v>123.417001</c:v>
                </c:pt>
                <c:pt idx="2132">
                  <c:v>4.9207669999999997</c:v>
                </c:pt>
                <c:pt idx="2133">
                  <c:v>1.9992810000000001</c:v>
                </c:pt>
                <c:pt idx="2134">
                  <c:v>18.122261000000002</c:v>
                </c:pt>
                <c:pt idx="2135">
                  <c:v>584.03754800000002</c:v>
                </c:pt>
                <c:pt idx="2136">
                  <c:v>35.677315999999998</c:v>
                </c:pt>
                <c:pt idx="2137">
                  <c:v>48.722355</c:v>
                </c:pt>
                <c:pt idx="2138">
                  <c:v>10.823627</c:v>
                </c:pt>
                <c:pt idx="2139">
                  <c:v>23.394037000000001</c:v>
                </c:pt>
                <c:pt idx="2140">
                  <c:v>18.302382000000001</c:v>
                </c:pt>
                <c:pt idx="2141">
                  <c:v>16.226568</c:v>
                </c:pt>
                <c:pt idx="2142">
                  <c:v>7.9632820000000004</c:v>
                </c:pt>
                <c:pt idx="2143">
                  <c:v>24.561305999999998</c:v>
                </c:pt>
                <c:pt idx="2144">
                  <c:v>4.6179319999999997</c:v>
                </c:pt>
                <c:pt idx="2145">
                  <c:v>21.078323999999999</c:v>
                </c:pt>
                <c:pt idx="2146">
                  <c:v>9.2840930000000004</c:v>
                </c:pt>
                <c:pt idx="2147">
                  <c:v>2.7499259999999999</c:v>
                </c:pt>
                <c:pt idx="2148">
                  <c:v>34.004930000000002</c:v>
                </c:pt>
                <c:pt idx="2149">
                  <c:v>761.88960099999997</c:v>
                </c:pt>
                <c:pt idx="2150">
                  <c:v>351.55634300000003</c:v>
                </c:pt>
                <c:pt idx="2151">
                  <c:v>64.031757999999996</c:v>
                </c:pt>
                <c:pt idx="2152">
                  <c:v>20.159884000000002</c:v>
                </c:pt>
                <c:pt idx="2153">
                  <c:v>30.493009000000001</c:v>
                </c:pt>
                <c:pt idx="2154">
                  <c:v>22.012141</c:v>
                </c:pt>
                <c:pt idx="2155">
                  <c:v>221.16637800000001</c:v>
                </c:pt>
                <c:pt idx="2156">
                  <c:v>55.999778999999997</c:v>
                </c:pt>
                <c:pt idx="2157">
                  <c:v>80.308030000000002</c:v>
                </c:pt>
                <c:pt idx="2158">
                  <c:v>785.62250900000004</c:v>
                </c:pt>
                <c:pt idx="2159">
                  <c:v>21.126014999999999</c:v>
                </c:pt>
                <c:pt idx="2160">
                  <c:v>23.280514</c:v>
                </c:pt>
                <c:pt idx="2161">
                  <c:v>5.3216159999999997</c:v>
                </c:pt>
                <c:pt idx="2162">
                  <c:v>25.678910999999999</c:v>
                </c:pt>
                <c:pt idx="2163">
                  <c:v>430.49014899999997</c:v>
                </c:pt>
                <c:pt idx="2164">
                  <c:v>22.039363000000002</c:v>
                </c:pt>
                <c:pt idx="2165">
                  <c:v>59.088293</c:v>
                </c:pt>
                <c:pt idx="2166">
                  <c:v>84.952349999999996</c:v>
                </c:pt>
                <c:pt idx="2167">
                  <c:v>0.93361700000000003</c:v>
                </c:pt>
                <c:pt idx="2168">
                  <c:v>56.810436000000003</c:v>
                </c:pt>
                <c:pt idx="2169">
                  <c:v>48.8249</c:v>
                </c:pt>
                <c:pt idx="2170">
                  <c:v>77.405330000000006</c:v>
                </c:pt>
                <c:pt idx="2171">
                  <c:v>8.7514230000000008</c:v>
                </c:pt>
                <c:pt idx="2172">
                  <c:v>18.841398999999999</c:v>
                </c:pt>
                <c:pt idx="2173">
                  <c:v>17.192914999999999</c:v>
                </c:pt>
                <c:pt idx="2174">
                  <c:v>11.515629000000001</c:v>
                </c:pt>
                <c:pt idx="2175">
                  <c:v>53.092883999999998</c:v>
                </c:pt>
                <c:pt idx="2176">
                  <c:v>13.041115</c:v>
                </c:pt>
                <c:pt idx="2177">
                  <c:v>14.602769</c:v>
                </c:pt>
                <c:pt idx="2178">
                  <c:v>2255.546656</c:v>
                </c:pt>
                <c:pt idx="2179">
                  <c:v>27.689710999999999</c:v>
                </c:pt>
                <c:pt idx="2180">
                  <c:v>9.7935630000000007</c:v>
                </c:pt>
                <c:pt idx="2181">
                  <c:v>3.4495849999999999</c:v>
                </c:pt>
                <c:pt idx="2182">
                  <c:v>1126.6018799999999</c:v>
                </c:pt>
                <c:pt idx="2183">
                  <c:v>81.114707999999993</c:v>
                </c:pt>
                <c:pt idx="2184">
                  <c:v>2.2344909999999998</c:v>
                </c:pt>
                <c:pt idx="2185">
                  <c:v>14.544981999999999</c:v>
                </c:pt>
                <c:pt idx="2186">
                  <c:v>7.0397650000000001</c:v>
                </c:pt>
                <c:pt idx="2187">
                  <c:v>2.7875130000000001</c:v>
                </c:pt>
                <c:pt idx="2188">
                  <c:v>2.0121530000000001</c:v>
                </c:pt>
                <c:pt idx="2189">
                  <c:v>2.128647</c:v>
                </c:pt>
                <c:pt idx="2190">
                  <c:v>2.549277</c:v>
                </c:pt>
                <c:pt idx="2191">
                  <c:v>7.8730760000000002</c:v>
                </c:pt>
                <c:pt idx="2192">
                  <c:v>25.156732000000002</c:v>
                </c:pt>
                <c:pt idx="2193">
                  <c:v>77.029953000000006</c:v>
                </c:pt>
                <c:pt idx="2194">
                  <c:v>18.461410000000001</c:v>
                </c:pt>
                <c:pt idx="2195">
                  <c:v>3.0747119999999999</c:v>
                </c:pt>
                <c:pt idx="2196">
                  <c:v>40.254015000000003</c:v>
                </c:pt>
                <c:pt idx="2197">
                  <c:v>18.284528000000002</c:v>
                </c:pt>
                <c:pt idx="2198">
                  <c:v>4.1964750000000004</c:v>
                </c:pt>
                <c:pt idx="2199">
                  <c:v>0.67362200000000005</c:v>
                </c:pt>
                <c:pt idx="2200">
                  <c:v>1.468032</c:v>
                </c:pt>
                <c:pt idx="2201">
                  <c:v>0.78644599999999998</c:v>
                </c:pt>
                <c:pt idx="2202">
                  <c:v>1.6464669999999999</c:v>
                </c:pt>
                <c:pt idx="2203">
                  <c:v>1.8713379999999999</c:v>
                </c:pt>
                <c:pt idx="2204">
                  <c:v>3.3260100000000001</c:v>
                </c:pt>
                <c:pt idx="2205">
                  <c:v>14.035031999999999</c:v>
                </c:pt>
                <c:pt idx="2206">
                  <c:v>5.5672300000000003</c:v>
                </c:pt>
                <c:pt idx="2207">
                  <c:v>2.1883279999999998</c:v>
                </c:pt>
                <c:pt idx="2208">
                  <c:v>5.9076979999999999</c:v>
                </c:pt>
                <c:pt idx="2209">
                  <c:v>6.0641679999999996</c:v>
                </c:pt>
                <c:pt idx="2210">
                  <c:v>11.773833</c:v>
                </c:pt>
                <c:pt idx="2211">
                  <c:v>74.445959999999999</c:v>
                </c:pt>
                <c:pt idx="2212">
                  <c:v>11.051157999999999</c:v>
                </c:pt>
                <c:pt idx="2213">
                  <c:v>38.270347999999998</c:v>
                </c:pt>
                <c:pt idx="2214">
                  <c:v>42.938927999999997</c:v>
                </c:pt>
                <c:pt idx="2215">
                  <c:v>12.848587</c:v>
                </c:pt>
                <c:pt idx="2216">
                  <c:v>11.352781999999999</c:v>
                </c:pt>
                <c:pt idx="2217">
                  <c:v>18.672338</c:v>
                </c:pt>
                <c:pt idx="2218">
                  <c:v>24.634188999999999</c:v>
                </c:pt>
                <c:pt idx="2219">
                  <c:v>41.621989999999997</c:v>
                </c:pt>
                <c:pt idx="2220">
                  <c:v>741.50830299999996</c:v>
                </c:pt>
                <c:pt idx="2221">
                  <c:v>2.2645179999999998</c:v>
                </c:pt>
                <c:pt idx="2222">
                  <c:v>1.1965760000000001</c:v>
                </c:pt>
                <c:pt idx="2223">
                  <c:v>14.730233999999999</c:v>
                </c:pt>
                <c:pt idx="2224">
                  <c:v>790.88790200000005</c:v>
                </c:pt>
                <c:pt idx="2225">
                  <c:v>128.43631500000001</c:v>
                </c:pt>
                <c:pt idx="2226">
                  <c:v>180.760479</c:v>
                </c:pt>
                <c:pt idx="2227">
                  <c:v>165.19843</c:v>
                </c:pt>
                <c:pt idx="2228">
                  <c:v>18.823184999999999</c:v>
                </c:pt>
                <c:pt idx="2229">
                  <c:v>27.416968000000001</c:v>
                </c:pt>
                <c:pt idx="2230">
                  <c:v>56.294353999999998</c:v>
                </c:pt>
                <c:pt idx="2231">
                  <c:v>28.125309000000001</c:v>
                </c:pt>
                <c:pt idx="2232">
                  <c:v>121.98429400000001</c:v>
                </c:pt>
                <c:pt idx="2233">
                  <c:v>1.15062</c:v>
                </c:pt>
                <c:pt idx="2234">
                  <c:v>1.115005</c:v>
                </c:pt>
                <c:pt idx="2235">
                  <c:v>7.1150890000000002</c:v>
                </c:pt>
                <c:pt idx="2236">
                  <c:v>7.6324439999999996</c:v>
                </c:pt>
                <c:pt idx="2237">
                  <c:v>8.0693789999999996</c:v>
                </c:pt>
                <c:pt idx="2238">
                  <c:v>0</c:v>
                </c:pt>
                <c:pt idx="2239">
                  <c:v>23.614673</c:v>
                </c:pt>
                <c:pt idx="2240">
                  <c:v>19.267921999999999</c:v>
                </c:pt>
                <c:pt idx="2241">
                  <c:v>0.85526000000000002</c:v>
                </c:pt>
                <c:pt idx="2242">
                  <c:v>0.20566599999999999</c:v>
                </c:pt>
                <c:pt idx="2243">
                  <c:v>8.5851489999999995</c:v>
                </c:pt>
                <c:pt idx="2244">
                  <c:v>5.4798999999999998</c:v>
                </c:pt>
                <c:pt idx="2245">
                  <c:v>6.4857199999999997</c:v>
                </c:pt>
                <c:pt idx="2246">
                  <c:v>15.119358999999999</c:v>
                </c:pt>
                <c:pt idx="2247">
                  <c:v>25.563652999999999</c:v>
                </c:pt>
                <c:pt idx="2248">
                  <c:v>3.8535840000000001</c:v>
                </c:pt>
                <c:pt idx="2249">
                  <c:v>2.3589220000000002</c:v>
                </c:pt>
                <c:pt idx="2250">
                  <c:v>1.329458</c:v>
                </c:pt>
                <c:pt idx="2251">
                  <c:v>2.1647270000000001</c:v>
                </c:pt>
                <c:pt idx="2252">
                  <c:v>102.545621</c:v>
                </c:pt>
                <c:pt idx="2253">
                  <c:v>21.550075</c:v>
                </c:pt>
                <c:pt idx="2254">
                  <c:v>259.59968199999997</c:v>
                </c:pt>
                <c:pt idx="2255">
                  <c:v>0</c:v>
                </c:pt>
                <c:pt idx="2256">
                  <c:v>3.233387</c:v>
                </c:pt>
                <c:pt idx="2257">
                  <c:v>1.3802460000000001</c:v>
                </c:pt>
                <c:pt idx="2258">
                  <c:v>1.458717</c:v>
                </c:pt>
                <c:pt idx="2259">
                  <c:v>6.4098569999999997</c:v>
                </c:pt>
                <c:pt idx="2260">
                  <c:v>31.110987999999999</c:v>
                </c:pt>
                <c:pt idx="2261">
                  <c:v>5.1245200000000004</c:v>
                </c:pt>
                <c:pt idx="2262">
                  <c:v>0.77204799999999996</c:v>
                </c:pt>
                <c:pt idx="2263">
                  <c:v>0.28863</c:v>
                </c:pt>
                <c:pt idx="2264">
                  <c:v>1.2384850000000001</c:v>
                </c:pt>
                <c:pt idx="2265">
                  <c:v>0.64831899999999998</c:v>
                </c:pt>
                <c:pt idx="2266">
                  <c:v>0</c:v>
                </c:pt>
                <c:pt idx="2267">
                  <c:v>0</c:v>
                </c:pt>
                <c:pt idx="2268">
                  <c:v>47.503703999999999</c:v>
                </c:pt>
                <c:pt idx="2269">
                  <c:v>43.333162000000002</c:v>
                </c:pt>
                <c:pt idx="2270">
                  <c:v>7.8221350000000003</c:v>
                </c:pt>
                <c:pt idx="2271">
                  <c:v>7.0954889999999997</c:v>
                </c:pt>
                <c:pt idx="2272">
                  <c:v>1.7485310000000001</c:v>
                </c:pt>
                <c:pt idx="2273">
                  <c:v>3.4637739999999999</c:v>
                </c:pt>
                <c:pt idx="2274">
                  <c:v>1.3375189999999999</c:v>
                </c:pt>
                <c:pt idx="2275">
                  <c:v>2.1367099999999999</c:v>
                </c:pt>
                <c:pt idx="2276">
                  <c:v>1.945964</c:v>
                </c:pt>
                <c:pt idx="2277">
                  <c:v>6.9101590000000002</c:v>
                </c:pt>
                <c:pt idx="2278">
                  <c:v>2.566897</c:v>
                </c:pt>
                <c:pt idx="2279">
                  <c:v>1.5059260000000001</c:v>
                </c:pt>
                <c:pt idx="2280">
                  <c:v>2.022214</c:v>
                </c:pt>
                <c:pt idx="2281">
                  <c:v>4.5967450000000003</c:v>
                </c:pt>
                <c:pt idx="2282">
                  <c:v>6.1162470000000004</c:v>
                </c:pt>
                <c:pt idx="2283">
                  <c:v>6.487304</c:v>
                </c:pt>
                <c:pt idx="2284">
                  <c:v>13.269485</c:v>
                </c:pt>
                <c:pt idx="2285">
                  <c:v>22.390208999999999</c:v>
                </c:pt>
                <c:pt idx="2286">
                  <c:v>297.53228100000001</c:v>
                </c:pt>
                <c:pt idx="2287">
                  <c:v>52.207858000000002</c:v>
                </c:pt>
                <c:pt idx="2288">
                  <c:v>0.91978599999999999</c:v>
                </c:pt>
                <c:pt idx="2289">
                  <c:v>5.0589909999999998</c:v>
                </c:pt>
                <c:pt idx="2290">
                  <c:v>8.1487250000000007</c:v>
                </c:pt>
                <c:pt idx="2291">
                  <c:v>115.480931</c:v>
                </c:pt>
                <c:pt idx="2292">
                  <c:v>369.91296499999999</c:v>
                </c:pt>
                <c:pt idx="2293">
                  <c:v>15.752807000000001</c:v>
                </c:pt>
                <c:pt idx="2294">
                  <c:v>5.5135439999999996</c:v>
                </c:pt>
                <c:pt idx="2295">
                  <c:v>57.855426999999999</c:v>
                </c:pt>
                <c:pt idx="2296">
                  <c:v>60.943443000000002</c:v>
                </c:pt>
                <c:pt idx="2297">
                  <c:v>11.492692999999999</c:v>
                </c:pt>
                <c:pt idx="2298">
                  <c:v>67.815289000000007</c:v>
                </c:pt>
                <c:pt idx="2299">
                  <c:v>1255.4969719999999</c:v>
                </c:pt>
                <c:pt idx="2300">
                  <c:v>26272.040837</c:v>
                </c:pt>
                <c:pt idx="2301">
                  <c:v>3.9713560000000001</c:v>
                </c:pt>
                <c:pt idx="2302">
                  <c:v>12.898752</c:v>
                </c:pt>
                <c:pt idx="2303">
                  <c:v>102.311485</c:v>
                </c:pt>
                <c:pt idx="2304">
                  <c:v>47.331083</c:v>
                </c:pt>
                <c:pt idx="2305">
                  <c:v>52.012179000000003</c:v>
                </c:pt>
                <c:pt idx="2306">
                  <c:v>36.630896999999997</c:v>
                </c:pt>
                <c:pt idx="2307">
                  <c:v>1.675135</c:v>
                </c:pt>
                <c:pt idx="2308">
                  <c:v>13.773595</c:v>
                </c:pt>
                <c:pt idx="2309">
                  <c:v>7.1496529999999998</c:v>
                </c:pt>
                <c:pt idx="2310">
                  <c:v>21.286466000000001</c:v>
                </c:pt>
                <c:pt idx="2311">
                  <c:v>1.3733200000000001</c:v>
                </c:pt>
                <c:pt idx="2312">
                  <c:v>3.7395139999999998</c:v>
                </c:pt>
                <c:pt idx="2313">
                  <c:v>8.4432349999999996</c:v>
                </c:pt>
                <c:pt idx="2314">
                  <c:v>0.62605599999999995</c:v>
                </c:pt>
                <c:pt idx="2315">
                  <c:v>2.7907709999999999</c:v>
                </c:pt>
                <c:pt idx="2316">
                  <c:v>16.556139999999999</c:v>
                </c:pt>
                <c:pt idx="2317">
                  <c:v>8.8420699999999997</c:v>
                </c:pt>
                <c:pt idx="2318">
                  <c:v>4.4149710000000004</c:v>
                </c:pt>
                <c:pt idx="2319">
                  <c:v>0.91358200000000001</c:v>
                </c:pt>
                <c:pt idx="2320">
                  <c:v>7.0200050000000003</c:v>
                </c:pt>
                <c:pt idx="2321">
                  <c:v>3.8702670000000001</c:v>
                </c:pt>
                <c:pt idx="2322">
                  <c:v>0.83243199999999995</c:v>
                </c:pt>
                <c:pt idx="2323">
                  <c:v>0.50985499999999995</c:v>
                </c:pt>
                <c:pt idx="2324">
                  <c:v>4.3156119999999998</c:v>
                </c:pt>
                <c:pt idx="2325">
                  <c:v>24.747679999999999</c:v>
                </c:pt>
                <c:pt idx="2326">
                  <c:v>51.135084999999997</c:v>
                </c:pt>
                <c:pt idx="2327">
                  <c:v>61.463988999999998</c:v>
                </c:pt>
                <c:pt idx="2328">
                  <c:v>2.5042900000000001</c:v>
                </c:pt>
                <c:pt idx="2329">
                  <c:v>8.0260440000000006</c:v>
                </c:pt>
                <c:pt idx="2330">
                  <c:v>0.83476300000000003</c:v>
                </c:pt>
                <c:pt idx="2331">
                  <c:v>15.551252</c:v>
                </c:pt>
                <c:pt idx="2332">
                  <c:v>21.286465</c:v>
                </c:pt>
                <c:pt idx="2333">
                  <c:v>11.803395999999999</c:v>
                </c:pt>
                <c:pt idx="2334">
                  <c:v>206.98287099999999</c:v>
                </c:pt>
                <c:pt idx="2335">
                  <c:v>365.76972799999999</c:v>
                </c:pt>
                <c:pt idx="2336">
                  <c:v>95.321563999999995</c:v>
                </c:pt>
                <c:pt idx="2337">
                  <c:v>135.80488800000001</c:v>
                </c:pt>
                <c:pt idx="2338">
                  <c:v>39.320833</c:v>
                </c:pt>
                <c:pt idx="2339">
                  <c:v>2.2666140000000001</c:v>
                </c:pt>
                <c:pt idx="2340">
                  <c:v>44.471846999999997</c:v>
                </c:pt>
                <c:pt idx="2341">
                  <c:v>15.043393</c:v>
                </c:pt>
                <c:pt idx="2342">
                  <c:v>9.7699420000000003</c:v>
                </c:pt>
                <c:pt idx="2343">
                  <c:v>1.7697579999999999</c:v>
                </c:pt>
                <c:pt idx="2344">
                  <c:v>0.85145899999999997</c:v>
                </c:pt>
                <c:pt idx="2345">
                  <c:v>10.274103</c:v>
                </c:pt>
                <c:pt idx="2346">
                  <c:v>6.767633</c:v>
                </c:pt>
                <c:pt idx="2347">
                  <c:v>1.4474800000000001</c:v>
                </c:pt>
                <c:pt idx="2348">
                  <c:v>2.7013280000000002</c:v>
                </c:pt>
                <c:pt idx="2349">
                  <c:v>0.52689299999999994</c:v>
                </c:pt>
                <c:pt idx="2350">
                  <c:v>0.48623899999999998</c:v>
                </c:pt>
                <c:pt idx="2351">
                  <c:v>3.3207610000000001</c:v>
                </c:pt>
                <c:pt idx="2352">
                  <c:v>1.2470859999999999</c:v>
                </c:pt>
                <c:pt idx="2353">
                  <c:v>0.64504399999999995</c:v>
                </c:pt>
                <c:pt idx="2354">
                  <c:v>6.6701459999999999</c:v>
                </c:pt>
                <c:pt idx="2355">
                  <c:v>7.8050369999999996</c:v>
                </c:pt>
                <c:pt idx="2356">
                  <c:v>25.196224999999998</c:v>
                </c:pt>
                <c:pt idx="2357">
                  <c:v>22.972522999999999</c:v>
                </c:pt>
                <c:pt idx="2358">
                  <c:v>19.281911000000001</c:v>
                </c:pt>
                <c:pt idx="2359">
                  <c:v>3.3788040000000001</c:v>
                </c:pt>
                <c:pt idx="2360">
                  <c:v>20.345628000000001</c:v>
                </c:pt>
                <c:pt idx="2361">
                  <c:v>81.333361999999994</c:v>
                </c:pt>
                <c:pt idx="2362">
                  <c:v>98.574907999999994</c:v>
                </c:pt>
                <c:pt idx="2363">
                  <c:v>1.997557</c:v>
                </c:pt>
                <c:pt idx="2364">
                  <c:v>22.923886</c:v>
                </c:pt>
                <c:pt idx="2365">
                  <c:v>27.908922</c:v>
                </c:pt>
                <c:pt idx="2366">
                  <c:v>13.675662000000001</c:v>
                </c:pt>
                <c:pt idx="2367">
                  <c:v>49.815859000000003</c:v>
                </c:pt>
                <c:pt idx="2368">
                  <c:v>59.800117999999998</c:v>
                </c:pt>
                <c:pt idx="2369">
                  <c:v>54.996938999999998</c:v>
                </c:pt>
                <c:pt idx="2370">
                  <c:v>54.289431999999998</c:v>
                </c:pt>
                <c:pt idx="2371">
                  <c:v>16.613827000000001</c:v>
                </c:pt>
                <c:pt idx="2372">
                  <c:v>67.371306000000004</c:v>
                </c:pt>
                <c:pt idx="2373">
                  <c:v>38.898482000000001</c:v>
                </c:pt>
                <c:pt idx="2374">
                  <c:v>23.838835</c:v>
                </c:pt>
                <c:pt idx="2375">
                  <c:v>10.075896</c:v>
                </c:pt>
                <c:pt idx="2376">
                  <c:v>12.633431</c:v>
                </c:pt>
                <c:pt idx="2377">
                  <c:v>24.424855000000001</c:v>
                </c:pt>
                <c:pt idx="2378">
                  <c:v>18.120401000000001</c:v>
                </c:pt>
                <c:pt idx="2379">
                  <c:v>55.074506</c:v>
                </c:pt>
                <c:pt idx="2380">
                  <c:v>12.971439999999999</c:v>
                </c:pt>
                <c:pt idx="2381">
                  <c:v>276.72405300000003</c:v>
                </c:pt>
                <c:pt idx="2382">
                  <c:v>139.090135</c:v>
                </c:pt>
                <c:pt idx="2383">
                  <c:v>61.637577999999998</c:v>
                </c:pt>
                <c:pt idx="2384">
                  <c:v>187.99905100000001</c:v>
                </c:pt>
                <c:pt idx="2385">
                  <c:v>142.353239</c:v>
                </c:pt>
                <c:pt idx="2386">
                  <c:v>162.37354199999999</c:v>
                </c:pt>
                <c:pt idx="2387">
                  <c:v>306.747502</c:v>
                </c:pt>
                <c:pt idx="2388">
                  <c:v>952.92799300000001</c:v>
                </c:pt>
                <c:pt idx="2389">
                  <c:v>21.180562999999999</c:v>
                </c:pt>
                <c:pt idx="2390">
                  <c:v>35.625202000000002</c:v>
                </c:pt>
                <c:pt idx="2391">
                  <c:v>7.3167070000000001</c:v>
                </c:pt>
                <c:pt idx="2392">
                  <c:v>0</c:v>
                </c:pt>
                <c:pt idx="2393">
                  <c:v>7.2921950000000004</c:v>
                </c:pt>
                <c:pt idx="2394">
                  <c:v>0</c:v>
                </c:pt>
                <c:pt idx="2395">
                  <c:v>16.922740000000001</c:v>
                </c:pt>
                <c:pt idx="2396">
                  <c:v>1.216369</c:v>
                </c:pt>
                <c:pt idx="2397">
                  <c:v>203.68945500000001</c:v>
                </c:pt>
                <c:pt idx="2398">
                  <c:v>43.944329000000003</c:v>
                </c:pt>
                <c:pt idx="2399">
                  <c:v>3.8518370000000002</c:v>
                </c:pt>
                <c:pt idx="2400">
                  <c:v>23.500661000000001</c:v>
                </c:pt>
                <c:pt idx="2401">
                  <c:v>29.309206</c:v>
                </c:pt>
                <c:pt idx="2402">
                  <c:v>33.772711000000001</c:v>
                </c:pt>
                <c:pt idx="2403">
                  <c:v>60.364193999999998</c:v>
                </c:pt>
                <c:pt idx="2404">
                  <c:v>263.20163300000002</c:v>
                </c:pt>
                <c:pt idx="2405">
                  <c:v>76.161315999999999</c:v>
                </c:pt>
                <c:pt idx="2406">
                  <c:v>17.174911999999999</c:v>
                </c:pt>
                <c:pt idx="2407">
                  <c:v>50.731180999999999</c:v>
                </c:pt>
                <c:pt idx="2408">
                  <c:v>0.78574200000000005</c:v>
                </c:pt>
                <c:pt idx="2409">
                  <c:v>18.617246000000002</c:v>
                </c:pt>
                <c:pt idx="2410">
                  <c:v>29.879166999999999</c:v>
                </c:pt>
                <c:pt idx="2411">
                  <c:v>1026.7074829999999</c:v>
                </c:pt>
                <c:pt idx="2412">
                  <c:v>7.2685490000000001</c:v>
                </c:pt>
                <c:pt idx="2413">
                  <c:v>18.176114999999999</c:v>
                </c:pt>
                <c:pt idx="2414">
                  <c:v>87.984054</c:v>
                </c:pt>
                <c:pt idx="2415">
                  <c:v>17.073519000000001</c:v>
                </c:pt>
                <c:pt idx="2416">
                  <c:v>23.882376000000001</c:v>
                </c:pt>
                <c:pt idx="2417">
                  <c:v>59.851641000000001</c:v>
                </c:pt>
                <c:pt idx="2418">
                  <c:v>22.705563000000001</c:v>
                </c:pt>
                <c:pt idx="2419">
                  <c:v>6.1475309999999999</c:v>
                </c:pt>
                <c:pt idx="2420">
                  <c:v>197.271083</c:v>
                </c:pt>
                <c:pt idx="2421">
                  <c:v>1179.736191</c:v>
                </c:pt>
                <c:pt idx="2422">
                  <c:v>0.43944899999999998</c:v>
                </c:pt>
                <c:pt idx="2423">
                  <c:v>17.473963999999999</c:v>
                </c:pt>
                <c:pt idx="2424">
                  <c:v>16.297450000000001</c:v>
                </c:pt>
                <c:pt idx="2425">
                  <c:v>34.058345000000003</c:v>
                </c:pt>
                <c:pt idx="2426">
                  <c:v>17.029173</c:v>
                </c:pt>
                <c:pt idx="2427">
                  <c:v>87.471275000000006</c:v>
                </c:pt>
                <c:pt idx="2428">
                  <c:v>26.067243999999999</c:v>
                </c:pt>
                <c:pt idx="2429">
                  <c:v>6.9304769999999998</c:v>
                </c:pt>
                <c:pt idx="2430">
                  <c:v>178.123538</c:v>
                </c:pt>
                <c:pt idx="2431">
                  <c:v>3.793628</c:v>
                </c:pt>
                <c:pt idx="2432">
                  <c:v>167.21701400000001</c:v>
                </c:pt>
                <c:pt idx="2433">
                  <c:v>21.404070999999998</c:v>
                </c:pt>
                <c:pt idx="2434">
                  <c:v>7.9824250000000001</c:v>
                </c:pt>
                <c:pt idx="2435">
                  <c:v>15.048674</c:v>
                </c:pt>
                <c:pt idx="2436">
                  <c:v>17.504159999999999</c:v>
                </c:pt>
                <c:pt idx="2437">
                  <c:v>2099.3886470000002</c:v>
                </c:pt>
                <c:pt idx="2438">
                  <c:v>48.510734999999997</c:v>
                </c:pt>
                <c:pt idx="2439">
                  <c:v>116.815971</c:v>
                </c:pt>
                <c:pt idx="2440">
                  <c:v>553.33610299999998</c:v>
                </c:pt>
                <c:pt idx="2441">
                  <c:v>31.101184</c:v>
                </c:pt>
                <c:pt idx="2442">
                  <c:v>79.262669000000002</c:v>
                </c:pt>
                <c:pt idx="2443">
                  <c:v>15.666839</c:v>
                </c:pt>
                <c:pt idx="2444">
                  <c:v>39.370542999999998</c:v>
                </c:pt>
                <c:pt idx="2445">
                  <c:v>480.79370599999999</c:v>
                </c:pt>
                <c:pt idx="2446">
                  <c:v>359.81596200000001</c:v>
                </c:pt>
                <c:pt idx="2447">
                  <c:v>86.492452</c:v>
                </c:pt>
                <c:pt idx="2448">
                  <c:v>1.781485</c:v>
                </c:pt>
                <c:pt idx="2449">
                  <c:v>1.4513499999999999</c:v>
                </c:pt>
                <c:pt idx="2450">
                  <c:v>3.1406260000000001</c:v>
                </c:pt>
                <c:pt idx="2451">
                  <c:v>5.2631370000000004</c:v>
                </c:pt>
                <c:pt idx="2452">
                  <c:v>11.438635</c:v>
                </c:pt>
                <c:pt idx="2453">
                  <c:v>8.3902859999999997</c:v>
                </c:pt>
                <c:pt idx="2454">
                  <c:v>31.600527</c:v>
                </c:pt>
                <c:pt idx="2455">
                  <c:v>26.028244999999998</c:v>
                </c:pt>
                <c:pt idx="2456">
                  <c:v>22.746548000000001</c:v>
                </c:pt>
                <c:pt idx="2457">
                  <c:v>581.49275899999998</c:v>
                </c:pt>
                <c:pt idx="2458">
                  <c:v>61.739966000000003</c:v>
                </c:pt>
                <c:pt idx="2459">
                  <c:v>50.446007999999999</c:v>
                </c:pt>
                <c:pt idx="2460">
                  <c:v>30.575105000000001</c:v>
                </c:pt>
                <c:pt idx="2461">
                  <c:v>66.203442999999993</c:v>
                </c:pt>
                <c:pt idx="2462">
                  <c:v>82.813100000000006</c:v>
                </c:pt>
                <c:pt idx="2463">
                  <c:v>4.2689890000000004</c:v>
                </c:pt>
                <c:pt idx="2464">
                  <c:v>20.852048</c:v>
                </c:pt>
                <c:pt idx="2465">
                  <c:v>34.825561</c:v>
                </c:pt>
                <c:pt idx="2466">
                  <c:v>69.437134</c:v>
                </c:pt>
                <c:pt idx="2467">
                  <c:v>17.766656000000001</c:v>
                </c:pt>
                <c:pt idx="2468">
                  <c:v>25.559297000000001</c:v>
                </c:pt>
                <c:pt idx="2469">
                  <c:v>127.718795</c:v>
                </c:pt>
                <c:pt idx="2470">
                  <c:v>54.209533</c:v>
                </c:pt>
                <c:pt idx="2471">
                  <c:v>27.811662999999999</c:v>
                </c:pt>
                <c:pt idx="2472">
                  <c:v>30.594199</c:v>
                </c:pt>
                <c:pt idx="2473">
                  <c:v>6.0671569999999999</c:v>
                </c:pt>
                <c:pt idx="2474">
                  <c:v>7.1913739999999997</c:v>
                </c:pt>
                <c:pt idx="2475">
                  <c:v>8.4541989999999991</c:v>
                </c:pt>
                <c:pt idx="2476">
                  <c:v>31.929669000000001</c:v>
                </c:pt>
                <c:pt idx="2477">
                  <c:v>25.901014</c:v>
                </c:pt>
                <c:pt idx="2478">
                  <c:v>52.928237000000003</c:v>
                </c:pt>
                <c:pt idx="2479">
                  <c:v>1.402833</c:v>
                </c:pt>
                <c:pt idx="2480">
                  <c:v>21.073067999999999</c:v>
                </c:pt>
                <c:pt idx="2481">
                  <c:v>8.9627219999999994</c:v>
                </c:pt>
                <c:pt idx="2482">
                  <c:v>27.268937000000001</c:v>
                </c:pt>
                <c:pt idx="2483">
                  <c:v>36.607298</c:v>
                </c:pt>
                <c:pt idx="2484">
                  <c:v>80.619431000000006</c:v>
                </c:pt>
                <c:pt idx="2485">
                  <c:v>79.094887999999997</c:v>
                </c:pt>
                <c:pt idx="2486">
                  <c:v>3.7842609999999999</c:v>
                </c:pt>
                <c:pt idx="2487">
                  <c:v>15.792149</c:v>
                </c:pt>
                <c:pt idx="2488">
                  <c:v>22.116789000000001</c:v>
                </c:pt>
                <c:pt idx="2489">
                  <c:v>15.29472</c:v>
                </c:pt>
                <c:pt idx="2490">
                  <c:v>18.230488000000001</c:v>
                </c:pt>
                <c:pt idx="2491">
                  <c:v>3.7290160000000001</c:v>
                </c:pt>
                <c:pt idx="2492">
                  <c:v>3.646293</c:v>
                </c:pt>
                <c:pt idx="2493">
                  <c:v>8.7505559999999996</c:v>
                </c:pt>
                <c:pt idx="2494">
                  <c:v>51.950482999999998</c:v>
                </c:pt>
                <c:pt idx="2495">
                  <c:v>21.699223</c:v>
                </c:pt>
                <c:pt idx="2496">
                  <c:v>42.283974999999998</c:v>
                </c:pt>
                <c:pt idx="2497">
                  <c:v>36.463811</c:v>
                </c:pt>
                <c:pt idx="2498">
                  <c:v>63.859397000000001</c:v>
                </c:pt>
                <c:pt idx="2499">
                  <c:v>3.0591330000000001</c:v>
                </c:pt>
                <c:pt idx="2500">
                  <c:v>0</c:v>
                </c:pt>
                <c:pt idx="2501">
                  <c:v>0</c:v>
                </c:pt>
                <c:pt idx="2502">
                  <c:v>0.89224700000000001</c:v>
                </c:pt>
                <c:pt idx="2503">
                  <c:v>0.143343</c:v>
                </c:pt>
                <c:pt idx="2504">
                  <c:v>2.116886</c:v>
                </c:pt>
                <c:pt idx="2505">
                  <c:v>10.032773000000001</c:v>
                </c:pt>
                <c:pt idx="2506">
                  <c:v>16.374203999999999</c:v>
                </c:pt>
                <c:pt idx="2507">
                  <c:v>1.817137</c:v>
                </c:pt>
                <c:pt idx="2508">
                  <c:v>0.60818499999999998</c:v>
                </c:pt>
                <c:pt idx="2509">
                  <c:v>11.825813999999999</c:v>
                </c:pt>
                <c:pt idx="2510">
                  <c:v>31.195682999999999</c:v>
                </c:pt>
                <c:pt idx="2511">
                  <c:v>53.987412999999997</c:v>
                </c:pt>
                <c:pt idx="2512">
                  <c:v>6.392741</c:v>
                </c:pt>
                <c:pt idx="2513">
                  <c:v>5.41031</c:v>
                </c:pt>
                <c:pt idx="2514">
                  <c:v>1.4664999999999999</c:v>
                </c:pt>
                <c:pt idx="2515">
                  <c:v>11.864587</c:v>
                </c:pt>
                <c:pt idx="2516">
                  <c:v>2.6608079999999998</c:v>
                </c:pt>
                <c:pt idx="2517">
                  <c:v>91.837177999999994</c:v>
                </c:pt>
                <c:pt idx="2518">
                  <c:v>1.9801359999999999</c:v>
                </c:pt>
                <c:pt idx="2519">
                  <c:v>10.221719</c:v>
                </c:pt>
                <c:pt idx="2520">
                  <c:v>6.5972580000000001</c:v>
                </c:pt>
                <c:pt idx="2521">
                  <c:v>5.2590089999999998</c:v>
                </c:pt>
                <c:pt idx="2522">
                  <c:v>6.0311649999999997</c:v>
                </c:pt>
                <c:pt idx="2523">
                  <c:v>2.2561689999999999</c:v>
                </c:pt>
                <c:pt idx="2524">
                  <c:v>1.885373</c:v>
                </c:pt>
                <c:pt idx="2525">
                  <c:v>29.649006</c:v>
                </c:pt>
                <c:pt idx="2526">
                  <c:v>1.72319</c:v>
                </c:pt>
                <c:pt idx="2527">
                  <c:v>3.5060060000000002</c:v>
                </c:pt>
                <c:pt idx="2528">
                  <c:v>2.738572</c:v>
                </c:pt>
                <c:pt idx="2529">
                  <c:v>4.8672570000000004</c:v>
                </c:pt>
                <c:pt idx="2530">
                  <c:v>4.9384600000000001</c:v>
                </c:pt>
                <c:pt idx="2531">
                  <c:v>7.6792949999999998</c:v>
                </c:pt>
                <c:pt idx="2532">
                  <c:v>2.755503</c:v>
                </c:pt>
                <c:pt idx="2533">
                  <c:v>2.5140660000000001</c:v>
                </c:pt>
                <c:pt idx="2534">
                  <c:v>9.171818</c:v>
                </c:pt>
                <c:pt idx="2535">
                  <c:v>146.75709599999999</c:v>
                </c:pt>
                <c:pt idx="2536">
                  <c:v>28.024198999999999</c:v>
                </c:pt>
                <c:pt idx="2537">
                  <c:v>34.058345000000003</c:v>
                </c:pt>
                <c:pt idx="2538">
                  <c:v>30.379712999999999</c:v>
                </c:pt>
                <c:pt idx="2539">
                  <c:v>27.174211</c:v>
                </c:pt>
                <c:pt idx="2540">
                  <c:v>19.479123999999999</c:v>
                </c:pt>
                <c:pt idx="2541">
                  <c:v>1693.6898289999999</c:v>
                </c:pt>
                <c:pt idx="2542">
                  <c:v>68.314704000000006</c:v>
                </c:pt>
                <c:pt idx="2543">
                  <c:v>12.033806</c:v>
                </c:pt>
                <c:pt idx="2544">
                  <c:v>3.8627950000000002</c:v>
                </c:pt>
                <c:pt idx="2545">
                  <c:v>136.48381000000001</c:v>
                </c:pt>
                <c:pt idx="2546">
                  <c:v>178.28160399999999</c:v>
                </c:pt>
                <c:pt idx="2547">
                  <c:v>51.652434999999997</c:v>
                </c:pt>
                <c:pt idx="2548">
                  <c:v>191.34035399999999</c:v>
                </c:pt>
                <c:pt idx="2549">
                  <c:v>182.64903899999999</c:v>
                </c:pt>
                <c:pt idx="2550">
                  <c:v>220.93403699999999</c:v>
                </c:pt>
                <c:pt idx="2551">
                  <c:v>877.14918599999999</c:v>
                </c:pt>
                <c:pt idx="2552">
                  <c:v>5.4118130000000004</c:v>
                </c:pt>
                <c:pt idx="2553">
                  <c:v>6.0818469999999998</c:v>
                </c:pt>
                <c:pt idx="2554">
                  <c:v>121.664343</c:v>
                </c:pt>
                <c:pt idx="2555">
                  <c:v>248.519486</c:v>
                </c:pt>
                <c:pt idx="2556">
                  <c:v>11.203403</c:v>
                </c:pt>
                <c:pt idx="2557">
                  <c:v>7.280494</c:v>
                </c:pt>
                <c:pt idx="2558">
                  <c:v>5.3212409999999997</c:v>
                </c:pt>
                <c:pt idx="2559">
                  <c:v>5.155316</c:v>
                </c:pt>
                <c:pt idx="2560">
                  <c:v>15.722222</c:v>
                </c:pt>
                <c:pt idx="2561">
                  <c:v>153.10933499999999</c:v>
                </c:pt>
                <c:pt idx="2562">
                  <c:v>48.345531999999999</c:v>
                </c:pt>
                <c:pt idx="2563">
                  <c:v>31.253938000000002</c:v>
                </c:pt>
                <c:pt idx="2564">
                  <c:v>6.9590370000000004</c:v>
                </c:pt>
                <c:pt idx="2565">
                  <c:v>2.303604</c:v>
                </c:pt>
                <c:pt idx="2566">
                  <c:v>123.14484299999999</c:v>
                </c:pt>
                <c:pt idx="2567">
                  <c:v>2388.5722540000002</c:v>
                </c:pt>
                <c:pt idx="2568">
                  <c:v>363.99856199999999</c:v>
                </c:pt>
                <c:pt idx="2569">
                  <c:v>231.71946600000001</c:v>
                </c:pt>
                <c:pt idx="2570">
                  <c:v>30.106356000000002</c:v>
                </c:pt>
                <c:pt idx="2571">
                  <c:v>3.5929380000000002</c:v>
                </c:pt>
                <c:pt idx="2572">
                  <c:v>2.0369820000000001</c:v>
                </c:pt>
                <c:pt idx="2573">
                  <c:v>0.25220900000000002</c:v>
                </c:pt>
                <c:pt idx="2574">
                  <c:v>11.973637</c:v>
                </c:pt>
                <c:pt idx="2575">
                  <c:v>0</c:v>
                </c:pt>
                <c:pt idx="2576">
                  <c:v>15.124594</c:v>
                </c:pt>
                <c:pt idx="2577">
                  <c:v>9.4605669999999993</c:v>
                </c:pt>
                <c:pt idx="2578">
                  <c:v>53.105297999999998</c:v>
                </c:pt>
                <c:pt idx="2579">
                  <c:v>25.126808</c:v>
                </c:pt>
                <c:pt idx="2580">
                  <c:v>14.91751</c:v>
                </c:pt>
                <c:pt idx="2581">
                  <c:v>11.431620000000001</c:v>
                </c:pt>
                <c:pt idx="2582">
                  <c:v>4.5613840000000003</c:v>
                </c:pt>
                <c:pt idx="2583">
                  <c:v>45.906956000000001</c:v>
                </c:pt>
                <c:pt idx="2584">
                  <c:v>21.699795000000002</c:v>
                </c:pt>
                <c:pt idx="2585">
                  <c:v>5.2849159999999999</c:v>
                </c:pt>
                <c:pt idx="2586">
                  <c:v>20.041643000000001</c:v>
                </c:pt>
                <c:pt idx="2587">
                  <c:v>24.639813</c:v>
                </c:pt>
                <c:pt idx="2588">
                  <c:v>266.893282</c:v>
                </c:pt>
                <c:pt idx="2589">
                  <c:v>11005.520842</c:v>
                </c:pt>
                <c:pt idx="2590">
                  <c:v>33.931891</c:v>
                </c:pt>
                <c:pt idx="2591">
                  <c:v>27.131972000000001</c:v>
                </c:pt>
                <c:pt idx="2592">
                  <c:v>34.757610999999997</c:v>
                </c:pt>
                <c:pt idx="2593">
                  <c:v>61.557841000000003</c:v>
                </c:pt>
                <c:pt idx="2594">
                  <c:v>26.433603000000002</c:v>
                </c:pt>
                <c:pt idx="2595">
                  <c:v>143.960092</c:v>
                </c:pt>
                <c:pt idx="2596">
                  <c:v>42.839013000000001</c:v>
                </c:pt>
                <c:pt idx="2597">
                  <c:v>89.416714999999996</c:v>
                </c:pt>
                <c:pt idx="2598">
                  <c:v>1814.608005</c:v>
                </c:pt>
                <c:pt idx="2599">
                  <c:v>66.923357999999993</c:v>
                </c:pt>
                <c:pt idx="2600">
                  <c:v>13.254897</c:v>
                </c:pt>
                <c:pt idx="2601">
                  <c:v>16.105633000000001</c:v>
                </c:pt>
                <c:pt idx="2602">
                  <c:v>14.327429</c:v>
                </c:pt>
                <c:pt idx="2603">
                  <c:v>62.434542999999998</c:v>
                </c:pt>
                <c:pt idx="2604">
                  <c:v>191.578191</c:v>
                </c:pt>
                <c:pt idx="2605">
                  <c:v>7.7282070000000003</c:v>
                </c:pt>
                <c:pt idx="2606">
                  <c:v>0</c:v>
                </c:pt>
                <c:pt idx="2607">
                  <c:v>12.456524</c:v>
                </c:pt>
                <c:pt idx="2608">
                  <c:v>7.2353009999999998</c:v>
                </c:pt>
                <c:pt idx="2609">
                  <c:v>436.372545</c:v>
                </c:pt>
                <c:pt idx="2610">
                  <c:v>164.41959800000001</c:v>
                </c:pt>
                <c:pt idx="2611">
                  <c:v>13.453946</c:v>
                </c:pt>
                <c:pt idx="2612">
                  <c:v>49.668419999999998</c:v>
                </c:pt>
                <c:pt idx="2613">
                  <c:v>0.77405299999999999</c:v>
                </c:pt>
                <c:pt idx="2614">
                  <c:v>15.808743</c:v>
                </c:pt>
                <c:pt idx="2615">
                  <c:v>45.192804000000002</c:v>
                </c:pt>
                <c:pt idx="2616">
                  <c:v>270.14205500000003</c:v>
                </c:pt>
                <c:pt idx="2617">
                  <c:v>2436.5746680000002</c:v>
                </c:pt>
                <c:pt idx="2618">
                  <c:v>23.790755999999998</c:v>
                </c:pt>
                <c:pt idx="2619">
                  <c:v>152.52132900000001</c:v>
                </c:pt>
                <c:pt idx="2620">
                  <c:v>12.748488</c:v>
                </c:pt>
                <c:pt idx="2621">
                  <c:v>4.2572929999999998</c:v>
                </c:pt>
                <c:pt idx="2622">
                  <c:v>7.2521709999999997</c:v>
                </c:pt>
                <c:pt idx="2623">
                  <c:v>20.765165</c:v>
                </c:pt>
                <c:pt idx="2624">
                  <c:v>12.703213</c:v>
                </c:pt>
                <c:pt idx="2625">
                  <c:v>119.332407</c:v>
                </c:pt>
                <c:pt idx="2626">
                  <c:v>10.930832000000001</c:v>
                </c:pt>
                <c:pt idx="2627">
                  <c:v>39.767738000000001</c:v>
                </c:pt>
                <c:pt idx="2628">
                  <c:v>86.670015000000006</c:v>
                </c:pt>
                <c:pt idx="2629">
                  <c:v>19.383765</c:v>
                </c:pt>
                <c:pt idx="2630">
                  <c:v>75.080169999999995</c:v>
                </c:pt>
                <c:pt idx="2631">
                  <c:v>39.167096999999998</c:v>
                </c:pt>
                <c:pt idx="2632">
                  <c:v>0.48997000000000002</c:v>
                </c:pt>
                <c:pt idx="2633">
                  <c:v>11.871297999999999</c:v>
                </c:pt>
                <c:pt idx="2634">
                  <c:v>11.280234</c:v>
                </c:pt>
                <c:pt idx="2635">
                  <c:v>5.1874580000000003</c:v>
                </c:pt>
                <c:pt idx="2636">
                  <c:v>4.0426399999999996</c:v>
                </c:pt>
                <c:pt idx="2637">
                  <c:v>5.4636719999999999</c:v>
                </c:pt>
                <c:pt idx="2638">
                  <c:v>112.773326</c:v>
                </c:pt>
                <c:pt idx="2639">
                  <c:v>63.521515999999998</c:v>
                </c:pt>
                <c:pt idx="2640">
                  <c:v>247.21325300000001</c:v>
                </c:pt>
                <c:pt idx="2641">
                  <c:v>205.566441</c:v>
                </c:pt>
                <c:pt idx="2642">
                  <c:v>190.24778800000001</c:v>
                </c:pt>
                <c:pt idx="2643">
                  <c:v>40.444285000000001</c:v>
                </c:pt>
                <c:pt idx="2644">
                  <c:v>45.502682</c:v>
                </c:pt>
                <c:pt idx="2645">
                  <c:v>32.145440000000001</c:v>
                </c:pt>
                <c:pt idx="2646">
                  <c:v>38.535843</c:v>
                </c:pt>
                <c:pt idx="2647">
                  <c:v>2.128647</c:v>
                </c:pt>
                <c:pt idx="2648">
                  <c:v>14.48817</c:v>
                </c:pt>
                <c:pt idx="2649">
                  <c:v>21.514534999999999</c:v>
                </c:pt>
                <c:pt idx="2650">
                  <c:v>5.5107090000000003</c:v>
                </c:pt>
                <c:pt idx="2651">
                  <c:v>14.746648</c:v>
                </c:pt>
                <c:pt idx="2652">
                  <c:v>8.4848149999999993</c:v>
                </c:pt>
                <c:pt idx="2653">
                  <c:v>36.947325999999997</c:v>
                </c:pt>
                <c:pt idx="2654">
                  <c:v>30.349022999999999</c:v>
                </c:pt>
                <c:pt idx="2655">
                  <c:v>0</c:v>
                </c:pt>
                <c:pt idx="2656">
                  <c:v>15.808331000000001</c:v>
                </c:pt>
                <c:pt idx="2657">
                  <c:v>9.4516840000000002</c:v>
                </c:pt>
                <c:pt idx="2658">
                  <c:v>0.813496</c:v>
                </c:pt>
                <c:pt idx="2659">
                  <c:v>0.77405299999999999</c:v>
                </c:pt>
                <c:pt idx="2660">
                  <c:v>1.3550850000000001</c:v>
                </c:pt>
                <c:pt idx="2661">
                  <c:v>1.993115</c:v>
                </c:pt>
                <c:pt idx="2662">
                  <c:v>13.921953999999999</c:v>
                </c:pt>
                <c:pt idx="2663">
                  <c:v>287.85104799999999</c:v>
                </c:pt>
                <c:pt idx="2664">
                  <c:v>286.64366799999999</c:v>
                </c:pt>
                <c:pt idx="2665">
                  <c:v>24.513403</c:v>
                </c:pt>
                <c:pt idx="2666">
                  <c:v>38.756048</c:v>
                </c:pt>
                <c:pt idx="2667">
                  <c:v>499.831523</c:v>
                </c:pt>
                <c:pt idx="2668">
                  <c:v>234.62905699999999</c:v>
                </c:pt>
                <c:pt idx="2669">
                  <c:v>155.59841399999999</c:v>
                </c:pt>
                <c:pt idx="2670">
                  <c:v>79.491645000000005</c:v>
                </c:pt>
                <c:pt idx="2671">
                  <c:v>12.808475</c:v>
                </c:pt>
                <c:pt idx="2672">
                  <c:v>32.101664999999997</c:v>
                </c:pt>
                <c:pt idx="2673">
                  <c:v>12.215529</c:v>
                </c:pt>
                <c:pt idx="2674">
                  <c:v>92.776859999999999</c:v>
                </c:pt>
                <c:pt idx="2675">
                  <c:v>23.954854999999998</c:v>
                </c:pt>
                <c:pt idx="2676">
                  <c:v>16.539484000000002</c:v>
                </c:pt>
                <c:pt idx="2677">
                  <c:v>24.812173999999999</c:v>
                </c:pt>
                <c:pt idx="2678">
                  <c:v>528.23890400000005</c:v>
                </c:pt>
                <c:pt idx="2679">
                  <c:v>124.97215300000001</c:v>
                </c:pt>
                <c:pt idx="2680">
                  <c:v>379.61318399999999</c:v>
                </c:pt>
                <c:pt idx="2681">
                  <c:v>159.22276299999999</c:v>
                </c:pt>
                <c:pt idx="2682">
                  <c:v>37.896360000000001</c:v>
                </c:pt>
                <c:pt idx="2683">
                  <c:v>22.406806</c:v>
                </c:pt>
                <c:pt idx="2684">
                  <c:v>110.90248699999999</c:v>
                </c:pt>
                <c:pt idx="2685">
                  <c:v>270.04841800000003</c:v>
                </c:pt>
                <c:pt idx="2686">
                  <c:v>18.489205999999999</c:v>
                </c:pt>
                <c:pt idx="2687">
                  <c:v>18.073414</c:v>
                </c:pt>
                <c:pt idx="2688">
                  <c:v>1.7895700000000001</c:v>
                </c:pt>
                <c:pt idx="2689">
                  <c:v>100.184425</c:v>
                </c:pt>
                <c:pt idx="2690">
                  <c:v>316.77544399999999</c:v>
                </c:pt>
                <c:pt idx="2691">
                  <c:v>57.240470999999999</c:v>
                </c:pt>
                <c:pt idx="2692">
                  <c:v>128.721822</c:v>
                </c:pt>
                <c:pt idx="2693">
                  <c:v>2570.236375</c:v>
                </c:pt>
                <c:pt idx="2694">
                  <c:v>394.03353399999997</c:v>
                </c:pt>
                <c:pt idx="2695">
                  <c:v>37.922975999999998</c:v>
                </c:pt>
                <c:pt idx="2696">
                  <c:v>52.979647999999997</c:v>
                </c:pt>
                <c:pt idx="2697">
                  <c:v>10.880304000000001</c:v>
                </c:pt>
                <c:pt idx="2698">
                  <c:v>13.328011999999999</c:v>
                </c:pt>
                <c:pt idx="2699">
                  <c:v>15.57273</c:v>
                </c:pt>
                <c:pt idx="2700">
                  <c:v>40.170521999999998</c:v>
                </c:pt>
                <c:pt idx="2701">
                  <c:v>115.679219</c:v>
                </c:pt>
                <c:pt idx="2702">
                  <c:v>10.704051</c:v>
                </c:pt>
                <c:pt idx="2703">
                  <c:v>3.5477439999999998</c:v>
                </c:pt>
                <c:pt idx="2704">
                  <c:v>3.1535500000000001</c:v>
                </c:pt>
                <c:pt idx="2705">
                  <c:v>17.291968000000001</c:v>
                </c:pt>
                <c:pt idx="2706">
                  <c:v>12.00775</c:v>
                </c:pt>
                <c:pt idx="2707">
                  <c:v>11.496968000000001</c:v>
                </c:pt>
                <c:pt idx="2708">
                  <c:v>20.222142999999999</c:v>
                </c:pt>
                <c:pt idx="2709">
                  <c:v>164.89049199999999</c:v>
                </c:pt>
                <c:pt idx="2710">
                  <c:v>922.042821</c:v>
                </c:pt>
                <c:pt idx="2711">
                  <c:v>211.31251800000001</c:v>
                </c:pt>
                <c:pt idx="2712">
                  <c:v>27.255931</c:v>
                </c:pt>
                <c:pt idx="2713">
                  <c:v>80.110354999999998</c:v>
                </c:pt>
                <c:pt idx="2714">
                  <c:v>1718.435438</c:v>
                </c:pt>
                <c:pt idx="2715">
                  <c:v>6.3516069999999996</c:v>
                </c:pt>
                <c:pt idx="2716">
                  <c:v>9.9336839999999995</c:v>
                </c:pt>
                <c:pt idx="2717">
                  <c:v>6.2457289999999999</c:v>
                </c:pt>
                <c:pt idx="2718">
                  <c:v>2958.0700619999998</c:v>
                </c:pt>
                <c:pt idx="2719">
                  <c:v>503.39355699999999</c:v>
                </c:pt>
                <c:pt idx="2720">
                  <c:v>6.5496819999999998</c:v>
                </c:pt>
                <c:pt idx="2721">
                  <c:v>28.048048999999999</c:v>
                </c:pt>
                <c:pt idx="2722">
                  <c:v>17.215747</c:v>
                </c:pt>
                <c:pt idx="2723">
                  <c:v>54.437519000000002</c:v>
                </c:pt>
                <c:pt idx="2724">
                  <c:v>124.305774</c:v>
                </c:pt>
                <c:pt idx="2725">
                  <c:v>7466.8880660000004</c:v>
                </c:pt>
                <c:pt idx="2726">
                  <c:v>96.576689999999999</c:v>
                </c:pt>
                <c:pt idx="2727">
                  <c:v>147.56529399999999</c:v>
                </c:pt>
                <c:pt idx="2728">
                  <c:v>609.30043499999999</c:v>
                </c:pt>
                <c:pt idx="2729">
                  <c:v>12.400370000000001</c:v>
                </c:pt>
                <c:pt idx="2730">
                  <c:v>90.160999000000004</c:v>
                </c:pt>
                <c:pt idx="2731">
                  <c:v>3.9470109999999998</c:v>
                </c:pt>
                <c:pt idx="2732">
                  <c:v>179.73116400000001</c:v>
                </c:pt>
                <c:pt idx="2733">
                  <c:v>148.20950400000001</c:v>
                </c:pt>
                <c:pt idx="2734">
                  <c:v>55.456178999999999</c:v>
                </c:pt>
                <c:pt idx="2735">
                  <c:v>64.982364000000004</c:v>
                </c:pt>
                <c:pt idx="2736">
                  <c:v>54.600262000000001</c:v>
                </c:pt>
                <c:pt idx="2737">
                  <c:v>60.627420999999998</c:v>
                </c:pt>
                <c:pt idx="2738">
                  <c:v>16.350473999999998</c:v>
                </c:pt>
                <c:pt idx="2739">
                  <c:v>131.20837800000001</c:v>
                </c:pt>
                <c:pt idx="2740">
                  <c:v>68.927603000000005</c:v>
                </c:pt>
                <c:pt idx="2741">
                  <c:v>38.117618999999998</c:v>
                </c:pt>
                <c:pt idx="2742">
                  <c:v>39.357787999999999</c:v>
                </c:pt>
                <c:pt idx="2743">
                  <c:v>146.43217000000001</c:v>
                </c:pt>
                <c:pt idx="2744">
                  <c:v>36.896540999999999</c:v>
                </c:pt>
                <c:pt idx="2745">
                  <c:v>47.968119000000002</c:v>
                </c:pt>
                <c:pt idx="2746">
                  <c:v>4.1269679999999997</c:v>
                </c:pt>
                <c:pt idx="2747">
                  <c:v>43.339244999999998</c:v>
                </c:pt>
                <c:pt idx="2748">
                  <c:v>26.342001</c:v>
                </c:pt>
                <c:pt idx="2749">
                  <c:v>0.60244699999999995</c:v>
                </c:pt>
                <c:pt idx="2750">
                  <c:v>1.6166940000000001</c:v>
                </c:pt>
                <c:pt idx="2751">
                  <c:v>13.099363</c:v>
                </c:pt>
                <c:pt idx="2752">
                  <c:v>3.3477229999999998</c:v>
                </c:pt>
                <c:pt idx="2753">
                  <c:v>34.298192999999998</c:v>
                </c:pt>
                <c:pt idx="2754">
                  <c:v>95.535685000000001</c:v>
                </c:pt>
                <c:pt idx="2755">
                  <c:v>324.15751399999999</c:v>
                </c:pt>
                <c:pt idx="2756">
                  <c:v>1027.7017980000001</c:v>
                </c:pt>
                <c:pt idx="2757">
                  <c:v>49.594121999999999</c:v>
                </c:pt>
                <c:pt idx="2758">
                  <c:v>2.7263449999999998</c:v>
                </c:pt>
                <c:pt idx="2759">
                  <c:v>3.5028359999999998</c:v>
                </c:pt>
                <c:pt idx="2760">
                  <c:v>6.8844700000000003</c:v>
                </c:pt>
                <c:pt idx="2761">
                  <c:v>36.562635</c:v>
                </c:pt>
                <c:pt idx="2762">
                  <c:v>25.197365000000001</c:v>
                </c:pt>
                <c:pt idx="2763">
                  <c:v>225.97712000000001</c:v>
                </c:pt>
                <c:pt idx="2764">
                  <c:v>612.65109299999995</c:v>
                </c:pt>
                <c:pt idx="2765">
                  <c:v>13.99658</c:v>
                </c:pt>
                <c:pt idx="2766">
                  <c:v>4.5153109999999996</c:v>
                </c:pt>
                <c:pt idx="2767">
                  <c:v>22.538611</c:v>
                </c:pt>
                <c:pt idx="2768">
                  <c:v>19.018501000000001</c:v>
                </c:pt>
                <c:pt idx="2769">
                  <c:v>92.285977000000003</c:v>
                </c:pt>
                <c:pt idx="2770">
                  <c:v>57.709971000000003</c:v>
                </c:pt>
                <c:pt idx="2771">
                  <c:v>73.225442000000001</c:v>
                </c:pt>
                <c:pt idx="2772">
                  <c:v>130.236548</c:v>
                </c:pt>
                <c:pt idx="2773">
                  <c:v>102.007614</c:v>
                </c:pt>
                <c:pt idx="2774">
                  <c:v>0</c:v>
                </c:pt>
                <c:pt idx="2775">
                  <c:v>2.6041949999999998</c:v>
                </c:pt>
                <c:pt idx="2776">
                  <c:v>1.824554</c:v>
                </c:pt>
                <c:pt idx="2777">
                  <c:v>2.297971</c:v>
                </c:pt>
                <c:pt idx="2778">
                  <c:v>9.1070960000000003</c:v>
                </c:pt>
                <c:pt idx="2779">
                  <c:v>4.6386969999999996</c:v>
                </c:pt>
                <c:pt idx="2780">
                  <c:v>71.154955999999999</c:v>
                </c:pt>
                <c:pt idx="2781">
                  <c:v>289.44305600000001</c:v>
                </c:pt>
                <c:pt idx="2782">
                  <c:v>57.245587</c:v>
                </c:pt>
                <c:pt idx="2783">
                  <c:v>170.59581700000001</c:v>
                </c:pt>
                <c:pt idx="2784">
                  <c:v>100.55757</c:v>
                </c:pt>
                <c:pt idx="2785">
                  <c:v>174.14531099999999</c:v>
                </c:pt>
                <c:pt idx="2786">
                  <c:v>215.039917</c:v>
                </c:pt>
                <c:pt idx="2787">
                  <c:v>1063.785198</c:v>
                </c:pt>
                <c:pt idx="2788">
                  <c:v>156.10074900000001</c:v>
                </c:pt>
                <c:pt idx="2789">
                  <c:v>99.202961999999999</c:v>
                </c:pt>
                <c:pt idx="2790">
                  <c:v>199.56061700000001</c:v>
                </c:pt>
                <c:pt idx="2791">
                  <c:v>173.139916</c:v>
                </c:pt>
                <c:pt idx="2792">
                  <c:v>76.600201999999996</c:v>
                </c:pt>
                <c:pt idx="2793">
                  <c:v>54.027310999999997</c:v>
                </c:pt>
                <c:pt idx="2794">
                  <c:v>20.263078</c:v>
                </c:pt>
                <c:pt idx="2795">
                  <c:v>3.7564350000000002</c:v>
                </c:pt>
                <c:pt idx="2796">
                  <c:v>25.979164000000001</c:v>
                </c:pt>
                <c:pt idx="2797">
                  <c:v>1510.514009</c:v>
                </c:pt>
                <c:pt idx="2798">
                  <c:v>480.33373</c:v>
                </c:pt>
                <c:pt idx="2799">
                  <c:v>70.453185000000005</c:v>
                </c:pt>
                <c:pt idx="2800">
                  <c:v>44.998739999999998</c:v>
                </c:pt>
                <c:pt idx="2801">
                  <c:v>195.52012999999999</c:v>
                </c:pt>
                <c:pt idx="2802">
                  <c:v>2.7558370000000001</c:v>
                </c:pt>
                <c:pt idx="2803">
                  <c:v>2160.1532729999999</c:v>
                </c:pt>
                <c:pt idx="2804">
                  <c:v>566.21998900000006</c:v>
                </c:pt>
                <c:pt idx="2805">
                  <c:v>3911.7557179999999</c:v>
                </c:pt>
                <c:pt idx="2806">
                  <c:v>7.5026070000000002</c:v>
                </c:pt>
                <c:pt idx="2807">
                  <c:v>30.986626999999999</c:v>
                </c:pt>
                <c:pt idx="2808">
                  <c:v>20.166125999999998</c:v>
                </c:pt>
                <c:pt idx="2809">
                  <c:v>402.89070900000002</c:v>
                </c:pt>
                <c:pt idx="2810">
                  <c:v>20.493884999999999</c:v>
                </c:pt>
                <c:pt idx="2811">
                  <c:v>22.469047</c:v>
                </c:pt>
                <c:pt idx="2812">
                  <c:v>9.8156400000000001</c:v>
                </c:pt>
                <c:pt idx="2813">
                  <c:v>16.043108</c:v>
                </c:pt>
                <c:pt idx="2814">
                  <c:v>3.0683189999999998</c:v>
                </c:pt>
                <c:pt idx="2815">
                  <c:v>6.2207020000000002</c:v>
                </c:pt>
                <c:pt idx="2816">
                  <c:v>3.0824660000000002</c:v>
                </c:pt>
                <c:pt idx="2817">
                  <c:v>16.979955</c:v>
                </c:pt>
                <c:pt idx="2818">
                  <c:v>93.731950999999995</c:v>
                </c:pt>
                <c:pt idx="2819">
                  <c:v>27.215057000000002</c:v>
                </c:pt>
                <c:pt idx="2820">
                  <c:v>3.7269230000000002</c:v>
                </c:pt>
                <c:pt idx="2821">
                  <c:v>54.124732999999999</c:v>
                </c:pt>
                <c:pt idx="2822">
                  <c:v>23.630790000000001</c:v>
                </c:pt>
                <c:pt idx="2823">
                  <c:v>10.212581999999999</c:v>
                </c:pt>
                <c:pt idx="2824">
                  <c:v>15.235491</c:v>
                </c:pt>
                <c:pt idx="2825">
                  <c:v>7.4333689999999999</c:v>
                </c:pt>
                <c:pt idx="2826">
                  <c:v>5.3216159999999997</c:v>
                </c:pt>
                <c:pt idx="2827">
                  <c:v>1414.0677209999999</c:v>
                </c:pt>
                <c:pt idx="2828">
                  <c:v>9.9336839999999995</c:v>
                </c:pt>
                <c:pt idx="2829">
                  <c:v>9.4485840000000003</c:v>
                </c:pt>
                <c:pt idx="2830">
                  <c:v>15.712937999999999</c:v>
                </c:pt>
                <c:pt idx="2831">
                  <c:v>342.42716100000001</c:v>
                </c:pt>
                <c:pt idx="2832">
                  <c:v>62.643028000000001</c:v>
                </c:pt>
                <c:pt idx="2833">
                  <c:v>24.415320000000001</c:v>
                </c:pt>
                <c:pt idx="2834">
                  <c:v>46.235461999999998</c:v>
                </c:pt>
                <c:pt idx="2835">
                  <c:v>336.11795599999999</c:v>
                </c:pt>
                <c:pt idx="2836">
                  <c:v>257.27122200000002</c:v>
                </c:pt>
                <c:pt idx="2837">
                  <c:v>14.552208</c:v>
                </c:pt>
                <c:pt idx="2838">
                  <c:v>2.9625490000000001</c:v>
                </c:pt>
                <c:pt idx="2839">
                  <c:v>2.9268890000000001</c:v>
                </c:pt>
                <c:pt idx="2840">
                  <c:v>0.39419399999999999</c:v>
                </c:pt>
                <c:pt idx="2841">
                  <c:v>11.377249000000001</c:v>
                </c:pt>
                <c:pt idx="2842">
                  <c:v>8.9627219999999994</c:v>
                </c:pt>
                <c:pt idx="2843">
                  <c:v>22.414225999999999</c:v>
                </c:pt>
                <c:pt idx="2844">
                  <c:v>3.0051480000000002</c:v>
                </c:pt>
                <c:pt idx="2845">
                  <c:v>12.687296999999999</c:v>
                </c:pt>
                <c:pt idx="2846">
                  <c:v>2.6033810000000002</c:v>
                </c:pt>
                <c:pt idx="2847">
                  <c:v>68.927584999999993</c:v>
                </c:pt>
                <c:pt idx="2848">
                  <c:v>148.03768199999999</c:v>
                </c:pt>
                <c:pt idx="2849">
                  <c:v>3.9175420000000001</c:v>
                </c:pt>
                <c:pt idx="2850">
                  <c:v>4.7698770000000001</c:v>
                </c:pt>
                <c:pt idx="2851">
                  <c:v>27.118373999999999</c:v>
                </c:pt>
                <c:pt idx="2852">
                  <c:v>13.186306</c:v>
                </c:pt>
                <c:pt idx="2853">
                  <c:v>24.946244</c:v>
                </c:pt>
                <c:pt idx="2854">
                  <c:v>33.367801</c:v>
                </c:pt>
                <c:pt idx="2855">
                  <c:v>10.830897</c:v>
                </c:pt>
                <c:pt idx="2856">
                  <c:v>58.564793999999999</c:v>
                </c:pt>
                <c:pt idx="2857">
                  <c:v>2.3203260000000001</c:v>
                </c:pt>
                <c:pt idx="2858">
                  <c:v>47.001322000000002</c:v>
                </c:pt>
                <c:pt idx="2859">
                  <c:v>40.98142</c:v>
                </c:pt>
                <c:pt idx="2860">
                  <c:v>29.582262</c:v>
                </c:pt>
                <c:pt idx="2861">
                  <c:v>19.397563999999999</c:v>
                </c:pt>
                <c:pt idx="2862">
                  <c:v>21.773014</c:v>
                </c:pt>
                <c:pt idx="2863">
                  <c:v>14.218373</c:v>
                </c:pt>
                <c:pt idx="2864">
                  <c:v>8.5030180000000009</c:v>
                </c:pt>
                <c:pt idx="2865">
                  <c:v>1.053785</c:v>
                </c:pt>
                <c:pt idx="2866">
                  <c:v>2.6608079999999998</c:v>
                </c:pt>
                <c:pt idx="2867">
                  <c:v>1.364517</c:v>
                </c:pt>
                <c:pt idx="2868">
                  <c:v>1.323108</c:v>
                </c:pt>
                <c:pt idx="2869">
                  <c:v>0.289331</c:v>
                </c:pt>
                <c:pt idx="2870">
                  <c:v>15.174511000000001</c:v>
                </c:pt>
                <c:pt idx="2871">
                  <c:v>2.0133519999999998</c:v>
                </c:pt>
                <c:pt idx="2872">
                  <c:v>1.9146559999999999</c:v>
                </c:pt>
                <c:pt idx="2873">
                  <c:v>2.122404</c:v>
                </c:pt>
                <c:pt idx="2874">
                  <c:v>1.698178</c:v>
                </c:pt>
                <c:pt idx="2875">
                  <c:v>2.4751699999999999</c:v>
                </c:pt>
                <c:pt idx="2876">
                  <c:v>32.011234000000002</c:v>
                </c:pt>
                <c:pt idx="2877">
                  <c:v>398.38031599999999</c:v>
                </c:pt>
                <c:pt idx="2878">
                  <c:v>227.94256799999999</c:v>
                </c:pt>
                <c:pt idx="2879">
                  <c:v>40.745305999999999</c:v>
                </c:pt>
                <c:pt idx="2880">
                  <c:v>1028.2288189999999</c:v>
                </c:pt>
                <c:pt idx="2881">
                  <c:v>18.859062000000002</c:v>
                </c:pt>
                <c:pt idx="2882">
                  <c:v>13.324353</c:v>
                </c:pt>
                <c:pt idx="2883">
                  <c:v>85.145861999999994</c:v>
                </c:pt>
                <c:pt idx="2884">
                  <c:v>27.796088000000001</c:v>
                </c:pt>
                <c:pt idx="2885">
                  <c:v>51.668058000000002</c:v>
                </c:pt>
                <c:pt idx="2886">
                  <c:v>4.7303259999999998</c:v>
                </c:pt>
                <c:pt idx="2887">
                  <c:v>90.639144000000002</c:v>
                </c:pt>
                <c:pt idx="2888">
                  <c:v>343.69100800000001</c:v>
                </c:pt>
                <c:pt idx="2889">
                  <c:v>86.150803999999994</c:v>
                </c:pt>
                <c:pt idx="2890">
                  <c:v>98.399698999999998</c:v>
                </c:pt>
                <c:pt idx="2891">
                  <c:v>24.783528</c:v>
                </c:pt>
                <c:pt idx="2892">
                  <c:v>21.117526000000002</c:v>
                </c:pt>
                <c:pt idx="2893">
                  <c:v>44.643599000000002</c:v>
                </c:pt>
                <c:pt idx="2894">
                  <c:v>18.862541</c:v>
                </c:pt>
                <c:pt idx="2895">
                  <c:v>54.546568999999998</c:v>
                </c:pt>
                <c:pt idx="2896">
                  <c:v>21.624345999999999</c:v>
                </c:pt>
                <c:pt idx="2897">
                  <c:v>13.659763999999999</c:v>
                </c:pt>
                <c:pt idx="2898">
                  <c:v>23.090403999999999</c:v>
                </c:pt>
                <c:pt idx="2899">
                  <c:v>95.917327</c:v>
                </c:pt>
                <c:pt idx="2900">
                  <c:v>15.235491</c:v>
                </c:pt>
                <c:pt idx="2901">
                  <c:v>45.127307000000002</c:v>
                </c:pt>
                <c:pt idx="2902">
                  <c:v>52.757843999999999</c:v>
                </c:pt>
                <c:pt idx="2903">
                  <c:v>405.13288899999998</c:v>
                </c:pt>
                <c:pt idx="2904">
                  <c:v>104.131089</c:v>
                </c:pt>
                <c:pt idx="2905">
                  <c:v>59.646450999999999</c:v>
                </c:pt>
                <c:pt idx="2906">
                  <c:v>61.543509</c:v>
                </c:pt>
                <c:pt idx="2907">
                  <c:v>84.220365000000001</c:v>
                </c:pt>
                <c:pt idx="2908">
                  <c:v>225.23532599999999</c:v>
                </c:pt>
                <c:pt idx="2909">
                  <c:v>467.92879699999997</c:v>
                </c:pt>
                <c:pt idx="2910">
                  <c:v>146.640097</c:v>
                </c:pt>
                <c:pt idx="2911">
                  <c:v>57.838982000000001</c:v>
                </c:pt>
                <c:pt idx="2912">
                  <c:v>19.430088000000001</c:v>
                </c:pt>
                <c:pt idx="2913">
                  <c:v>22.740821</c:v>
                </c:pt>
                <c:pt idx="2914">
                  <c:v>21.286466000000001</c:v>
                </c:pt>
                <c:pt idx="2915">
                  <c:v>16.448633000000001</c:v>
                </c:pt>
                <c:pt idx="2916">
                  <c:v>78.580877999999998</c:v>
                </c:pt>
                <c:pt idx="2917">
                  <c:v>0.28287699999999999</c:v>
                </c:pt>
                <c:pt idx="2918">
                  <c:v>1.903095</c:v>
                </c:pt>
                <c:pt idx="2919">
                  <c:v>508.15775500000001</c:v>
                </c:pt>
                <c:pt idx="2920">
                  <c:v>140.49067299999999</c:v>
                </c:pt>
                <c:pt idx="2921">
                  <c:v>1.8464529999999999</c:v>
                </c:pt>
                <c:pt idx="2922">
                  <c:v>47.452722999999999</c:v>
                </c:pt>
                <c:pt idx="2923">
                  <c:v>278.24451800000003</c:v>
                </c:pt>
                <c:pt idx="2924">
                  <c:v>0.734016</c:v>
                </c:pt>
                <c:pt idx="2925">
                  <c:v>769.97785799999997</c:v>
                </c:pt>
                <c:pt idx="2926">
                  <c:v>382.968007</c:v>
                </c:pt>
                <c:pt idx="2927">
                  <c:v>797.00659700000006</c:v>
                </c:pt>
                <c:pt idx="2928">
                  <c:v>597.23740799999996</c:v>
                </c:pt>
                <c:pt idx="2929">
                  <c:v>324.14527399999997</c:v>
                </c:pt>
                <c:pt idx="2930">
                  <c:v>261.01970499999999</c:v>
                </c:pt>
                <c:pt idx="2931">
                  <c:v>1.2761089999999999</c:v>
                </c:pt>
                <c:pt idx="2932">
                  <c:v>1.956054</c:v>
                </c:pt>
                <c:pt idx="2933">
                  <c:v>5.7439669999999996</c:v>
                </c:pt>
                <c:pt idx="2934">
                  <c:v>12.605392999999999</c:v>
                </c:pt>
                <c:pt idx="2935">
                  <c:v>20.704414</c:v>
                </c:pt>
                <c:pt idx="2936">
                  <c:v>61.325294</c:v>
                </c:pt>
                <c:pt idx="2937">
                  <c:v>36.716338</c:v>
                </c:pt>
                <c:pt idx="2938">
                  <c:v>79.397620000000003</c:v>
                </c:pt>
                <c:pt idx="2939">
                  <c:v>4.3380000000000001</c:v>
                </c:pt>
                <c:pt idx="2940">
                  <c:v>2.1993399999999999</c:v>
                </c:pt>
                <c:pt idx="2941">
                  <c:v>6.7220219999999999</c:v>
                </c:pt>
                <c:pt idx="2942">
                  <c:v>2.6982840000000001</c:v>
                </c:pt>
                <c:pt idx="2943">
                  <c:v>29.335232000000001</c:v>
                </c:pt>
                <c:pt idx="2944">
                  <c:v>2.128647</c:v>
                </c:pt>
                <c:pt idx="2945">
                  <c:v>49.811421000000003</c:v>
                </c:pt>
                <c:pt idx="2946">
                  <c:v>6.6014989999999996</c:v>
                </c:pt>
                <c:pt idx="2947">
                  <c:v>13697.299018</c:v>
                </c:pt>
                <c:pt idx="2948">
                  <c:v>377.095054</c:v>
                </c:pt>
                <c:pt idx="2949">
                  <c:v>574.73457099999996</c:v>
                </c:pt>
                <c:pt idx="2950">
                  <c:v>186.35698199999999</c:v>
                </c:pt>
                <c:pt idx="2951">
                  <c:v>1714.136479</c:v>
                </c:pt>
                <c:pt idx="2952">
                  <c:v>216.656969</c:v>
                </c:pt>
                <c:pt idx="2953">
                  <c:v>146.41386399999999</c:v>
                </c:pt>
                <c:pt idx="2954">
                  <c:v>1343.816251</c:v>
                </c:pt>
                <c:pt idx="2955">
                  <c:v>491.87308200000001</c:v>
                </c:pt>
                <c:pt idx="2956">
                  <c:v>32.244587000000003</c:v>
                </c:pt>
                <c:pt idx="2957">
                  <c:v>0</c:v>
                </c:pt>
                <c:pt idx="2958">
                  <c:v>141.87248299999999</c:v>
                </c:pt>
                <c:pt idx="2959">
                  <c:v>97.827162000000001</c:v>
                </c:pt>
                <c:pt idx="2960">
                  <c:v>2784.343124</c:v>
                </c:pt>
                <c:pt idx="2961">
                  <c:v>143.57041599999999</c:v>
                </c:pt>
                <c:pt idx="2962">
                  <c:v>92.671380999999997</c:v>
                </c:pt>
                <c:pt idx="2963">
                  <c:v>8.3069129999999998</c:v>
                </c:pt>
                <c:pt idx="2964">
                  <c:v>3636.6724829999998</c:v>
                </c:pt>
                <c:pt idx="2965">
                  <c:v>111.59719699999999</c:v>
                </c:pt>
                <c:pt idx="2966">
                  <c:v>95.282274999999998</c:v>
                </c:pt>
                <c:pt idx="2967">
                  <c:v>0</c:v>
                </c:pt>
                <c:pt idx="2968">
                  <c:v>541.28441099999998</c:v>
                </c:pt>
                <c:pt idx="2969">
                  <c:v>25.941051999999999</c:v>
                </c:pt>
                <c:pt idx="2970">
                  <c:v>17.341771000000001</c:v>
                </c:pt>
                <c:pt idx="2971">
                  <c:v>0.46274900000000002</c:v>
                </c:pt>
                <c:pt idx="2972">
                  <c:v>7.0954889999999997</c:v>
                </c:pt>
                <c:pt idx="2973">
                  <c:v>13.39334</c:v>
                </c:pt>
                <c:pt idx="2974">
                  <c:v>1754.9302720000001</c:v>
                </c:pt>
                <c:pt idx="2975">
                  <c:v>692.22916099999998</c:v>
                </c:pt>
                <c:pt idx="2976">
                  <c:v>8.0682569999999991</c:v>
                </c:pt>
                <c:pt idx="2977">
                  <c:v>11.755212</c:v>
                </c:pt>
                <c:pt idx="2978">
                  <c:v>15.124549999999999</c:v>
                </c:pt>
                <c:pt idx="2979">
                  <c:v>12.771684</c:v>
                </c:pt>
                <c:pt idx="2980">
                  <c:v>26.948339000000001</c:v>
                </c:pt>
                <c:pt idx="2981">
                  <c:v>70.429293999999999</c:v>
                </c:pt>
                <c:pt idx="2982">
                  <c:v>58.592643000000002</c:v>
                </c:pt>
                <c:pt idx="2983">
                  <c:v>324.19287200000002</c:v>
                </c:pt>
                <c:pt idx="2984">
                  <c:v>277.575512</c:v>
                </c:pt>
                <c:pt idx="2985">
                  <c:v>132.848063</c:v>
                </c:pt>
                <c:pt idx="2986">
                  <c:v>19.556284999999999</c:v>
                </c:pt>
                <c:pt idx="2987">
                  <c:v>12.920311</c:v>
                </c:pt>
                <c:pt idx="2988">
                  <c:v>23.964441000000001</c:v>
                </c:pt>
                <c:pt idx="2989">
                  <c:v>4.7303259999999998</c:v>
                </c:pt>
                <c:pt idx="2990">
                  <c:v>18.823568999999999</c:v>
                </c:pt>
                <c:pt idx="2991">
                  <c:v>1196.127367</c:v>
                </c:pt>
                <c:pt idx="2992">
                  <c:v>6.6900320000000004</c:v>
                </c:pt>
                <c:pt idx="2993">
                  <c:v>119.824476</c:v>
                </c:pt>
                <c:pt idx="2994">
                  <c:v>11.901726</c:v>
                </c:pt>
                <c:pt idx="2995">
                  <c:v>13.563058</c:v>
                </c:pt>
                <c:pt idx="2996">
                  <c:v>11.402512</c:v>
                </c:pt>
                <c:pt idx="2997">
                  <c:v>1.749573</c:v>
                </c:pt>
                <c:pt idx="2998">
                  <c:v>1.2521450000000001</c:v>
                </c:pt>
                <c:pt idx="2999">
                  <c:v>35.432957000000002</c:v>
                </c:pt>
                <c:pt idx="3000">
                  <c:v>83.278630000000007</c:v>
                </c:pt>
                <c:pt idx="3001">
                  <c:v>153.81845799999999</c:v>
                </c:pt>
                <c:pt idx="3002">
                  <c:v>40.737890999999998</c:v>
                </c:pt>
                <c:pt idx="3003">
                  <c:v>29.049765000000001</c:v>
                </c:pt>
                <c:pt idx="3004">
                  <c:v>20.695174999999999</c:v>
                </c:pt>
                <c:pt idx="3005">
                  <c:v>51.898431000000002</c:v>
                </c:pt>
                <c:pt idx="3006">
                  <c:v>10.938878000000001</c:v>
                </c:pt>
                <c:pt idx="3007">
                  <c:v>7.7347219999999997</c:v>
                </c:pt>
                <c:pt idx="3008">
                  <c:v>6.0587660000000003</c:v>
                </c:pt>
                <c:pt idx="3009">
                  <c:v>5.3945150000000002</c:v>
                </c:pt>
                <c:pt idx="3010">
                  <c:v>124.134849</c:v>
                </c:pt>
                <c:pt idx="3011">
                  <c:v>846.90152599999999</c:v>
                </c:pt>
                <c:pt idx="3012">
                  <c:v>204.425645</c:v>
                </c:pt>
                <c:pt idx="3013">
                  <c:v>246.46232699999999</c:v>
                </c:pt>
                <c:pt idx="3014">
                  <c:v>413.858721</c:v>
                </c:pt>
                <c:pt idx="3015">
                  <c:v>1073.2498680000001</c:v>
                </c:pt>
                <c:pt idx="3016">
                  <c:v>1245.5806110000001</c:v>
                </c:pt>
                <c:pt idx="3017">
                  <c:v>199.28186600000001</c:v>
                </c:pt>
                <c:pt idx="3018">
                  <c:v>543.04136800000003</c:v>
                </c:pt>
                <c:pt idx="3019">
                  <c:v>3384.307581</c:v>
                </c:pt>
                <c:pt idx="3020">
                  <c:v>439.27524499999998</c:v>
                </c:pt>
                <c:pt idx="3021">
                  <c:v>3.787817</c:v>
                </c:pt>
                <c:pt idx="3022">
                  <c:v>14.499477000000001</c:v>
                </c:pt>
                <c:pt idx="3023">
                  <c:v>251.36425299999999</c:v>
                </c:pt>
                <c:pt idx="3024">
                  <c:v>240.404775</c:v>
                </c:pt>
                <c:pt idx="3025">
                  <c:v>131.75588200000001</c:v>
                </c:pt>
                <c:pt idx="3026">
                  <c:v>54.883768000000003</c:v>
                </c:pt>
                <c:pt idx="3027">
                  <c:v>28.942862999999999</c:v>
                </c:pt>
                <c:pt idx="3028">
                  <c:v>51.572724000000001</c:v>
                </c:pt>
                <c:pt idx="3029">
                  <c:v>10990.347669999999</c:v>
                </c:pt>
                <c:pt idx="3030">
                  <c:v>164.265421</c:v>
                </c:pt>
                <c:pt idx="3031">
                  <c:v>23.651629</c:v>
                </c:pt>
                <c:pt idx="3032">
                  <c:v>1934.2866320000001</c:v>
                </c:pt>
                <c:pt idx="3033">
                  <c:v>202.847497</c:v>
                </c:pt>
                <c:pt idx="3034">
                  <c:v>99.480390999999997</c:v>
                </c:pt>
                <c:pt idx="3035">
                  <c:v>353.29333300000002</c:v>
                </c:pt>
                <c:pt idx="3036">
                  <c:v>47.832908000000003</c:v>
                </c:pt>
                <c:pt idx="3037">
                  <c:v>97.432011000000003</c:v>
                </c:pt>
                <c:pt idx="3038">
                  <c:v>98.367270000000005</c:v>
                </c:pt>
                <c:pt idx="3039">
                  <c:v>10553.94361</c:v>
                </c:pt>
                <c:pt idx="3040">
                  <c:v>5.8993919999999997</c:v>
                </c:pt>
                <c:pt idx="3041">
                  <c:v>2.0081570000000002</c:v>
                </c:pt>
                <c:pt idx="3042">
                  <c:v>1.539587</c:v>
                </c:pt>
                <c:pt idx="3043">
                  <c:v>9.6885239999999992</c:v>
                </c:pt>
                <c:pt idx="3044">
                  <c:v>0.29840800000000001</c:v>
                </c:pt>
                <c:pt idx="3045">
                  <c:v>2.1344150000000002</c:v>
                </c:pt>
                <c:pt idx="3046">
                  <c:v>2.1100289999999999</c:v>
                </c:pt>
                <c:pt idx="3047">
                  <c:v>1407.072815</c:v>
                </c:pt>
                <c:pt idx="3048">
                  <c:v>18.645078999999999</c:v>
                </c:pt>
                <c:pt idx="3049">
                  <c:v>204.72571300000001</c:v>
                </c:pt>
                <c:pt idx="3050">
                  <c:v>290.76285000000001</c:v>
                </c:pt>
                <c:pt idx="3051">
                  <c:v>14.640465000000001</c:v>
                </c:pt>
                <c:pt idx="3052">
                  <c:v>7.8493839999999997</c:v>
                </c:pt>
                <c:pt idx="3053">
                  <c:v>8.2559660000000008</c:v>
                </c:pt>
                <c:pt idx="3054">
                  <c:v>54.155273000000001</c:v>
                </c:pt>
                <c:pt idx="3055">
                  <c:v>12.578366000000001</c:v>
                </c:pt>
                <c:pt idx="3056">
                  <c:v>25.508575</c:v>
                </c:pt>
                <c:pt idx="3057">
                  <c:v>14.305421000000001</c:v>
                </c:pt>
                <c:pt idx="3058">
                  <c:v>15.402402</c:v>
                </c:pt>
                <c:pt idx="3059">
                  <c:v>5.0729430000000004</c:v>
                </c:pt>
                <c:pt idx="3060">
                  <c:v>1.0434540000000001</c:v>
                </c:pt>
                <c:pt idx="3061">
                  <c:v>0.244672</c:v>
                </c:pt>
                <c:pt idx="3062">
                  <c:v>0.50085800000000003</c:v>
                </c:pt>
                <c:pt idx="3063">
                  <c:v>8.239922</c:v>
                </c:pt>
                <c:pt idx="3064">
                  <c:v>12.4214</c:v>
                </c:pt>
                <c:pt idx="3065">
                  <c:v>7.7261350000000002</c:v>
                </c:pt>
                <c:pt idx="3066">
                  <c:v>0.82826699999999998</c:v>
                </c:pt>
                <c:pt idx="3067">
                  <c:v>0.87984099999999998</c:v>
                </c:pt>
                <c:pt idx="3068">
                  <c:v>2.830797</c:v>
                </c:pt>
                <c:pt idx="3069">
                  <c:v>322.92772500000001</c:v>
                </c:pt>
                <c:pt idx="3070">
                  <c:v>397.66333700000001</c:v>
                </c:pt>
                <c:pt idx="3071">
                  <c:v>126.38839</c:v>
                </c:pt>
                <c:pt idx="3072">
                  <c:v>193.92960400000001</c:v>
                </c:pt>
                <c:pt idx="3073">
                  <c:v>11.386953</c:v>
                </c:pt>
                <c:pt idx="3074">
                  <c:v>26.101261000000001</c:v>
                </c:pt>
                <c:pt idx="3075">
                  <c:v>9.6304370000000006</c:v>
                </c:pt>
                <c:pt idx="3076">
                  <c:v>9.0910949999999993</c:v>
                </c:pt>
                <c:pt idx="3077">
                  <c:v>6.6370719999999999</c:v>
                </c:pt>
                <c:pt idx="3078">
                  <c:v>53.502775</c:v>
                </c:pt>
                <c:pt idx="3079">
                  <c:v>16.440576</c:v>
                </c:pt>
                <c:pt idx="3080">
                  <c:v>147.714384</c:v>
                </c:pt>
                <c:pt idx="3081">
                  <c:v>0</c:v>
                </c:pt>
                <c:pt idx="3082">
                  <c:v>170.789265</c:v>
                </c:pt>
                <c:pt idx="3083">
                  <c:v>27.627894999999999</c:v>
                </c:pt>
                <c:pt idx="3084">
                  <c:v>5.3747879999999997</c:v>
                </c:pt>
                <c:pt idx="3085">
                  <c:v>28.467382000000001</c:v>
                </c:pt>
                <c:pt idx="3086">
                  <c:v>11.403464</c:v>
                </c:pt>
                <c:pt idx="3087">
                  <c:v>23.527076999999998</c:v>
                </c:pt>
                <c:pt idx="3088">
                  <c:v>18.039377999999999</c:v>
                </c:pt>
                <c:pt idx="3089">
                  <c:v>13.356214</c:v>
                </c:pt>
                <c:pt idx="3090">
                  <c:v>11.843356999999999</c:v>
                </c:pt>
                <c:pt idx="3091">
                  <c:v>303.93862799999999</c:v>
                </c:pt>
                <c:pt idx="3092">
                  <c:v>11.880815999999999</c:v>
                </c:pt>
                <c:pt idx="3093">
                  <c:v>3.2130510000000001</c:v>
                </c:pt>
                <c:pt idx="3094">
                  <c:v>86.325315000000003</c:v>
                </c:pt>
                <c:pt idx="3095">
                  <c:v>17.637357000000002</c:v>
                </c:pt>
                <c:pt idx="3096">
                  <c:v>21.77581</c:v>
                </c:pt>
                <c:pt idx="3097">
                  <c:v>12.307805999999999</c:v>
                </c:pt>
                <c:pt idx="3098">
                  <c:v>8.4544510000000006</c:v>
                </c:pt>
                <c:pt idx="3099">
                  <c:v>9.9981880000000007</c:v>
                </c:pt>
                <c:pt idx="3100">
                  <c:v>7.3100649999999998</c:v>
                </c:pt>
                <c:pt idx="3101">
                  <c:v>19.272881000000002</c:v>
                </c:pt>
                <c:pt idx="3102">
                  <c:v>7.3663090000000002</c:v>
                </c:pt>
                <c:pt idx="3103">
                  <c:v>12.527696000000001</c:v>
                </c:pt>
                <c:pt idx="3104">
                  <c:v>13.966908999999999</c:v>
                </c:pt>
                <c:pt idx="3105">
                  <c:v>18.093495999999998</c:v>
                </c:pt>
                <c:pt idx="3106">
                  <c:v>173.838042</c:v>
                </c:pt>
                <c:pt idx="3107">
                  <c:v>162.39015800000001</c:v>
                </c:pt>
                <c:pt idx="3108">
                  <c:v>29.776443</c:v>
                </c:pt>
                <c:pt idx="3109">
                  <c:v>43.931641999999997</c:v>
                </c:pt>
                <c:pt idx="3110">
                  <c:v>30.628008000000001</c:v>
                </c:pt>
                <c:pt idx="3111">
                  <c:v>26.268404</c:v>
                </c:pt>
                <c:pt idx="3112">
                  <c:v>74.502561999999998</c:v>
                </c:pt>
                <c:pt idx="3113">
                  <c:v>364.941418</c:v>
                </c:pt>
                <c:pt idx="3114">
                  <c:v>29.064212999999999</c:v>
                </c:pt>
                <c:pt idx="3115">
                  <c:v>14.900512000000001</c:v>
                </c:pt>
                <c:pt idx="3116">
                  <c:v>22.989383</c:v>
                </c:pt>
                <c:pt idx="3117">
                  <c:v>126.350876</c:v>
                </c:pt>
                <c:pt idx="3118">
                  <c:v>19.129687000000001</c:v>
                </c:pt>
                <c:pt idx="3119">
                  <c:v>21.286466000000001</c:v>
                </c:pt>
                <c:pt idx="3120">
                  <c:v>2845.6426580000002</c:v>
                </c:pt>
                <c:pt idx="3121">
                  <c:v>1266.544703</c:v>
                </c:pt>
                <c:pt idx="3122">
                  <c:v>126.858735</c:v>
                </c:pt>
                <c:pt idx="3123">
                  <c:v>3.690798</c:v>
                </c:pt>
                <c:pt idx="3124">
                  <c:v>10.298726</c:v>
                </c:pt>
                <c:pt idx="3125">
                  <c:v>5.5110590000000004</c:v>
                </c:pt>
                <c:pt idx="3126">
                  <c:v>5.1499509999999997</c:v>
                </c:pt>
                <c:pt idx="3127">
                  <c:v>16.480549</c:v>
                </c:pt>
                <c:pt idx="3128">
                  <c:v>7.9351909999999997</c:v>
                </c:pt>
                <c:pt idx="3129">
                  <c:v>6.1256019999999998</c:v>
                </c:pt>
                <c:pt idx="3130">
                  <c:v>12.937479</c:v>
                </c:pt>
                <c:pt idx="3131">
                  <c:v>39.120871000000001</c:v>
                </c:pt>
                <c:pt idx="3132">
                  <c:v>12.284727</c:v>
                </c:pt>
                <c:pt idx="3133">
                  <c:v>1.182571</c:v>
                </c:pt>
                <c:pt idx="3134">
                  <c:v>40.525149999999996</c:v>
                </c:pt>
                <c:pt idx="3135">
                  <c:v>4.3825079999999996</c:v>
                </c:pt>
                <c:pt idx="3136">
                  <c:v>183.20335900000001</c:v>
                </c:pt>
                <c:pt idx="3137">
                  <c:v>123.25126400000001</c:v>
                </c:pt>
                <c:pt idx="3138">
                  <c:v>132.631055</c:v>
                </c:pt>
                <c:pt idx="3139">
                  <c:v>471.130427</c:v>
                </c:pt>
                <c:pt idx="3140">
                  <c:v>197.51048399999999</c:v>
                </c:pt>
                <c:pt idx="3141">
                  <c:v>506.27009099999998</c:v>
                </c:pt>
                <c:pt idx="3142">
                  <c:v>77.664857999999995</c:v>
                </c:pt>
                <c:pt idx="3143">
                  <c:v>16.725079999999998</c:v>
                </c:pt>
                <c:pt idx="3144">
                  <c:v>637.27999</c:v>
                </c:pt>
                <c:pt idx="3145">
                  <c:v>855.44793600000003</c:v>
                </c:pt>
                <c:pt idx="3146">
                  <c:v>15.931694999999999</c:v>
                </c:pt>
                <c:pt idx="3147">
                  <c:v>1.500969</c:v>
                </c:pt>
                <c:pt idx="3148">
                  <c:v>4.5364599999999999</c:v>
                </c:pt>
                <c:pt idx="3149">
                  <c:v>1.034759</c:v>
                </c:pt>
                <c:pt idx="3150">
                  <c:v>3.928404</c:v>
                </c:pt>
                <c:pt idx="3151">
                  <c:v>12.402445</c:v>
                </c:pt>
                <c:pt idx="3152">
                  <c:v>8.8386709999999997</c:v>
                </c:pt>
                <c:pt idx="3153">
                  <c:v>3.875092</c:v>
                </c:pt>
                <c:pt idx="3154">
                  <c:v>2.0745279999999999</c:v>
                </c:pt>
                <c:pt idx="3155">
                  <c:v>11.543813999999999</c:v>
                </c:pt>
                <c:pt idx="3156">
                  <c:v>45.123596999999997</c:v>
                </c:pt>
                <c:pt idx="3157">
                  <c:v>27.222114999999999</c:v>
                </c:pt>
                <c:pt idx="3158">
                  <c:v>7.1998340000000001</c:v>
                </c:pt>
                <c:pt idx="3159">
                  <c:v>303.33213499999999</c:v>
                </c:pt>
                <c:pt idx="3160">
                  <c:v>164.433066</c:v>
                </c:pt>
                <c:pt idx="3161">
                  <c:v>201.06519599999999</c:v>
                </c:pt>
                <c:pt idx="3162">
                  <c:v>843.34926900000005</c:v>
                </c:pt>
                <c:pt idx="3163">
                  <c:v>664.19525799999997</c:v>
                </c:pt>
                <c:pt idx="3164">
                  <c:v>271.21660400000002</c:v>
                </c:pt>
                <c:pt idx="3165">
                  <c:v>43.346204999999998</c:v>
                </c:pt>
                <c:pt idx="3166">
                  <c:v>15.197792</c:v>
                </c:pt>
                <c:pt idx="3167">
                  <c:v>3.701994</c:v>
                </c:pt>
                <c:pt idx="3168">
                  <c:v>8.9173030000000004</c:v>
                </c:pt>
                <c:pt idx="3169">
                  <c:v>8.7386540000000004</c:v>
                </c:pt>
                <c:pt idx="3170">
                  <c:v>15.642792</c:v>
                </c:pt>
                <c:pt idx="3171">
                  <c:v>76.343281000000005</c:v>
                </c:pt>
                <c:pt idx="3172">
                  <c:v>6.6224559999999997</c:v>
                </c:pt>
                <c:pt idx="3173">
                  <c:v>9.5597899999999996</c:v>
                </c:pt>
                <c:pt idx="3174">
                  <c:v>3.642604</c:v>
                </c:pt>
                <c:pt idx="3175">
                  <c:v>6.6061449999999997</c:v>
                </c:pt>
                <c:pt idx="3176">
                  <c:v>6.8158630000000002</c:v>
                </c:pt>
                <c:pt idx="3177">
                  <c:v>5.055536</c:v>
                </c:pt>
                <c:pt idx="3178">
                  <c:v>7.2728760000000001</c:v>
                </c:pt>
                <c:pt idx="3179">
                  <c:v>1.4404380000000001</c:v>
                </c:pt>
                <c:pt idx="3180">
                  <c:v>21.587689000000001</c:v>
                </c:pt>
                <c:pt idx="3181">
                  <c:v>40.748376999999998</c:v>
                </c:pt>
                <c:pt idx="3182">
                  <c:v>2.927651</c:v>
                </c:pt>
                <c:pt idx="3183">
                  <c:v>11.284390999999999</c:v>
                </c:pt>
                <c:pt idx="3184">
                  <c:v>102.35109</c:v>
                </c:pt>
                <c:pt idx="3185">
                  <c:v>219.05997199999999</c:v>
                </c:pt>
                <c:pt idx="3186">
                  <c:v>4.3931639999999996</c:v>
                </c:pt>
                <c:pt idx="3187">
                  <c:v>292.94264299999998</c:v>
                </c:pt>
                <c:pt idx="3188">
                  <c:v>78.629597000000004</c:v>
                </c:pt>
                <c:pt idx="3189">
                  <c:v>58.359450000000002</c:v>
                </c:pt>
                <c:pt idx="3190">
                  <c:v>11.548612</c:v>
                </c:pt>
                <c:pt idx="3191">
                  <c:v>613.27717900000005</c:v>
                </c:pt>
                <c:pt idx="3192">
                  <c:v>65.690776</c:v>
                </c:pt>
                <c:pt idx="3193">
                  <c:v>87.732068999999996</c:v>
                </c:pt>
                <c:pt idx="3194">
                  <c:v>117.97318300000001</c:v>
                </c:pt>
                <c:pt idx="3195">
                  <c:v>6.7706350000000004</c:v>
                </c:pt>
                <c:pt idx="3196">
                  <c:v>44.938094</c:v>
                </c:pt>
                <c:pt idx="3197">
                  <c:v>9.5571889999999993</c:v>
                </c:pt>
                <c:pt idx="3198">
                  <c:v>27.278212</c:v>
                </c:pt>
                <c:pt idx="3199">
                  <c:v>9.5997789999999998</c:v>
                </c:pt>
                <c:pt idx="3200">
                  <c:v>1.7402880000000001</c:v>
                </c:pt>
                <c:pt idx="3201">
                  <c:v>5.4839710000000004</c:v>
                </c:pt>
                <c:pt idx="3202">
                  <c:v>6.5385049999999998</c:v>
                </c:pt>
                <c:pt idx="3203">
                  <c:v>7.5934179999999998</c:v>
                </c:pt>
                <c:pt idx="3204">
                  <c:v>13.444084</c:v>
                </c:pt>
                <c:pt idx="3205">
                  <c:v>7.6250030000000004</c:v>
                </c:pt>
                <c:pt idx="3206">
                  <c:v>21.286466000000001</c:v>
                </c:pt>
                <c:pt idx="3207">
                  <c:v>9.7400629999999992</c:v>
                </c:pt>
                <c:pt idx="3208">
                  <c:v>4.3601479999999997</c:v>
                </c:pt>
                <c:pt idx="3209">
                  <c:v>14.040009</c:v>
                </c:pt>
                <c:pt idx="3210">
                  <c:v>12.676586</c:v>
                </c:pt>
                <c:pt idx="3211">
                  <c:v>692.19298600000002</c:v>
                </c:pt>
                <c:pt idx="3212">
                  <c:v>23.925640999999999</c:v>
                </c:pt>
                <c:pt idx="3213">
                  <c:v>121.310693</c:v>
                </c:pt>
                <c:pt idx="3214">
                  <c:v>15.865532999999999</c:v>
                </c:pt>
                <c:pt idx="3215">
                  <c:v>57.705070999999997</c:v>
                </c:pt>
                <c:pt idx="3216">
                  <c:v>56.483533000000001</c:v>
                </c:pt>
                <c:pt idx="3217">
                  <c:v>14.319986</c:v>
                </c:pt>
                <c:pt idx="3218">
                  <c:v>15.404679</c:v>
                </c:pt>
                <c:pt idx="3219">
                  <c:v>49.330373000000002</c:v>
                </c:pt>
                <c:pt idx="3220">
                  <c:v>347.41855500000003</c:v>
                </c:pt>
                <c:pt idx="3221">
                  <c:v>28.008507000000002</c:v>
                </c:pt>
                <c:pt idx="3222">
                  <c:v>33.712575000000001</c:v>
                </c:pt>
                <c:pt idx="3223">
                  <c:v>7.4570420000000004</c:v>
                </c:pt>
                <c:pt idx="3224">
                  <c:v>144.807547</c:v>
                </c:pt>
                <c:pt idx="3225">
                  <c:v>163.96901399999999</c:v>
                </c:pt>
                <c:pt idx="3226">
                  <c:v>70.285499999999999</c:v>
                </c:pt>
                <c:pt idx="3227">
                  <c:v>73.535064000000006</c:v>
                </c:pt>
                <c:pt idx="3228">
                  <c:v>232.961197</c:v>
                </c:pt>
                <c:pt idx="3229">
                  <c:v>6.6574949999999999</c:v>
                </c:pt>
                <c:pt idx="3230">
                  <c:v>10.466435000000001</c:v>
                </c:pt>
                <c:pt idx="3231">
                  <c:v>21.919992000000001</c:v>
                </c:pt>
                <c:pt idx="3232">
                  <c:v>4.4742249999999997</c:v>
                </c:pt>
                <c:pt idx="3233">
                  <c:v>34.433988999999997</c:v>
                </c:pt>
                <c:pt idx="3234">
                  <c:v>9.5809139999999999</c:v>
                </c:pt>
                <c:pt idx="3235">
                  <c:v>39.342689999999997</c:v>
                </c:pt>
                <c:pt idx="3236">
                  <c:v>56.988449000000003</c:v>
                </c:pt>
                <c:pt idx="3237">
                  <c:v>51.830655</c:v>
                </c:pt>
                <c:pt idx="3238">
                  <c:v>145.13499400000001</c:v>
                </c:pt>
                <c:pt idx="3239">
                  <c:v>267.96913699999999</c:v>
                </c:pt>
                <c:pt idx="3240">
                  <c:v>42.793517000000001</c:v>
                </c:pt>
                <c:pt idx="3241">
                  <c:v>41.516733000000002</c:v>
                </c:pt>
                <c:pt idx="3242">
                  <c:v>29.948491000000001</c:v>
                </c:pt>
                <c:pt idx="3243">
                  <c:v>9.3480249999999998</c:v>
                </c:pt>
                <c:pt idx="3244">
                  <c:v>9.5926130000000001</c:v>
                </c:pt>
                <c:pt idx="3245">
                  <c:v>6.9932480000000004</c:v>
                </c:pt>
                <c:pt idx="3246">
                  <c:v>74.59572</c:v>
                </c:pt>
                <c:pt idx="3247">
                  <c:v>85.574449999999999</c:v>
                </c:pt>
                <c:pt idx="3248">
                  <c:v>194.77116000000001</c:v>
                </c:pt>
                <c:pt idx="3249">
                  <c:v>55.561283000000003</c:v>
                </c:pt>
                <c:pt idx="3250">
                  <c:v>90.534841999999998</c:v>
                </c:pt>
                <c:pt idx="3251">
                  <c:v>25.572330999999998</c:v>
                </c:pt>
                <c:pt idx="3252">
                  <c:v>27.805755000000001</c:v>
                </c:pt>
                <c:pt idx="3253">
                  <c:v>11.737397</c:v>
                </c:pt>
                <c:pt idx="3254">
                  <c:v>1.6045069999999999</c:v>
                </c:pt>
                <c:pt idx="3255">
                  <c:v>142.78532899999999</c:v>
                </c:pt>
                <c:pt idx="3256">
                  <c:v>1.4634450000000001</c:v>
                </c:pt>
                <c:pt idx="3257">
                  <c:v>62.494880000000002</c:v>
                </c:pt>
                <c:pt idx="3258">
                  <c:v>9.7917740000000002</c:v>
                </c:pt>
                <c:pt idx="3259">
                  <c:v>13.149940000000001</c:v>
                </c:pt>
                <c:pt idx="3260">
                  <c:v>26.034984999999999</c:v>
                </c:pt>
                <c:pt idx="3261">
                  <c:v>25.927876000000001</c:v>
                </c:pt>
                <c:pt idx="3262">
                  <c:v>195.385527</c:v>
                </c:pt>
                <c:pt idx="3263">
                  <c:v>49.851528999999999</c:v>
                </c:pt>
                <c:pt idx="3264">
                  <c:v>112.10872000000001</c:v>
                </c:pt>
                <c:pt idx="3265">
                  <c:v>1901.163503</c:v>
                </c:pt>
                <c:pt idx="3266">
                  <c:v>971.293542</c:v>
                </c:pt>
                <c:pt idx="3267">
                  <c:v>106.185506</c:v>
                </c:pt>
                <c:pt idx="3268">
                  <c:v>2.653597</c:v>
                </c:pt>
                <c:pt idx="3269">
                  <c:v>4.6406510000000001</c:v>
                </c:pt>
                <c:pt idx="3270">
                  <c:v>15.990311999999999</c:v>
                </c:pt>
                <c:pt idx="3271">
                  <c:v>4.6274930000000003</c:v>
                </c:pt>
                <c:pt idx="3272">
                  <c:v>211.85101700000001</c:v>
                </c:pt>
                <c:pt idx="3273">
                  <c:v>35.962228000000003</c:v>
                </c:pt>
                <c:pt idx="3274">
                  <c:v>127.536079</c:v>
                </c:pt>
                <c:pt idx="3275">
                  <c:v>148.20242999999999</c:v>
                </c:pt>
                <c:pt idx="3276">
                  <c:v>32.959688999999997</c:v>
                </c:pt>
                <c:pt idx="3277">
                  <c:v>0.43889600000000001</c:v>
                </c:pt>
                <c:pt idx="3278">
                  <c:v>157.19977600000001</c:v>
                </c:pt>
                <c:pt idx="3279">
                  <c:v>995.29573200000004</c:v>
                </c:pt>
                <c:pt idx="3280">
                  <c:v>193.750281</c:v>
                </c:pt>
                <c:pt idx="3281">
                  <c:v>26.001822000000001</c:v>
                </c:pt>
                <c:pt idx="3282">
                  <c:v>5.921799</c:v>
                </c:pt>
                <c:pt idx="3283">
                  <c:v>7.9117839999999999</c:v>
                </c:pt>
                <c:pt idx="3284">
                  <c:v>480.60109299999999</c:v>
                </c:pt>
                <c:pt idx="3285">
                  <c:v>14.737342</c:v>
                </c:pt>
                <c:pt idx="3286">
                  <c:v>5.0631120000000003</c:v>
                </c:pt>
                <c:pt idx="3287">
                  <c:v>7.5128700000000004</c:v>
                </c:pt>
                <c:pt idx="3288">
                  <c:v>130.939055</c:v>
                </c:pt>
                <c:pt idx="3289">
                  <c:v>72.857766999999996</c:v>
                </c:pt>
                <c:pt idx="3290">
                  <c:v>2.3917380000000001</c:v>
                </c:pt>
                <c:pt idx="3291">
                  <c:v>16.568332000000002</c:v>
                </c:pt>
                <c:pt idx="3292">
                  <c:v>0.3085</c:v>
                </c:pt>
                <c:pt idx="3293">
                  <c:v>129.979995</c:v>
                </c:pt>
                <c:pt idx="3294">
                  <c:v>540.67839200000003</c:v>
                </c:pt>
                <c:pt idx="3295">
                  <c:v>120.055666</c:v>
                </c:pt>
                <c:pt idx="3296">
                  <c:v>326.73035299999998</c:v>
                </c:pt>
                <c:pt idx="3297">
                  <c:v>4.0370879999999998</c:v>
                </c:pt>
                <c:pt idx="3298">
                  <c:v>1.7933650000000001</c:v>
                </c:pt>
                <c:pt idx="3299">
                  <c:v>30.635251</c:v>
                </c:pt>
                <c:pt idx="3300">
                  <c:v>1.735724</c:v>
                </c:pt>
                <c:pt idx="3301">
                  <c:v>4.8207579999999997</c:v>
                </c:pt>
                <c:pt idx="3302">
                  <c:v>16.556139999999999</c:v>
                </c:pt>
                <c:pt idx="3303">
                  <c:v>49.998435000000001</c:v>
                </c:pt>
                <c:pt idx="3304">
                  <c:v>50.398837999999998</c:v>
                </c:pt>
                <c:pt idx="3305">
                  <c:v>39.073787000000003</c:v>
                </c:pt>
                <c:pt idx="3306">
                  <c:v>6.5553480000000004</c:v>
                </c:pt>
                <c:pt idx="3307">
                  <c:v>69.275036</c:v>
                </c:pt>
                <c:pt idx="3308">
                  <c:v>117.97318300000001</c:v>
                </c:pt>
                <c:pt idx="3309">
                  <c:v>10.324997</c:v>
                </c:pt>
                <c:pt idx="3310">
                  <c:v>10.718362000000001</c:v>
                </c:pt>
                <c:pt idx="3311">
                  <c:v>19.962955000000001</c:v>
                </c:pt>
                <c:pt idx="3312">
                  <c:v>2833.3865900000001</c:v>
                </c:pt>
                <c:pt idx="3313">
                  <c:v>17.395391</c:v>
                </c:pt>
                <c:pt idx="3314">
                  <c:v>12.390629000000001</c:v>
                </c:pt>
                <c:pt idx="3315">
                  <c:v>0</c:v>
                </c:pt>
                <c:pt idx="3316">
                  <c:v>9.1877479999999991</c:v>
                </c:pt>
                <c:pt idx="3317">
                  <c:v>15.106524</c:v>
                </c:pt>
                <c:pt idx="3318">
                  <c:v>9.8449899999999992</c:v>
                </c:pt>
                <c:pt idx="3319">
                  <c:v>7.62765</c:v>
                </c:pt>
                <c:pt idx="3320">
                  <c:v>15.911096000000001</c:v>
                </c:pt>
                <c:pt idx="3321">
                  <c:v>3.1972339999999999</c:v>
                </c:pt>
                <c:pt idx="3322">
                  <c:v>1.4501729999999999</c:v>
                </c:pt>
                <c:pt idx="3323">
                  <c:v>3.2209780000000001</c:v>
                </c:pt>
                <c:pt idx="3324">
                  <c:v>12.521127999999999</c:v>
                </c:pt>
                <c:pt idx="3325">
                  <c:v>230.38340299999999</c:v>
                </c:pt>
                <c:pt idx="3326">
                  <c:v>18.921303000000002</c:v>
                </c:pt>
                <c:pt idx="3327">
                  <c:v>3.3405770000000001</c:v>
                </c:pt>
                <c:pt idx="3328">
                  <c:v>10.068662</c:v>
                </c:pt>
                <c:pt idx="3329">
                  <c:v>15.82554</c:v>
                </c:pt>
                <c:pt idx="3330">
                  <c:v>2.9079869999999999</c:v>
                </c:pt>
                <c:pt idx="3331">
                  <c:v>2.9159540000000002</c:v>
                </c:pt>
                <c:pt idx="3332">
                  <c:v>7.2059240000000004</c:v>
                </c:pt>
                <c:pt idx="3333">
                  <c:v>4.9307629999999998</c:v>
                </c:pt>
                <c:pt idx="3334">
                  <c:v>8.3476339999999993</c:v>
                </c:pt>
                <c:pt idx="3335">
                  <c:v>2.9428290000000001</c:v>
                </c:pt>
                <c:pt idx="3336">
                  <c:v>1.7692650000000001</c:v>
                </c:pt>
                <c:pt idx="3337">
                  <c:v>4.2982290000000001</c:v>
                </c:pt>
                <c:pt idx="3338">
                  <c:v>4.0892650000000001</c:v>
                </c:pt>
                <c:pt idx="3339">
                  <c:v>1.576775</c:v>
                </c:pt>
                <c:pt idx="3340">
                  <c:v>2.1647249999999998</c:v>
                </c:pt>
                <c:pt idx="3341">
                  <c:v>8.0809730000000002</c:v>
                </c:pt>
                <c:pt idx="3342">
                  <c:v>8.3410919999999997</c:v>
                </c:pt>
                <c:pt idx="3343">
                  <c:v>3.525147</c:v>
                </c:pt>
                <c:pt idx="3344">
                  <c:v>15.669204000000001</c:v>
                </c:pt>
                <c:pt idx="3345">
                  <c:v>6.1890159999999996</c:v>
                </c:pt>
                <c:pt idx="3346">
                  <c:v>194.619114</c:v>
                </c:pt>
                <c:pt idx="3347">
                  <c:v>1.419098</c:v>
                </c:pt>
                <c:pt idx="3348">
                  <c:v>3.3240129999999999</c:v>
                </c:pt>
                <c:pt idx="3349">
                  <c:v>0</c:v>
                </c:pt>
                <c:pt idx="3350">
                  <c:v>6.1676979999999997</c:v>
                </c:pt>
                <c:pt idx="3351">
                  <c:v>87.410381000000001</c:v>
                </c:pt>
                <c:pt idx="3352">
                  <c:v>140.34543400000001</c:v>
                </c:pt>
                <c:pt idx="3353">
                  <c:v>29.340803999999999</c:v>
                </c:pt>
                <c:pt idx="3354">
                  <c:v>30.454346999999999</c:v>
                </c:pt>
                <c:pt idx="3355">
                  <c:v>41.626863999999998</c:v>
                </c:pt>
                <c:pt idx="3356">
                  <c:v>9.6531649999999996</c:v>
                </c:pt>
                <c:pt idx="3357">
                  <c:v>4.0163140000000004</c:v>
                </c:pt>
                <c:pt idx="3358">
                  <c:v>10.717143999999999</c:v>
                </c:pt>
                <c:pt idx="3359">
                  <c:v>12426.763154</c:v>
                </c:pt>
                <c:pt idx="3360">
                  <c:v>94.165550999999994</c:v>
                </c:pt>
                <c:pt idx="3361">
                  <c:v>7.9227650000000001</c:v>
                </c:pt>
                <c:pt idx="3362">
                  <c:v>1853.5599279999999</c:v>
                </c:pt>
                <c:pt idx="3363">
                  <c:v>0</c:v>
                </c:pt>
                <c:pt idx="3364">
                  <c:v>42.272252999999999</c:v>
                </c:pt>
                <c:pt idx="3365">
                  <c:v>15.719236</c:v>
                </c:pt>
                <c:pt idx="3366">
                  <c:v>0</c:v>
                </c:pt>
                <c:pt idx="3367">
                  <c:v>1.476812</c:v>
                </c:pt>
                <c:pt idx="3368">
                  <c:v>11.795685000000001</c:v>
                </c:pt>
                <c:pt idx="3369">
                  <c:v>3.110036</c:v>
                </c:pt>
                <c:pt idx="3370">
                  <c:v>32.639246999999997</c:v>
                </c:pt>
                <c:pt idx="3371">
                  <c:v>13.502609</c:v>
                </c:pt>
                <c:pt idx="3372">
                  <c:v>424.350437</c:v>
                </c:pt>
                <c:pt idx="3373">
                  <c:v>3.9602729999999999</c:v>
                </c:pt>
                <c:pt idx="3374">
                  <c:v>8.9016129999999993</c:v>
                </c:pt>
                <c:pt idx="3375">
                  <c:v>33.893013000000003</c:v>
                </c:pt>
                <c:pt idx="3376">
                  <c:v>20.431899999999999</c:v>
                </c:pt>
                <c:pt idx="3377">
                  <c:v>1504.849397</c:v>
                </c:pt>
                <c:pt idx="3378">
                  <c:v>114.704054</c:v>
                </c:pt>
                <c:pt idx="3379">
                  <c:v>113.665594</c:v>
                </c:pt>
                <c:pt idx="3380">
                  <c:v>18.019241000000001</c:v>
                </c:pt>
                <c:pt idx="3381">
                  <c:v>79.093828000000002</c:v>
                </c:pt>
                <c:pt idx="3382">
                  <c:v>110.84813800000001</c:v>
                </c:pt>
                <c:pt idx="3383">
                  <c:v>0.19091</c:v>
                </c:pt>
                <c:pt idx="3384">
                  <c:v>1.00566</c:v>
                </c:pt>
                <c:pt idx="3385">
                  <c:v>1662.877976</c:v>
                </c:pt>
                <c:pt idx="3386">
                  <c:v>77.499863000000005</c:v>
                </c:pt>
                <c:pt idx="3387">
                  <c:v>16.16601</c:v>
                </c:pt>
                <c:pt idx="3388">
                  <c:v>37.493206999999998</c:v>
                </c:pt>
                <c:pt idx="3389">
                  <c:v>4.366447</c:v>
                </c:pt>
                <c:pt idx="3390">
                  <c:v>21.740576999999998</c:v>
                </c:pt>
                <c:pt idx="3391">
                  <c:v>21.222733999999999</c:v>
                </c:pt>
                <c:pt idx="3392">
                  <c:v>2.0185439999999999</c:v>
                </c:pt>
                <c:pt idx="3393">
                  <c:v>23.721782000000001</c:v>
                </c:pt>
                <c:pt idx="3394">
                  <c:v>10.370312</c:v>
                </c:pt>
                <c:pt idx="3395">
                  <c:v>8.032629</c:v>
                </c:pt>
                <c:pt idx="3396">
                  <c:v>2.591396</c:v>
                </c:pt>
                <c:pt idx="3397">
                  <c:v>2.453087</c:v>
                </c:pt>
                <c:pt idx="3398">
                  <c:v>8.7161849999999994</c:v>
                </c:pt>
                <c:pt idx="3399">
                  <c:v>155.05822800000001</c:v>
                </c:pt>
                <c:pt idx="3400">
                  <c:v>32.273029000000001</c:v>
                </c:pt>
                <c:pt idx="3401">
                  <c:v>12078.665557</c:v>
                </c:pt>
                <c:pt idx="3402">
                  <c:v>32.781157</c:v>
                </c:pt>
                <c:pt idx="3403">
                  <c:v>10.900731</c:v>
                </c:pt>
                <c:pt idx="3404">
                  <c:v>231.783379</c:v>
                </c:pt>
                <c:pt idx="3405">
                  <c:v>14.248664</c:v>
                </c:pt>
                <c:pt idx="3406">
                  <c:v>64.957509000000002</c:v>
                </c:pt>
                <c:pt idx="3407">
                  <c:v>63.711303999999998</c:v>
                </c:pt>
                <c:pt idx="3408">
                  <c:v>46.564143000000001</c:v>
                </c:pt>
                <c:pt idx="3409">
                  <c:v>57.558096999999997</c:v>
                </c:pt>
                <c:pt idx="3410">
                  <c:v>107.82178500000001</c:v>
                </c:pt>
                <c:pt idx="3411">
                  <c:v>96.924374</c:v>
                </c:pt>
                <c:pt idx="3412">
                  <c:v>27.948058</c:v>
                </c:pt>
                <c:pt idx="3413">
                  <c:v>337.56307399999997</c:v>
                </c:pt>
                <c:pt idx="3414">
                  <c:v>752.56524899999999</c:v>
                </c:pt>
                <c:pt idx="3415">
                  <c:v>65.099384999999998</c:v>
                </c:pt>
                <c:pt idx="3416">
                  <c:v>1.5556950000000001</c:v>
                </c:pt>
                <c:pt idx="3417">
                  <c:v>1.8583419999999999</c:v>
                </c:pt>
                <c:pt idx="3418">
                  <c:v>123.007166</c:v>
                </c:pt>
                <c:pt idx="3419">
                  <c:v>20.610704999999999</c:v>
                </c:pt>
                <c:pt idx="3420">
                  <c:v>1444.1271959999999</c:v>
                </c:pt>
                <c:pt idx="3421">
                  <c:v>8.129505</c:v>
                </c:pt>
                <c:pt idx="3422">
                  <c:v>42.572932000000002</c:v>
                </c:pt>
                <c:pt idx="3423">
                  <c:v>12.229801999999999</c:v>
                </c:pt>
                <c:pt idx="3424">
                  <c:v>3.4548709999999998</c:v>
                </c:pt>
                <c:pt idx="3425">
                  <c:v>19.932991000000001</c:v>
                </c:pt>
                <c:pt idx="3426">
                  <c:v>13.336099000000001</c:v>
                </c:pt>
                <c:pt idx="3427">
                  <c:v>14.358324</c:v>
                </c:pt>
                <c:pt idx="3428">
                  <c:v>0.57530999999999999</c:v>
                </c:pt>
                <c:pt idx="3429">
                  <c:v>1.419098</c:v>
                </c:pt>
                <c:pt idx="3430">
                  <c:v>0.79824200000000001</c:v>
                </c:pt>
                <c:pt idx="3431">
                  <c:v>2.7226870000000001</c:v>
                </c:pt>
                <c:pt idx="3432">
                  <c:v>1.9124559999999999</c:v>
                </c:pt>
                <c:pt idx="3433">
                  <c:v>3.8100290000000001</c:v>
                </c:pt>
                <c:pt idx="3434">
                  <c:v>15.408860000000001</c:v>
                </c:pt>
                <c:pt idx="3435">
                  <c:v>8.5145859999999995</c:v>
                </c:pt>
                <c:pt idx="3436">
                  <c:v>7.0089579999999998</c:v>
                </c:pt>
                <c:pt idx="3437">
                  <c:v>31.929698999999999</c:v>
                </c:pt>
                <c:pt idx="3438">
                  <c:v>7.2660530000000003</c:v>
                </c:pt>
                <c:pt idx="3439">
                  <c:v>2.7740339999999999</c:v>
                </c:pt>
                <c:pt idx="3440">
                  <c:v>0.79493000000000003</c:v>
                </c:pt>
                <c:pt idx="3441">
                  <c:v>4.1829299999999998</c:v>
                </c:pt>
                <c:pt idx="3442">
                  <c:v>0.68888199999999999</c:v>
                </c:pt>
                <c:pt idx="3443">
                  <c:v>0.705399</c:v>
                </c:pt>
                <c:pt idx="3444">
                  <c:v>2.2740109999999998</c:v>
                </c:pt>
                <c:pt idx="3445">
                  <c:v>172.69503599999999</c:v>
                </c:pt>
                <c:pt idx="3446">
                  <c:v>1.4895719999999999</c:v>
                </c:pt>
                <c:pt idx="3447">
                  <c:v>19.684259000000001</c:v>
                </c:pt>
                <c:pt idx="3448">
                  <c:v>25.501757000000001</c:v>
                </c:pt>
                <c:pt idx="3449">
                  <c:v>5.8319000000000003E-2</c:v>
                </c:pt>
                <c:pt idx="3450">
                  <c:v>3.8061889999999998</c:v>
                </c:pt>
                <c:pt idx="3451">
                  <c:v>2.292389</c:v>
                </c:pt>
                <c:pt idx="3452">
                  <c:v>2.6936580000000001</c:v>
                </c:pt>
                <c:pt idx="3453">
                  <c:v>0.97124600000000005</c:v>
                </c:pt>
                <c:pt idx="3454">
                  <c:v>12.771879999999999</c:v>
                </c:pt>
                <c:pt idx="3455">
                  <c:v>1.520462</c:v>
                </c:pt>
                <c:pt idx="3456">
                  <c:v>0.34333000000000002</c:v>
                </c:pt>
                <c:pt idx="3457">
                  <c:v>17.458635999999998</c:v>
                </c:pt>
                <c:pt idx="3458">
                  <c:v>3.2658689999999999</c:v>
                </c:pt>
                <c:pt idx="3459">
                  <c:v>0.40545599999999998</c:v>
                </c:pt>
                <c:pt idx="3460">
                  <c:v>85.939147000000006</c:v>
                </c:pt>
                <c:pt idx="3461">
                  <c:v>0.67478700000000003</c:v>
                </c:pt>
                <c:pt idx="3462">
                  <c:v>1.1322589999999999</c:v>
                </c:pt>
                <c:pt idx="3463">
                  <c:v>1.9882960000000001</c:v>
                </c:pt>
                <c:pt idx="3464">
                  <c:v>1435.5514270000001</c:v>
                </c:pt>
                <c:pt idx="3465">
                  <c:v>47.175409999999999</c:v>
                </c:pt>
                <c:pt idx="3466">
                  <c:v>1.154085</c:v>
                </c:pt>
                <c:pt idx="3467">
                  <c:v>7.0361120000000001</c:v>
                </c:pt>
                <c:pt idx="3468">
                  <c:v>35.702252000000001</c:v>
                </c:pt>
                <c:pt idx="3469">
                  <c:v>26.277908</c:v>
                </c:pt>
                <c:pt idx="3470">
                  <c:v>23.059123</c:v>
                </c:pt>
                <c:pt idx="3471">
                  <c:v>59.148826999999997</c:v>
                </c:pt>
                <c:pt idx="3472">
                  <c:v>45.847771999999999</c:v>
                </c:pt>
                <c:pt idx="3473">
                  <c:v>209.538647</c:v>
                </c:pt>
                <c:pt idx="3474">
                  <c:v>163.810652</c:v>
                </c:pt>
                <c:pt idx="3475">
                  <c:v>71.974862999999999</c:v>
                </c:pt>
                <c:pt idx="3476">
                  <c:v>32.059494000000001</c:v>
                </c:pt>
                <c:pt idx="3477">
                  <c:v>212.011188</c:v>
                </c:pt>
                <c:pt idx="3478">
                  <c:v>5.0085800000000003</c:v>
                </c:pt>
                <c:pt idx="3479">
                  <c:v>76.696273000000005</c:v>
                </c:pt>
                <c:pt idx="3480">
                  <c:v>53.757345999999998</c:v>
                </c:pt>
                <c:pt idx="3481">
                  <c:v>5.6697600000000001</c:v>
                </c:pt>
                <c:pt idx="3482">
                  <c:v>2.7764950000000002</c:v>
                </c:pt>
                <c:pt idx="3483">
                  <c:v>19.114377000000001</c:v>
                </c:pt>
                <c:pt idx="3484">
                  <c:v>0</c:v>
                </c:pt>
                <c:pt idx="3485">
                  <c:v>58.016053999999997</c:v>
                </c:pt>
                <c:pt idx="3486">
                  <c:v>16.8215</c:v>
                </c:pt>
                <c:pt idx="3487">
                  <c:v>35.864469999999997</c:v>
                </c:pt>
                <c:pt idx="3488">
                  <c:v>8.4230319999999992</c:v>
                </c:pt>
                <c:pt idx="3489">
                  <c:v>6.4367559999999999</c:v>
                </c:pt>
                <c:pt idx="3490">
                  <c:v>37.966962000000002</c:v>
                </c:pt>
                <c:pt idx="3491">
                  <c:v>4.2251019999999997</c:v>
                </c:pt>
                <c:pt idx="3492">
                  <c:v>12.946619</c:v>
                </c:pt>
                <c:pt idx="3493">
                  <c:v>12.822163</c:v>
                </c:pt>
                <c:pt idx="3494">
                  <c:v>4.1915430000000002</c:v>
                </c:pt>
                <c:pt idx="3495">
                  <c:v>3.7564350000000002</c:v>
                </c:pt>
                <c:pt idx="3496">
                  <c:v>29.557411999999999</c:v>
                </c:pt>
                <c:pt idx="3497">
                  <c:v>1.779576</c:v>
                </c:pt>
                <c:pt idx="3498">
                  <c:v>70.492137</c:v>
                </c:pt>
                <c:pt idx="3499">
                  <c:v>67.840453999999994</c:v>
                </c:pt>
                <c:pt idx="3500">
                  <c:v>3.7156850000000001</c:v>
                </c:pt>
                <c:pt idx="3501">
                  <c:v>162.88520299999999</c:v>
                </c:pt>
                <c:pt idx="3502">
                  <c:v>190.70935499999999</c:v>
                </c:pt>
                <c:pt idx="3503">
                  <c:v>37.090054000000002</c:v>
                </c:pt>
                <c:pt idx="3504">
                  <c:v>40.241557</c:v>
                </c:pt>
                <c:pt idx="3505">
                  <c:v>0.86954799999999999</c:v>
                </c:pt>
                <c:pt idx="3506">
                  <c:v>74.651826999999997</c:v>
                </c:pt>
                <c:pt idx="3507">
                  <c:v>1186.140909</c:v>
                </c:pt>
                <c:pt idx="3508">
                  <c:v>512.35855800000002</c:v>
                </c:pt>
                <c:pt idx="3509">
                  <c:v>478.171425</c:v>
                </c:pt>
                <c:pt idx="3510">
                  <c:v>87.386544000000001</c:v>
                </c:pt>
                <c:pt idx="3511">
                  <c:v>42.682656000000001</c:v>
                </c:pt>
                <c:pt idx="3512">
                  <c:v>46.487684000000002</c:v>
                </c:pt>
                <c:pt idx="3513">
                  <c:v>30.001767999999998</c:v>
                </c:pt>
                <c:pt idx="3514">
                  <c:v>1.4926489999999999</c:v>
                </c:pt>
                <c:pt idx="3515">
                  <c:v>1.5464530000000001</c:v>
                </c:pt>
                <c:pt idx="3516">
                  <c:v>2.339594</c:v>
                </c:pt>
                <c:pt idx="3517">
                  <c:v>1.6586860000000001</c:v>
                </c:pt>
                <c:pt idx="3518">
                  <c:v>7.9866989999999998</c:v>
                </c:pt>
                <c:pt idx="3519">
                  <c:v>446.46288299999998</c:v>
                </c:pt>
                <c:pt idx="3520">
                  <c:v>464.20462900000001</c:v>
                </c:pt>
                <c:pt idx="3521">
                  <c:v>10.149243</c:v>
                </c:pt>
                <c:pt idx="3522">
                  <c:v>5.3216159999999997</c:v>
                </c:pt>
                <c:pt idx="3523">
                  <c:v>2.183227</c:v>
                </c:pt>
                <c:pt idx="3524">
                  <c:v>15.931694999999999</c:v>
                </c:pt>
                <c:pt idx="3525">
                  <c:v>4.39093</c:v>
                </c:pt>
                <c:pt idx="3526">
                  <c:v>1.1277600000000001</c:v>
                </c:pt>
                <c:pt idx="3527">
                  <c:v>60.550620000000002</c:v>
                </c:pt>
                <c:pt idx="3528">
                  <c:v>46.577858999999997</c:v>
                </c:pt>
                <c:pt idx="3529">
                  <c:v>13.99288</c:v>
                </c:pt>
                <c:pt idx="3530">
                  <c:v>3.899006</c:v>
                </c:pt>
                <c:pt idx="3531">
                  <c:v>13.424681</c:v>
                </c:pt>
                <c:pt idx="3532">
                  <c:v>6.3352579999999996</c:v>
                </c:pt>
                <c:pt idx="3533">
                  <c:v>10.250976</c:v>
                </c:pt>
                <c:pt idx="3534">
                  <c:v>7.4729080000000003</c:v>
                </c:pt>
                <c:pt idx="3535">
                  <c:v>134.207112</c:v>
                </c:pt>
                <c:pt idx="3536">
                  <c:v>24.057485</c:v>
                </c:pt>
                <c:pt idx="3537">
                  <c:v>10.279805</c:v>
                </c:pt>
                <c:pt idx="3538">
                  <c:v>4.3361320000000001</c:v>
                </c:pt>
                <c:pt idx="3539">
                  <c:v>1.6374200000000001</c:v>
                </c:pt>
                <c:pt idx="3540">
                  <c:v>7.8871960000000003</c:v>
                </c:pt>
                <c:pt idx="3541">
                  <c:v>16.865431000000001</c:v>
                </c:pt>
                <c:pt idx="3542">
                  <c:v>14.625394999999999</c:v>
                </c:pt>
                <c:pt idx="3543">
                  <c:v>19.092822000000002</c:v>
                </c:pt>
                <c:pt idx="3544">
                  <c:v>25.543759000000001</c:v>
                </c:pt>
                <c:pt idx="3545">
                  <c:v>12.053782</c:v>
                </c:pt>
                <c:pt idx="3546">
                  <c:v>15.315015000000001</c:v>
                </c:pt>
                <c:pt idx="3547">
                  <c:v>25.749756999999999</c:v>
                </c:pt>
                <c:pt idx="3548">
                  <c:v>10.868997999999999</c:v>
                </c:pt>
                <c:pt idx="3549">
                  <c:v>29.022098</c:v>
                </c:pt>
                <c:pt idx="3550">
                  <c:v>22.634609000000001</c:v>
                </c:pt>
                <c:pt idx="3551">
                  <c:v>15.798549</c:v>
                </c:pt>
                <c:pt idx="3552">
                  <c:v>21.369779000000001</c:v>
                </c:pt>
                <c:pt idx="3553">
                  <c:v>43.559378000000002</c:v>
                </c:pt>
                <c:pt idx="3554">
                  <c:v>11.610799</c:v>
                </c:pt>
                <c:pt idx="3555">
                  <c:v>43.646729999999998</c:v>
                </c:pt>
                <c:pt idx="3556">
                  <c:v>113.07117700000001</c:v>
                </c:pt>
                <c:pt idx="3557">
                  <c:v>139.451492</c:v>
                </c:pt>
                <c:pt idx="3558">
                  <c:v>224.233565</c:v>
                </c:pt>
                <c:pt idx="3559">
                  <c:v>212.33906500000001</c:v>
                </c:pt>
                <c:pt idx="3560">
                  <c:v>43.664544999999997</c:v>
                </c:pt>
                <c:pt idx="3561">
                  <c:v>18.101265000000001</c:v>
                </c:pt>
                <c:pt idx="3562">
                  <c:v>15.692942</c:v>
                </c:pt>
                <c:pt idx="3563">
                  <c:v>8.5600380000000005</c:v>
                </c:pt>
                <c:pt idx="3564">
                  <c:v>24.795224000000001</c:v>
                </c:pt>
                <c:pt idx="3565">
                  <c:v>1.669527</c:v>
                </c:pt>
                <c:pt idx="3566">
                  <c:v>359.56419</c:v>
                </c:pt>
                <c:pt idx="3567">
                  <c:v>5.518713</c:v>
                </c:pt>
                <c:pt idx="3568">
                  <c:v>4.6726390000000002</c:v>
                </c:pt>
                <c:pt idx="3569">
                  <c:v>12.358472000000001</c:v>
                </c:pt>
                <c:pt idx="3570">
                  <c:v>56.612940000000002</c:v>
                </c:pt>
                <c:pt idx="3571">
                  <c:v>38.448678999999998</c:v>
                </c:pt>
                <c:pt idx="3572">
                  <c:v>26.839456999999999</c:v>
                </c:pt>
                <c:pt idx="3573">
                  <c:v>27.750761000000001</c:v>
                </c:pt>
                <c:pt idx="3574">
                  <c:v>6.1531190000000002</c:v>
                </c:pt>
                <c:pt idx="3575">
                  <c:v>22.035236000000001</c:v>
                </c:pt>
                <c:pt idx="3576">
                  <c:v>107.510124</c:v>
                </c:pt>
                <c:pt idx="3577">
                  <c:v>145.270792</c:v>
                </c:pt>
                <c:pt idx="3578">
                  <c:v>79.743206999999998</c:v>
                </c:pt>
                <c:pt idx="3579">
                  <c:v>5.8492550000000003</c:v>
                </c:pt>
                <c:pt idx="3580">
                  <c:v>24.015499999999999</c:v>
                </c:pt>
                <c:pt idx="3581">
                  <c:v>26.140936</c:v>
                </c:pt>
                <c:pt idx="3582">
                  <c:v>11.129472</c:v>
                </c:pt>
                <c:pt idx="3583">
                  <c:v>28.945087999999998</c:v>
                </c:pt>
                <c:pt idx="3584">
                  <c:v>95.097977</c:v>
                </c:pt>
                <c:pt idx="3585">
                  <c:v>3.4145530000000002</c:v>
                </c:pt>
                <c:pt idx="3586">
                  <c:v>88.151010999999997</c:v>
                </c:pt>
                <c:pt idx="3587">
                  <c:v>38.184645000000003</c:v>
                </c:pt>
                <c:pt idx="3588">
                  <c:v>100.074033</c:v>
                </c:pt>
                <c:pt idx="3589">
                  <c:v>127.718795</c:v>
                </c:pt>
                <c:pt idx="3590">
                  <c:v>6.6781069999999998</c:v>
                </c:pt>
                <c:pt idx="3591">
                  <c:v>19.920489</c:v>
                </c:pt>
                <c:pt idx="3592">
                  <c:v>37.633530999999998</c:v>
                </c:pt>
                <c:pt idx="3593">
                  <c:v>98.125366</c:v>
                </c:pt>
                <c:pt idx="3594">
                  <c:v>32.529316999999999</c:v>
                </c:pt>
                <c:pt idx="3595">
                  <c:v>32.748409000000002</c:v>
                </c:pt>
                <c:pt idx="3596">
                  <c:v>100.273301</c:v>
                </c:pt>
                <c:pt idx="3597">
                  <c:v>121.83104899999999</c:v>
                </c:pt>
                <c:pt idx="3598">
                  <c:v>99.043638999999999</c:v>
                </c:pt>
                <c:pt idx="3599">
                  <c:v>174.54901799999999</c:v>
                </c:pt>
                <c:pt idx="3600">
                  <c:v>118.001057</c:v>
                </c:pt>
                <c:pt idx="3601">
                  <c:v>0.78838799999999998</c:v>
                </c:pt>
                <c:pt idx="3602">
                  <c:v>224.57221200000001</c:v>
                </c:pt>
                <c:pt idx="3603">
                  <c:v>141.17935399999999</c:v>
                </c:pt>
                <c:pt idx="3604">
                  <c:v>7.0954889999999997</c:v>
                </c:pt>
                <c:pt idx="3605">
                  <c:v>11.729277</c:v>
                </c:pt>
                <c:pt idx="3606">
                  <c:v>8.1492740000000001</c:v>
                </c:pt>
                <c:pt idx="3607">
                  <c:v>8.6081529999999997</c:v>
                </c:pt>
                <c:pt idx="3608">
                  <c:v>21.671741000000001</c:v>
                </c:pt>
                <c:pt idx="3609">
                  <c:v>23.460228000000001</c:v>
                </c:pt>
                <c:pt idx="3610">
                  <c:v>12.553557</c:v>
                </c:pt>
                <c:pt idx="3611">
                  <c:v>14.516672</c:v>
                </c:pt>
                <c:pt idx="3612">
                  <c:v>17.637357000000002</c:v>
                </c:pt>
                <c:pt idx="3613">
                  <c:v>16.903523</c:v>
                </c:pt>
                <c:pt idx="3614">
                  <c:v>0</c:v>
                </c:pt>
                <c:pt idx="3615">
                  <c:v>0.92549899999999996</c:v>
                </c:pt>
                <c:pt idx="3616">
                  <c:v>91.538195000000002</c:v>
                </c:pt>
                <c:pt idx="3617">
                  <c:v>1.8697569999999999</c:v>
                </c:pt>
                <c:pt idx="3618">
                  <c:v>6.9245130000000001</c:v>
                </c:pt>
                <c:pt idx="3619">
                  <c:v>13.486845000000001</c:v>
                </c:pt>
                <c:pt idx="3620">
                  <c:v>11.812818999999999</c:v>
                </c:pt>
                <c:pt idx="3621">
                  <c:v>6.9996039999999997</c:v>
                </c:pt>
                <c:pt idx="3622">
                  <c:v>158.72160500000001</c:v>
                </c:pt>
                <c:pt idx="3623">
                  <c:v>155.853949</c:v>
                </c:pt>
                <c:pt idx="3624">
                  <c:v>94.715007999999997</c:v>
                </c:pt>
                <c:pt idx="3625">
                  <c:v>283.72798899999998</c:v>
                </c:pt>
                <c:pt idx="3626">
                  <c:v>30.495504</c:v>
                </c:pt>
                <c:pt idx="3627">
                  <c:v>5.1208010000000002</c:v>
                </c:pt>
                <c:pt idx="3628">
                  <c:v>613.38631199999998</c:v>
                </c:pt>
                <c:pt idx="3629">
                  <c:v>587.96259599999996</c:v>
                </c:pt>
                <c:pt idx="3630">
                  <c:v>62.797727999999999</c:v>
                </c:pt>
                <c:pt idx="3631">
                  <c:v>60.771205000000002</c:v>
                </c:pt>
                <c:pt idx="3632">
                  <c:v>37.328440000000001</c:v>
                </c:pt>
                <c:pt idx="3633">
                  <c:v>138.015907</c:v>
                </c:pt>
                <c:pt idx="3634">
                  <c:v>8491.1868549999999</c:v>
                </c:pt>
                <c:pt idx="3635">
                  <c:v>329.59688799999998</c:v>
                </c:pt>
                <c:pt idx="3636">
                  <c:v>3.7564350000000002</c:v>
                </c:pt>
                <c:pt idx="3637">
                  <c:v>288.573172</c:v>
                </c:pt>
                <c:pt idx="3638">
                  <c:v>88.639026999999999</c:v>
                </c:pt>
                <c:pt idx="3639">
                  <c:v>24.951169</c:v>
                </c:pt>
                <c:pt idx="3640">
                  <c:v>125.235373</c:v>
                </c:pt>
                <c:pt idx="3641">
                  <c:v>21.962226000000001</c:v>
                </c:pt>
                <c:pt idx="3642">
                  <c:v>8.432715</c:v>
                </c:pt>
                <c:pt idx="3643">
                  <c:v>1.844827</c:v>
                </c:pt>
                <c:pt idx="3644">
                  <c:v>7.0954889999999997</c:v>
                </c:pt>
                <c:pt idx="3645">
                  <c:v>44.588495000000002</c:v>
                </c:pt>
                <c:pt idx="3646">
                  <c:v>18.294022999999999</c:v>
                </c:pt>
                <c:pt idx="3647">
                  <c:v>4.1927890000000003</c:v>
                </c:pt>
                <c:pt idx="3648">
                  <c:v>19.071131999999999</c:v>
                </c:pt>
                <c:pt idx="3649">
                  <c:v>108.573955</c:v>
                </c:pt>
                <c:pt idx="3650">
                  <c:v>111.753945</c:v>
                </c:pt>
                <c:pt idx="3651">
                  <c:v>84.344759999999994</c:v>
                </c:pt>
                <c:pt idx="3652">
                  <c:v>43.146948999999999</c:v>
                </c:pt>
                <c:pt idx="3653">
                  <c:v>35.766464999999997</c:v>
                </c:pt>
                <c:pt idx="3654">
                  <c:v>9.8548449999999992</c:v>
                </c:pt>
                <c:pt idx="3655">
                  <c:v>1.070748</c:v>
                </c:pt>
                <c:pt idx="3656">
                  <c:v>10.522036999999999</c:v>
                </c:pt>
                <c:pt idx="3657">
                  <c:v>19.900628000000001</c:v>
                </c:pt>
                <c:pt idx="3658">
                  <c:v>8.1705629999999996</c:v>
                </c:pt>
                <c:pt idx="3659">
                  <c:v>8.9627219999999994</c:v>
                </c:pt>
                <c:pt idx="3660">
                  <c:v>6.1539029999999997</c:v>
                </c:pt>
                <c:pt idx="3661">
                  <c:v>323.801286</c:v>
                </c:pt>
                <c:pt idx="3662">
                  <c:v>42.572932000000002</c:v>
                </c:pt>
                <c:pt idx="3663">
                  <c:v>9.4606510000000004</c:v>
                </c:pt>
                <c:pt idx="3664">
                  <c:v>5.5094380000000003</c:v>
                </c:pt>
                <c:pt idx="3665">
                  <c:v>9.3843560000000004</c:v>
                </c:pt>
                <c:pt idx="3666">
                  <c:v>23.900593000000001</c:v>
                </c:pt>
                <c:pt idx="3667">
                  <c:v>14.844509</c:v>
                </c:pt>
                <c:pt idx="3668">
                  <c:v>10.643233</c:v>
                </c:pt>
                <c:pt idx="3669">
                  <c:v>7.9164539999999999</c:v>
                </c:pt>
                <c:pt idx="3670">
                  <c:v>6.4501670000000004</c:v>
                </c:pt>
                <c:pt idx="3671">
                  <c:v>4.9637969999999996</c:v>
                </c:pt>
                <c:pt idx="3672">
                  <c:v>15.428338</c:v>
                </c:pt>
                <c:pt idx="3673">
                  <c:v>348.360499</c:v>
                </c:pt>
                <c:pt idx="3674">
                  <c:v>68.754146000000006</c:v>
                </c:pt>
                <c:pt idx="3675">
                  <c:v>24.256667</c:v>
                </c:pt>
                <c:pt idx="3676">
                  <c:v>189.239857</c:v>
                </c:pt>
                <c:pt idx="3677">
                  <c:v>830.96740199999999</c:v>
                </c:pt>
                <c:pt idx="3678">
                  <c:v>29.234334</c:v>
                </c:pt>
                <c:pt idx="3679">
                  <c:v>1.515541</c:v>
                </c:pt>
                <c:pt idx="3680">
                  <c:v>0.94958200000000004</c:v>
                </c:pt>
                <c:pt idx="3681">
                  <c:v>0</c:v>
                </c:pt>
                <c:pt idx="3682">
                  <c:v>14.004213</c:v>
                </c:pt>
                <c:pt idx="3683">
                  <c:v>2.8808750000000001</c:v>
                </c:pt>
                <c:pt idx="3684">
                  <c:v>1.7738719999999999</c:v>
                </c:pt>
                <c:pt idx="3685">
                  <c:v>2.0599810000000001</c:v>
                </c:pt>
                <c:pt idx="3686">
                  <c:v>56.505890999999998</c:v>
                </c:pt>
                <c:pt idx="3687">
                  <c:v>578.28231600000004</c:v>
                </c:pt>
                <c:pt idx="3688">
                  <c:v>5.5815409999999996</c:v>
                </c:pt>
                <c:pt idx="3689">
                  <c:v>11.150053</c:v>
                </c:pt>
                <c:pt idx="3690">
                  <c:v>2.1580750000000002</c:v>
                </c:pt>
                <c:pt idx="3691">
                  <c:v>0</c:v>
                </c:pt>
                <c:pt idx="3692">
                  <c:v>3.3097859999999999</c:v>
                </c:pt>
                <c:pt idx="3693">
                  <c:v>0</c:v>
                </c:pt>
                <c:pt idx="3694">
                  <c:v>12.668043000000001</c:v>
                </c:pt>
                <c:pt idx="3695">
                  <c:v>15.146139</c:v>
                </c:pt>
                <c:pt idx="3696">
                  <c:v>22.146525</c:v>
                </c:pt>
                <c:pt idx="3697">
                  <c:v>37.729304999999997</c:v>
                </c:pt>
                <c:pt idx="3698">
                  <c:v>308.36609700000002</c:v>
                </c:pt>
                <c:pt idx="3699">
                  <c:v>3.5968819999999999</c:v>
                </c:pt>
                <c:pt idx="3700">
                  <c:v>69.922815</c:v>
                </c:pt>
                <c:pt idx="3701">
                  <c:v>64.752536000000006</c:v>
                </c:pt>
                <c:pt idx="3702">
                  <c:v>62.246786</c:v>
                </c:pt>
                <c:pt idx="3703">
                  <c:v>560.279582</c:v>
                </c:pt>
                <c:pt idx="3704">
                  <c:v>37.993865999999997</c:v>
                </c:pt>
                <c:pt idx="3705">
                  <c:v>9.0185650000000006</c:v>
                </c:pt>
                <c:pt idx="3706">
                  <c:v>17.684141</c:v>
                </c:pt>
                <c:pt idx="3707">
                  <c:v>5.0473059999999998</c:v>
                </c:pt>
                <c:pt idx="3708">
                  <c:v>16.823174000000002</c:v>
                </c:pt>
                <c:pt idx="3709">
                  <c:v>1308.170582</c:v>
                </c:pt>
                <c:pt idx="3710">
                  <c:v>306.50512099999997</c:v>
                </c:pt>
                <c:pt idx="3711">
                  <c:v>870.12759000000005</c:v>
                </c:pt>
                <c:pt idx="3712">
                  <c:v>186.41244</c:v>
                </c:pt>
                <c:pt idx="3713">
                  <c:v>464.23629</c:v>
                </c:pt>
                <c:pt idx="3714">
                  <c:v>395.13578200000001</c:v>
                </c:pt>
                <c:pt idx="3715">
                  <c:v>264.42814600000003</c:v>
                </c:pt>
                <c:pt idx="3716">
                  <c:v>55.386823999999997</c:v>
                </c:pt>
                <c:pt idx="3717">
                  <c:v>25.674465000000001</c:v>
                </c:pt>
                <c:pt idx="3718">
                  <c:v>7240.0167439999996</c:v>
                </c:pt>
                <c:pt idx="3719">
                  <c:v>450.52957600000002</c:v>
                </c:pt>
                <c:pt idx="3720">
                  <c:v>17.599594</c:v>
                </c:pt>
                <c:pt idx="3721">
                  <c:v>10.930887999999999</c:v>
                </c:pt>
                <c:pt idx="3722">
                  <c:v>8.8056540000000005</c:v>
                </c:pt>
                <c:pt idx="3723">
                  <c:v>13.073038</c:v>
                </c:pt>
                <c:pt idx="3724">
                  <c:v>10.994109</c:v>
                </c:pt>
                <c:pt idx="3725">
                  <c:v>75.134996000000001</c:v>
                </c:pt>
                <c:pt idx="3726">
                  <c:v>22.526454000000001</c:v>
                </c:pt>
                <c:pt idx="3727">
                  <c:v>4.8728049999999996</c:v>
                </c:pt>
                <c:pt idx="3728">
                  <c:v>23.851099999999999</c:v>
                </c:pt>
                <c:pt idx="3729">
                  <c:v>10.643233</c:v>
                </c:pt>
                <c:pt idx="3730">
                  <c:v>26.312436999999999</c:v>
                </c:pt>
                <c:pt idx="3731">
                  <c:v>33.142218999999997</c:v>
                </c:pt>
                <c:pt idx="3732">
                  <c:v>19.02881</c:v>
                </c:pt>
                <c:pt idx="3733">
                  <c:v>44.745018999999999</c:v>
                </c:pt>
                <c:pt idx="3734">
                  <c:v>27.055695</c:v>
                </c:pt>
                <c:pt idx="3735">
                  <c:v>10.643233</c:v>
                </c:pt>
                <c:pt idx="3736">
                  <c:v>4.5310439999999996</c:v>
                </c:pt>
                <c:pt idx="3737">
                  <c:v>0.85145899999999997</c:v>
                </c:pt>
                <c:pt idx="3738">
                  <c:v>11.072545</c:v>
                </c:pt>
                <c:pt idx="3739">
                  <c:v>11.641036</c:v>
                </c:pt>
                <c:pt idx="3740">
                  <c:v>18.867549</c:v>
                </c:pt>
                <c:pt idx="3741">
                  <c:v>19.246513</c:v>
                </c:pt>
                <c:pt idx="3742">
                  <c:v>1.6104890000000001</c:v>
                </c:pt>
                <c:pt idx="3743">
                  <c:v>0.70954899999999999</c:v>
                </c:pt>
                <c:pt idx="3744">
                  <c:v>2.1477379999999999</c:v>
                </c:pt>
                <c:pt idx="3745">
                  <c:v>1.560265</c:v>
                </c:pt>
                <c:pt idx="3746">
                  <c:v>1.13069</c:v>
                </c:pt>
                <c:pt idx="3747">
                  <c:v>0.78547800000000001</c:v>
                </c:pt>
                <c:pt idx="3748">
                  <c:v>11.097517</c:v>
                </c:pt>
                <c:pt idx="3749">
                  <c:v>7.090592</c:v>
                </c:pt>
                <c:pt idx="3750">
                  <c:v>47.016222999999997</c:v>
                </c:pt>
                <c:pt idx="3751">
                  <c:v>19.527253999999999</c:v>
                </c:pt>
                <c:pt idx="3752">
                  <c:v>6.2607249999999999</c:v>
                </c:pt>
                <c:pt idx="3753">
                  <c:v>5.7495789999999998</c:v>
                </c:pt>
                <c:pt idx="3754">
                  <c:v>3.9629059999999998</c:v>
                </c:pt>
                <c:pt idx="3755">
                  <c:v>2.621486</c:v>
                </c:pt>
                <c:pt idx="3756">
                  <c:v>4.004651</c:v>
                </c:pt>
                <c:pt idx="3757">
                  <c:v>3.4586049999999999</c:v>
                </c:pt>
                <c:pt idx="3758">
                  <c:v>5.160355</c:v>
                </c:pt>
                <c:pt idx="3759">
                  <c:v>11.605116000000001</c:v>
                </c:pt>
                <c:pt idx="3760">
                  <c:v>37.621234999999999</c:v>
                </c:pt>
                <c:pt idx="3761">
                  <c:v>36.568995999999999</c:v>
                </c:pt>
                <c:pt idx="3762">
                  <c:v>12.195760999999999</c:v>
                </c:pt>
                <c:pt idx="3763">
                  <c:v>5.1851649999999996</c:v>
                </c:pt>
                <c:pt idx="3764">
                  <c:v>1.086044</c:v>
                </c:pt>
                <c:pt idx="3765">
                  <c:v>2.170204</c:v>
                </c:pt>
                <c:pt idx="3766">
                  <c:v>2.4237069999999998</c:v>
                </c:pt>
                <c:pt idx="3767">
                  <c:v>9.6756659999999997</c:v>
                </c:pt>
                <c:pt idx="3768">
                  <c:v>17.551998000000001</c:v>
                </c:pt>
                <c:pt idx="3769">
                  <c:v>4.8833659999999997</c:v>
                </c:pt>
                <c:pt idx="3770">
                  <c:v>6.3102169999999997</c:v>
                </c:pt>
                <c:pt idx="3771">
                  <c:v>6.1452</c:v>
                </c:pt>
                <c:pt idx="3772">
                  <c:v>7.0954889999999997</c:v>
                </c:pt>
                <c:pt idx="3773">
                  <c:v>2.7836150000000002</c:v>
                </c:pt>
                <c:pt idx="3774">
                  <c:v>16.945146999999999</c:v>
                </c:pt>
                <c:pt idx="3775">
                  <c:v>6.8549639999999998</c:v>
                </c:pt>
                <c:pt idx="3776">
                  <c:v>1373.379087</c:v>
                </c:pt>
                <c:pt idx="3777">
                  <c:v>0</c:v>
                </c:pt>
                <c:pt idx="3778">
                  <c:v>105.036494</c:v>
                </c:pt>
                <c:pt idx="3779">
                  <c:v>1699.2183070000001</c:v>
                </c:pt>
                <c:pt idx="3780">
                  <c:v>37.510905999999999</c:v>
                </c:pt>
                <c:pt idx="3781">
                  <c:v>13.244911999999999</c:v>
                </c:pt>
                <c:pt idx="3782">
                  <c:v>8.3890360000000008</c:v>
                </c:pt>
                <c:pt idx="3783">
                  <c:v>5.099882</c:v>
                </c:pt>
                <c:pt idx="3784">
                  <c:v>15.812562</c:v>
                </c:pt>
                <c:pt idx="3785">
                  <c:v>0</c:v>
                </c:pt>
                <c:pt idx="3786">
                  <c:v>0.34333000000000002</c:v>
                </c:pt>
                <c:pt idx="3787">
                  <c:v>1.021423</c:v>
                </c:pt>
                <c:pt idx="3788">
                  <c:v>3.1352159999999998</c:v>
                </c:pt>
                <c:pt idx="3789">
                  <c:v>3.7326980000000001</c:v>
                </c:pt>
                <c:pt idx="3790">
                  <c:v>11.469001</c:v>
                </c:pt>
                <c:pt idx="3791">
                  <c:v>70.954885000000004</c:v>
                </c:pt>
                <c:pt idx="3792">
                  <c:v>31.094935</c:v>
                </c:pt>
                <c:pt idx="3793">
                  <c:v>23.175193</c:v>
                </c:pt>
                <c:pt idx="3794">
                  <c:v>19.330411999999999</c:v>
                </c:pt>
                <c:pt idx="3795">
                  <c:v>4.0218670000000003</c:v>
                </c:pt>
                <c:pt idx="3796">
                  <c:v>10.686674999999999</c:v>
                </c:pt>
                <c:pt idx="3797">
                  <c:v>29.715335</c:v>
                </c:pt>
                <c:pt idx="3798">
                  <c:v>29.297501</c:v>
                </c:pt>
                <c:pt idx="3799">
                  <c:v>44.234699999999997</c:v>
                </c:pt>
                <c:pt idx="3800">
                  <c:v>0.97691499999999998</c:v>
                </c:pt>
                <c:pt idx="3801">
                  <c:v>12.063198999999999</c:v>
                </c:pt>
                <c:pt idx="3802">
                  <c:v>89.327133000000003</c:v>
                </c:pt>
                <c:pt idx="3803">
                  <c:v>210.89689100000001</c:v>
                </c:pt>
                <c:pt idx="3804">
                  <c:v>5.993277</c:v>
                </c:pt>
                <c:pt idx="3805">
                  <c:v>21.397333</c:v>
                </c:pt>
                <c:pt idx="3806">
                  <c:v>46.353265999999998</c:v>
                </c:pt>
                <c:pt idx="3807">
                  <c:v>20.405646999999998</c:v>
                </c:pt>
                <c:pt idx="3808">
                  <c:v>7.5389569999999999</c:v>
                </c:pt>
                <c:pt idx="3809">
                  <c:v>10.821896000000001</c:v>
                </c:pt>
                <c:pt idx="3810">
                  <c:v>14.110347000000001</c:v>
                </c:pt>
                <c:pt idx="3811">
                  <c:v>104.86476500000001</c:v>
                </c:pt>
                <c:pt idx="3812">
                  <c:v>23.840841999999999</c:v>
                </c:pt>
                <c:pt idx="3813">
                  <c:v>7.4629839999999996</c:v>
                </c:pt>
                <c:pt idx="3814">
                  <c:v>735.91662299999996</c:v>
                </c:pt>
                <c:pt idx="3815">
                  <c:v>55.648902999999997</c:v>
                </c:pt>
                <c:pt idx="3816">
                  <c:v>256.08987100000002</c:v>
                </c:pt>
                <c:pt idx="3817">
                  <c:v>11.352781999999999</c:v>
                </c:pt>
                <c:pt idx="3818">
                  <c:v>10.542825000000001</c:v>
                </c:pt>
                <c:pt idx="3819">
                  <c:v>0</c:v>
                </c:pt>
                <c:pt idx="3820">
                  <c:v>5.1851649999999996</c:v>
                </c:pt>
                <c:pt idx="3821">
                  <c:v>1.1144750000000001</c:v>
                </c:pt>
                <c:pt idx="3822">
                  <c:v>5.2761329999999997</c:v>
                </c:pt>
                <c:pt idx="3823">
                  <c:v>11.269015</c:v>
                </c:pt>
                <c:pt idx="3824">
                  <c:v>1.1057900000000001</c:v>
                </c:pt>
                <c:pt idx="3825">
                  <c:v>12.851787</c:v>
                </c:pt>
                <c:pt idx="3826">
                  <c:v>31.723434000000001</c:v>
                </c:pt>
                <c:pt idx="3827">
                  <c:v>7.9698140000000004</c:v>
                </c:pt>
                <c:pt idx="3828">
                  <c:v>197.13809000000001</c:v>
                </c:pt>
                <c:pt idx="3829">
                  <c:v>234.37440900000001</c:v>
                </c:pt>
                <c:pt idx="3830">
                  <c:v>27.976071000000001</c:v>
                </c:pt>
                <c:pt idx="3831">
                  <c:v>6.3342869999999998</c:v>
                </c:pt>
                <c:pt idx="3832">
                  <c:v>14.572455</c:v>
                </c:pt>
                <c:pt idx="3833">
                  <c:v>43.389026000000001</c:v>
                </c:pt>
                <c:pt idx="3834">
                  <c:v>309.04540800000001</c:v>
                </c:pt>
                <c:pt idx="3835">
                  <c:v>223.74756099999999</c:v>
                </c:pt>
                <c:pt idx="3836">
                  <c:v>74.686133999999996</c:v>
                </c:pt>
                <c:pt idx="3837">
                  <c:v>17.641522999999999</c:v>
                </c:pt>
                <c:pt idx="3838">
                  <c:v>58.670464000000003</c:v>
                </c:pt>
                <c:pt idx="3839">
                  <c:v>143.091872</c:v>
                </c:pt>
                <c:pt idx="3840">
                  <c:v>14306.927938000001</c:v>
                </c:pt>
                <c:pt idx="3841">
                  <c:v>551.45277499999997</c:v>
                </c:pt>
                <c:pt idx="3842">
                  <c:v>218.75239999999999</c:v>
                </c:pt>
                <c:pt idx="3843">
                  <c:v>118.50525</c:v>
                </c:pt>
                <c:pt idx="3844">
                  <c:v>30.671552999999999</c:v>
                </c:pt>
                <c:pt idx="3845">
                  <c:v>33.030723000000002</c:v>
                </c:pt>
                <c:pt idx="3846">
                  <c:v>14.782268</c:v>
                </c:pt>
                <c:pt idx="3847">
                  <c:v>26.589144000000001</c:v>
                </c:pt>
                <c:pt idx="3848">
                  <c:v>8.6296040000000005</c:v>
                </c:pt>
                <c:pt idx="3849">
                  <c:v>154.895205</c:v>
                </c:pt>
                <c:pt idx="3850">
                  <c:v>233.26282599999999</c:v>
                </c:pt>
                <c:pt idx="3851">
                  <c:v>19.952856000000001</c:v>
                </c:pt>
                <c:pt idx="3852">
                  <c:v>734.68154900000002</c:v>
                </c:pt>
                <c:pt idx="3853">
                  <c:v>151.28595300000001</c:v>
                </c:pt>
                <c:pt idx="3854">
                  <c:v>448.62664899999999</c:v>
                </c:pt>
                <c:pt idx="3855">
                  <c:v>12.821672</c:v>
                </c:pt>
                <c:pt idx="3856">
                  <c:v>2.4561310000000001</c:v>
                </c:pt>
                <c:pt idx="3857">
                  <c:v>25.070724999999999</c:v>
                </c:pt>
                <c:pt idx="3858">
                  <c:v>13.641102999999999</c:v>
                </c:pt>
                <c:pt idx="3859">
                  <c:v>16.356967999999998</c:v>
                </c:pt>
                <c:pt idx="3860">
                  <c:v>19.265599000000002</c:v>
                </c:pt>
                <c:pt idx="3861">
                  <c:v>9.5148740000000007</c:v>
                </c:pt>
                <c:pt idx="3862">
                  <c:v>28.465472999999999</c:v>
                </c:pt>
                <c:pt idx="3863">
                  <c:v>21.390931999999999</c:v>
                </c:pt>
                <c:pt idx="3864">
                  <c:v>295.82680599999998</c:v>
                </c:pt>
                <c:pt idx="3865">
                  <c:v>9.5394579999999998</c:v>
                </c:pt>
                <c:pt idx="3866">
                  <c:v>1.1649309999999999</c:v>
                </c:pt>
                <c:pt idx="3867">
                  <c:v>8.8888540000000003</c:v>
                </c:pt>
                <c:pt idx="3868">
                  <c:v>5.9769880000000004</c:v>
                </c:pt>
                <c:pt idx="3869">
                  <c:v>37.440621999999998</c:v>
                </c:pt>
                <c:pt idx="3870">
                  <c:v>18.690555</c:v>
                </c:pt>
                <c:pt idx="3871">
                  <c:v>3.631221</c:v>
                </c:pt>
                <c:pt idx="3872">
                  <c:v>14.281945</c:v>
                </c:pt>
                <c:pt idx="3873">
                  <c:v>8332.8290519999991</c:v>
                </c:pt>
                <c:pt idx="3874">
                  <c:v>396.29712599999999</c:v>
                </c:pt>
                <c:pt idx="3875">
                  <c:v>503.96398799999997</c:v>
                </c:pt>
                <c:pt idx="3876">
                  <c:v>183.20335900000001</c:v>
                </c:pt>
                <c:pt idx="3877">
                  <c:v>96.379525999999998</c:v>
                </c:pt>
                <c:pt idx="3878">
                  <c:v>118.062708</c:v>
                </c:pt>
                <c:pt idx="3879">
                  <c:v>69.373361000000003</c:v>
                </c:pt>
                <c:pt idx="3880">
                  <c:v>1198.004811</c:v>
                </c:pt>
                <c:pt idx="3881">
                  <c:v>19.045784999999999</c:v>
                </c:pt>
                <c:pt idx="3882">
                  <c:v>5.4072950000000004</c:v>
                </c:pt>
                <c:pt idx="3883">
                  <c:v>2.7174209999999999</c:v>
                </c:pt>
                <c:pt idx="3884">
                  <c:v>6.0817540000000001</c:v>
                </c:pt>
                <c:pt idx="3885">
                  <c:v>147.03626199999999</c:v>
                </c:pt>
                <c:pt idx="3886">
                  <c:v>598.74985200000003</c:v>
                </c:pt>
                <c:pt idx="3887">
                  <c:v>343.39840299999997</c:v>
                </c:pt>
                <c:pt idx="3888">
                  <c:v>33.956980999999999</c:v>
                </c:pt>
                <c:pt idx="3889">
                  <c:v>72.227180000000004</c:v>
                </c:pt>
                <c:pt idx="3890">
                  <c:v>43.999957000000002</c:v>
                </c:pt>
                <c:pt idx="3891">
                  <c:v>22.430900000000001</c:v>
                </c:pt>
                <c:pt idx="3892">
                  <c:v>0.56016999999999995</c:v>
                </c:pt>
                <c:pt idx="3893">
                  <c:v>92.522361000000004</c:v>
                </c:pt>
                <c:pt idx="3894">
                  <c:v>1.853299</c:v>
                </c:pt>
                <c:pt idx="3895">
                  <c:v>7.9691210000000003</c:v>
                </c:pt>
                <c:pt idx="3896">
                  <c:v>8.402552</c:v>
                </c:pt>
                <c:pt idx="3897">
                  <c:v>30.026249</c:v>
                </c:pt>
                <c:pt idx="3898">
                  <c:v>3.7144170000000001</c:v>
                </c:pt>
                <c:pt idx="3899">
                  <c:v>13.956692</c:v>
                </c:pt>
                <c:pt idx="3900">
                  <c:v>21.594964999999998</c:v>
                </c:pt>
                <c:pt idx="3901">
                  <c:v>3.3746839999999998</c:v>
                </c:pt>
                <c:pt idx="3902">
                  <c:v>10.116341</c:v>
                </c:pt>
                <c:pt idx="3903">
                  <c:v>3.2643779999999998</c:v>
                </c:pt>
                <c:pt idx="3904">
                  <c:v>5.5344810000000004</c:v>
                </c:pt>
                <c:pt idx="3905">
                  <c:v>8.9246370000000006</c:v>
                </c:pt>
                <c:pt idx="3906">
                  <c:v>13.281299000000001</c:v>
                </c:pt>
                <c:pt idx="3907">
                  <c:v>24.163015000000001</c:v>
                </c:pt>
                <c:pt idx="3908">
                  <c:v>146.82469599999999</c:v>
                </c:pt>
                <c:pt idx="3909">
                  <c:v>9424.3800030000002</c:v>
                </c:pt>
                <c:pt idx="3910">
                  <c:v>71.17662</c:v>
                </c:pt>
                <c:pt idx="3911">
                  <c:v>89.796688000000003</c:v>
                </c:pt>
                <c:pt idx="3912">
                  <c:v>60.506880000000002</c:v>
                </c:pt>
                <c:pt idx="3913">
                  <c:v>3.836077</c:v>
                </c:pt>
                <c:pt idx="3914">
                  <c:v>8.5145859999999995</c:v>
                </c:pt>
                <c:pt idx="3915">
                  <c:v>2.3049040000000001</c:v>
                </c:pt>
                <c:pt idx="3916">
                  <c:v>11.915065999999999</c:v>
                </c:pt>
                <c:pt idx="3917">
                  <c:v>2.357885</c:v>
                </c:pt>
                <c:pt idx="3918">
                  <c:v>7.9100760000000001</c:v>
                </c:pt>
                <c:pt idx="3919">
                  <c:v>18.362127000000001</c:v>
                </c:pt>
                <c:pt idx="3920">
                  <c:v>141.83802600000001</c:v>
                </c:pt>
                <c:pt idx="3921">
                  <c:v>182.67682600000001</c:v>
                </c:pt>
                <c:pt idx="3922">
                  <c:v>20.682594000000002</c:v>
                </c:pt>
                <c:pt idx="3923">
                  <c:v>36.562635</c:v>
                </c:pt>
                <c:pt idx="3924">
                  <c:v>259.38010000000003</c:v>
                </c:pt>
                <c:pt idx="3925">
                  <c:v>359.40144299999997</c:v>
                </c:pt>
                <c:pt idx="3926">
                  <c:v>10.711899000000001</c:v>
                </c:pt>
                <c:pt idx="3927">
                  <c:v>120.896964</c:v>
                </c:pt>
                <c:pt idx="3928">
                  <c:v>137.337909</c:v>
                </c:pt>
                <c:pt idx="3929">
                  <c:v>6.4197280000000001</c:v>
                </c:pt>
                <c:pt idx="3930">
                  <c:v>0.63541700000000001</c:v>
                </c:pt>
                <c:pt idx="3931">
                  <c:v>4.1302099999999999</c:v>
                </c:pt>
                <c:pt idx="3932">
                  <c:v>0</c:v>
                </c:pt>
                <c:pt idx="3933">
                  <c:v>1.4908809999999999</c:v>
                </c:pt>
                <c:pt idx="3934">
                  <c:v>0.78115500000000004</c:v>
                </c:pt>
                <c:pt idx="3935">
                  <c:v>0.51918200000000003</c:v>
                </c:pt>
                <c:pt idx="3936">
                  <c:v>18.323840000000001</c:v>
                </c:pt>
                <c:pt idx="3937">
                  <c:v>25.867097000000001</c:v>
                </c:pt>
                <c:pt idx="3938">
                  <c:v>0</c:v>
                </c:pt>
                <c:pt idx="3939">
                  <c:v>20.103884000000001</c:v>
                </c:pt>
                <c:pt idx="3940">
                  <c:v>34.809632000000001</c:v>
                </c:pt>
                <c:pt idx="3941">
                  <c:v>21.700800999999998</c:v>
                </c:pt>
                <c:pt idx="3942">
                  <c:v>299.26266399999997</c:v>
                </c:pt>
                <c:pt idx="3943">
                  <c:v>6.4419570000000004</c:v>
                </c:pt>
                <c:pt idx="3944">
                  <c:v>3.804208</c:v>
                </c:pt>
                <c:pt idx="3945">
                  <c:v>53.840850000000003</c:v>
                </c:pt>
                <c:pt idx="3946">
                  <c:v>145.31270900000001</c:v>
                </c:pt>
                <c:pt idx="3947">
                  <c:v>537.07390199999998</c:v>
                </c:pt>
                <c:pt idx="3948">
                  <c:v>450.63900699999999</c:v>
                </c:pt>
                <c:pt idx="3949">
                  <c:v>40.895665999999999</c:v>
                </c:pt>
                <c:pt idx="3950">
                  <c:v>37.82376</c:v>
                </c:pt>
                <c:pt idx="3951">
                  <c:v>6.7869890000000002</c:v>
                </c:pt>
                <c:pt idx="3952">
                  <c:v>474.785618</c:v>
                </c:pt>
                <c:pt idx="3953">
                  <c:v>366.28786100000002</c:v>
                </c:pt>
                <c:pt idx="3954">
                  <c:v>255.437589</c:v>
                </c:pt>
                <c:pt idx="3955">
                  <c:v>25.738537000000001</c:v>
                </c:pt>
                <c:pt idx="3956">
                  <c:v>1795.8199569999999</c:v>
                </c:pt>
                <c:pt idx="3957">
                  <c:v>880.03847800000005</c:v>
                </c:pt>
                <c:pt idx="3958">
                  <c:v>196.69513000000001</c:v>
                </c:pt>
                <c:pt idx="3959">
                  <c:v>1000.067177</c:v>
                </c:pt>
                <c:pt idx="3960">
                  <c:v>67.746491000000006</c:v>
                </c:pt>
                <c:pt idx="3961">
                  <c:v>23.006584</c:v>
                </c:pt>
                <c:pt idx="3962">
                  <c:v>2.2903159999999998</c:v>
                </c:pt>
                <c:pt idx="3963">
                  <c:v>4.4813609999999997</c:v>
                </c:pt>
                <c:pt idx="3964">
                  <c:v>3.953201</c:v>
                </c:pt>
                <c:pt idx="3965">
                  <c:v>56.620275999999997</c:v>
                </c:pt>
                <c:pt idx="3966">
                  <c:v>1082.2227210000001</c:v>
                </c:pt>
                <c:pt idx="3967">
                  <c:v>131.47184200000001</c:v>
                </c:pt>
                <c:pt idx="3968">
                  <c:v>0</c:v>
                </c:pt>
                <c:pt idx="3969">
                  <c:v>30.249188</c:v>
                </c:pt>
                <c:pt idx="3970">
                  <c:v>133.89873700000001</c:v>
                </c:pt>
                <c:pt idx="3971">
                  <c:v>79.942504999999997</c:v>
                </c:pt>
                <c:pt idx="3972">
                  <c:v>28.048048999999999</c:v>
                </c:pt>
                <c:pt idx="3973">
                  <c:v>3.7591990000000002</c:v>
                </c:pt>
                <c:pt idx="3974">
                  <c:v>17.397592</c:v>
                </c:pt>
                <c:pt idx="3975">
                  <c:v>32.482281999999998</c:v>
                </c:pt>
                <c:pt idx="3976">
                  <c:v>0</c:v>
                </c:pt>
                <c:pt idx="3977">
                  <c:v>159.31694999999999</c:v>
                </c:pt>
                <c:pt idx="3978">
                  <c:v>16.005617000000001</c:v>
                </c:pt>
                <c:pt idx="3979">
                  <c:v>0</c:v>
                </c:pt>
                <c:pt idx="3980">
                  <c:v>26.738506000000001</c:v>
                </c:pt>
                <c:pt idx="3981">
                  <c:v>35.702252000000001</c:v>
                </c:pt>
                <c:pt idx="3982">
                  <c:v>9.8245229999999992</c:v>
                </c:pt>
                <c:pt idx="3983">
                  <c:v>4.0461879999999999</c:v>
                </c:pt>
                <c:pt idx="3984">
                  <c:v>9.7096160000000005</c:v>
                </c:pt>
                <c:pt idx="3985">
                  <c:v>6.5041979999999997</c:v>
                </c:pt>
                <c:pt idx="3986">
                  <c:v>8.4000400000000006</c:v>
                </c:pt>
                <c:pt idx="3987">
                  <c:v>1.7114750000000001</c:v>
                </c:pt>
                <c:pt idx="3988">
                  <c:v>3.567564</c:v>
                </c:pt>
                <c:pt idx="3989">
                  <c:v>9.944642</c:v>
                </c:pt>
                <c:pt idx="3990">
                  <c:v>0.32252199999999998</c:v>
                </c:pt>
                <c:pt idx="3991">
                  <c:v>0.83476300000000003</c:v>
                </c:pt>
                <c:pt idx="3992">
                  <c:v>0.86005900000000002</c:v>
                </c:pt>
                <c:pt idx="3993">
                  <c:v>269.16717199999999</c:v>
                </c:pt>
                <c:pt idx="3994">
                  <c:v>7.2437529999999999</c:v>
                </c:pt>
                <c:pt idx="3995">
                  <c:v>22.987037000000001</c:v>
                </c:pt>
                <c:pt idx="3996">
                  <c:v>0</c:v>
                </c:pt>
                <c:pt idx="3997">
                  <c:v>6.1235039999999996</c:v>
                </c:pt>
                <c:pt idx="3998">
                  <c:v>2.7101690000000001</c:v>
                </c:pt>
                <c:pt idx="3999">
                  <c:v>14.284338999999999</c:v>
                </c:pt>
                <c:pt idx="4000">
                  <c:v>4.7168869999999998</c:v>
                </c:pt>
                <c:pt idx="4001">
                  <c:v>2.4462269999999999</c:v>
                </c:pt>
                <c:pt idx="4002">
                  <c:v>8.9319679999999995</c:v>
                </c:pt>
                <c:pt idx="4003">
                  <c:v>3158.9450339999999</c:v>
                </c:pt>
                <c:pt idx="4004">
                  <c:v>18.430963999999999</c:v>
                </c:pt>
                <c:pt idx="4005">
                  <c:v>7.6130420000000001</c:v>
                </c:pt>
                <c:pt idx="4006">
                  <c:v>22.509232000000001</c:v>
                </c:pt>
                <c:pt idx="4007">
                  <c:v>268.20946800000002</c:v>
                </c:pt>
                <c:pt idx="4008">
                  <c:v>149.59358</c:v>
                </c:pt>
                <c:pt idx="4009">
                  <c:v>7.0954889999999997</c:v>
                </c:pt>
                <c:pt idx="4010">
                  <c:v>3.3746839999999998</c:v>
                </c:pt>
                <c:pt idx="4011">
                  <c:v>5.0241350000000002</c:v>
                </c:pt>
                <c:pt idx="4012">
                  <c:v>10.588087</c:v>
                </c:pt>
                <c:pt idx="4013">
                  <c:v>3.1513740000000001</c:v>
                </c:pt>
                <c:pt idx="4014">
                  <c:v>123.07805999999999</c:v>
                </c:pt>
                <c:pt idx="4015">
                  <c:v>38.891637000000003</c:v>
                </c:pt>
                <c:pt idx="4016">
                  <c:v>338.64522599999998</c:v>
                </c:pt>
                <c:pt idx="4017">
                  <c:v>4.21713</c:v>
                </c:pt>
                <c:pt idx="4018">
                  <c:v>25.703572999999999</c:v>
                </c:pt>
                <c:pt idx="4019">
                  <c:v>133.86124599999999</c:v>
                </c:pt>
                <c:pt idx="4020">
                  <c:v>35.589542000000002</c:v>
                </c:pt>
                <c:pt idx="4021">
                  <c:v>312.077403</c:v>
                </c:pt>
                <c:pt idx="4022">
                  <c:v>113.38731199999999</c:v>
                </c:pt>
                <c:pt idx="4023">
                  <c:v>1.2670520000000001</c:v>
                </c:pt>
                <c:pt idx="4024">
                  <c:v>0.96084700000000001</c:v>
                </c:pt>
                <c:pt idx="4025">
                  <c:v>10.730473</c:v>
                </c:pt>
                <c:pt idx="4026">
                  <c:v>9.0467479999999991</c:v>
                </c:pt>
                <c:pt idx="4027">
                  <c:v>13.444084</c:v>
                </c:pt>
                <c:pt idx="4028">
                  <c:v>97.673579000000004</c:v>
                </c:pt>
                <c:pt idx="4029">
                  <c:v>845.53580099999999</c:v>
                </c:pt>
                <c:pt idx="4030">
                  <c:v>71.415712999999997</c:v>
                </c:pt>
                <c:pt idx="4031">
                  <c:v>37.424844999999998</c:v>
                </c:pt>
                <c:pt idx="4032">
                  <c:v>27.574522999999999</c:v>
                </c:pt>
                <c:pt idx="4033">
                  <c:v>0</c:v>
                </c:pt>
                <c:pt idx="4034">
                  <c:v>3.603005</c:v>
                </c:pt>
                <c:pt idx="4035">
                  <c:v>5.7922359999999999</c:v>
                </c:pt>
                <c:pt idx="4036">
                  <c:v>0</c:v>
                </c:pt>
                <c:pt idx="4037">
                  <c:v>2.8487459999999998</c:v>
                </c:pt>
                <c:pt idx="4038">
                  <c:v>2.3137460000000001</c:v>
                </c:pt>
                <c:pt idx="4039">
                  <c:v>20.959982</c:v>
                </c:pt>
                <c:pt idx="4040">
                  <c:v>13.99658</c:v>
                </c:pt>
                <c:pt idx="4041">
                  <c:v>294.14551799999998</c:v>
                </c:pt>
                <c:pt idx="4042">
                  <c:v>130.00766200000001</c:v>
                </c:pt>
                <c:pt idx="4043">
                  <c:v>83.995243000000002</c:v>
                </c:pt>
                <c:pt idx="4044">
                  <c:v>2.4450669999999999</c:v>
                </c:pt>
                <c:pt idx="4045">
                  <c:v>0.39177499999999998</c:v>
                </c:pt>
                <c:pt idx="4046">
                  <c:v>406.52522199999999</c:v>
                </c:pt>
                <c:pt idx="4047">
                  <c:v>6357.8284919999996</c:v>
                </c:pt>
                <c:pt idx="4048">
                  <c:v>6825.073394</c:v>
                </c:pt>
                <c:pt idx="4049">
                  <c:v>1873.6669099999999</c:v>
                </c:pt>
                <c:pt idx="4050">
                  <c:v>1052.275609</c:v>
                </c:pt>
                <c:pt idx="4051">
                  <c:v>42.851793999999998</c:v>
                </c:pt>
                <c:pt idx="4052">
                  <c:v>26.337492000000001</c:v>
                </c:pt>
                <c:pt idx="4053">
                  <c:v>3.1972339999999999</c:v>
                </c:pt>
                <c:pt idx="4054">
                  <c:v>64.342349999999996</c:v>
                </c:pt>
                <c:pt idx="4055">
                  <c:v>323.67949499999997</c:v>
                </c:pt>
                <c:pt idx="4056">
                  <c:v>21.083736999999999</c:v>
                </c:pt>
                <c:pt idx="4057">
                  <c:v>4.8066209999999998</c:v>
                </c:pt>
                <c:pt idx="4058">
                  <c:v>96.454297999999994</c:v>
                </c:pt>
                <c:pt idx="4059">
                  <c:v>12.09229</c:v>
                </c:pt>
                <c:pt idx="4060">
                  <c:v>68.116690000000006</c:v>
                </c:pt>
                <c:pt idx="4061">
                  <c:v>190.985196</c:v>
                </c:pt>
                <c:pt idx="4062">
                  <c:v>533.12691600000005</c:v>
                </c:pt>
                <c:pt idx="4063">
                  <c:v>152.12988000000001</c:v>
                </c:pt>
                <c:pt idx="4064">
                  <c:v>169.63915499999999</c:v>
                </c:pt>
                <c:pt idx="4065">
                  <c:v>34.353405000000002</c:v>
                </c:pt>
                <c:pt idx="4066">
                  <c:v>392.44379199999997</c:v>
                </c:pt>
                <c:pt idx="4067">
                  <c:v>97.593033000000005</c:v>
                </c:pt>
                <c:pt idx="4068">
                  <c:v>41.452590999999998</c:v>
                </c:pt>
                <c:pt idx="4069">
                  <c:v>48.34216</c:v>
                </c:pt>
                <c:pt idx="4070">
                  <c:v>4.8060720000000003</c:v>
                </c:pt>
                <c:pt idx="4071">
                  <c:v>4.0263799999999996</c:v>
                </c:pt>
                <c:pt idx="4072">
                  <c:v>1.995466</c:v>
                </c:pt>
                <c:pt idx="4073">
                  <c:v>10.065950000000001</c:v>
                </c:pt>
                <c:pt idx="4074">
                  <c:v>109.569281</c:v>
                </c:pt>
                <c:pt idx="4075">
                  <c:v>2.4751699999999999</c:v>
                </c:pt>
                <c:pt idx="4076">
                  <c:v>80.233468999999999</c:v>
                </c:pt>
                <c:pt idx="4077">
                  <c:v>482.86138399999999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1988.0656590000001</c:v>
                </c:pt>
                <c:pt idx="4084">
                  <c:v>0</c:v>
                </c:pt>
              </c:numCache>
            </c:numRef>
          </c:xVal>
          <c:yVal>
            <c:numRef>
              <c:f>'Kallisto vs salmon'!$F$2:$F$4086</c:f>
              <c:numCache>
                <c:formatCode>General</c:formatCode>
                <c:ptCount val="4085"/>
                <c:pt idx="0">
                  <c:v>54.285499999999999</c:v>
                </c:pt>
                <c:pt idx="1">
                  <c:v>42.171900000000001</c:v>
                </c:pt>
                <c:pt idx="2">
                  <c:v>89.749600000000001</c:v>
                </c:pt>
                <c:pt idx="3">
                  <c:v>9.4542300000000008</c:v>
                </c:pt>
                <c:pt idx="4">
                  <c:v>19.765499999999999</c:v>
                </c:pt>
                <c:pt idx="5">
                  <c:v>103.19</c:v>
                </c:pt>
                <c:pt idx="6">
                  <c:v>37.896000000000001</c:v>
                </c:pt>
                <c:pt idx="7">
                  <c:v>0</c:v>
                </c:pt>
                <c:pt idx="8">
                  <c:v>72.878299999999996</c:v>
                </c:pt>
                <c:pt idx="9">
                  <c:v>9.2851199999999992</c:v>
                </c:pt>
                <c:pt idx="10">
                  <c:v>1040.3</c:v>
                </c:pt>
                <c:pt idx="11">
                  <c:v>92.525400000000005</c:v>
                </c:pt>
                <c:pt idx="12">
                  <c:v>462.78199999999998</c:v>
                </c:pt>
                <c:pt idx="13">
                  <c:v>8.3796599999999994</c:v>
                </c:pt>
                <c:pt idx="14">
                  <c:v>30.8568</c:v>
                </c:pt>
                <c:pt idx="15">
                  <c:v>20.249099999999999</c:v>
                </c:pt>
                <c:pt idx="16">
                  <c:v>14.0837</c:v>
                </c:pt>
                <c:pt idx="17">
                  <c:v>75.438299999999998</c:v>
                </c:pt>
                <c:pt idx="18">
                  <c:v>45.418900000000001</c:v>
                </c:pt>
                <c:pt idx="19">
                  <c:v>97.496899999999997</c:v>
                </c:pt>
                <c:pt idx="20">
                  <c:v>59.189</c:v>
                </c:pt>
                <c:pt idx="21">
                  <c:v>27.3721</c:v>
                </c:pt>
                <c:pt idx="22">
                  <c:v>6.0518099999999997</c:v>
                </c:pt>
                <c:pt idx="23">
                  <c:v>27.073</c:v>
                </c:pt>
                <c:pt idx="24">
                  <c:v>184.33500000000001</c:v>
                </c:pt>
                <c:pt idx="25">
                  <c:v>118.157</c:v>
                </c:pt>
                <c:pt idx="26">
                  <c:v>159.14699999999999</c:v>
                </c:pt>
                <c:pt idx="27">
                  <c:v>3.6142699999999999</c:v>
                </c:pt>
                <c:pt idx="28">
                  <c:v>67.536000000000001</c:v>
                </c:pt>
                <c:pt idx="29">
                  <c:v>3423.29</c:v>
                </c:pt>
                <c:pt idx="30">
                  <c:v>277.57600000000002</c:v>
                </c:pt>
                <c:pt idx="31">
                  <c:v>120.59399999999999</c:v>
                </c:pt>
                <c:pt idx="32">
                  <c:v>116.97499999999999</c:v>
                </c:pt>
                <c:pt idx="33">
                  <c:v>115.96299999999999</c:v>
                </c:pt>
                <c:pt idx="34">
                  <c:v>19.2761</c:v>
                </c:pt>
                <c:pt idx="35">
                  <c:v>818.11900000000003</c:v>
                </c:pt>
                <c:pt idx="36">
                  <c:v>312.875</c:v>
                </c:pt>
                <c:pt idx="37">
                  <c:v>27.5929</c:v>
                </c:pt>
                <c:pt idx="38">
                  <c:v>1432.45</c:v>
                </c:pt>
                <c:pt idx="39">
                  <c:v>2392.11</c:v>
                </c:pt>
                <c:pt idx="40">
                  <c:v>1317.47</c:v>
                </c:pt>
                <c:pt idx="41">
                  <c:v>83.751400000000004</c:v>
                </c:pt>
                <c:pt idx="42">
                  <c:v>160.03399999999999</c:v>
                </c:pt>
                <c:pt idx="43">
                  <c:v>507.37299999999999</c:v>
                </c:pt>
                <c:pt idx="44">
                  <c:v>82.505399999999995</c:v>
                </c:pt>
                <c:pt idx="45">
                  <c:v>94.977900000000005</c:v>
                </c:pt>
                <c:pt idx="46">
                  <c:v>224.55600000000001</c:v>
                </c:pt>
                <c:pt idx="47">
                  <c:v>333.81900000000002</c:v>
                </c:pt>
                <c:pt idx="48">
                  <c:v>308.41800000000001</c:v>
                </c:pt>
                <c:pt idx="49">
                  <c:v>1243.3</c:v>
                </c:pt>
                <c:pt idx="50">
                  <c:v>95.959000000000003</c:v>
                </c:pt>
                <c:pt idx="51">
                  <c:v>81.640100000000004</c:v>
                </c:pt>
                <c:pt idx="52">
                  <c:v>181.333</c:v>
                </c:pt>
                <c:pt idx="53">
                  <c:v>24.867599999999999</c:v>
                </c:pt>
                <c:pt idx="54">
                  <c:v>257.69400000000002</c:v>
                </c:pt>
                <c:pt idx="55">
                  <c:v>96.380600000000001</c:v>
                </c:pt>
                <c:pt idx="56">
                  <c:v>46.873699999999999</c:v>
                </c:pt>
                <c:pt idx="57">
                  <c:v>124.15300000000001</c:v>
                </c:pt>
                <c:pt idx="58">
                  <c:v>266.29500000000002</c:v>
                </c:pt>
                <c:pt idx="59">
                  <c:v>131.01900000000001</c:v>
                </c:pt>
                <c:pt idx="60">
                  <c:v>63.573900000000002</c:v>
                </c:pt>
                <c:pt idx="61">
                  <c:v>68.123699999999999</c:v>
                </c:pt>
                <c:pt idx="62">
                  <c:v>198.37299999999999</c:v>
                </c:pt>
                <c:pt idx="63">
                  <c:v>285.52999999999997</c:v>
                </c:pt>
                <c:pt idx="64">
                  <c:v>718.95699999999999</c:v>
                </c:pt>
                <c:pt idx="65">
                  <c:v>282.83800000000002</c:v>
                </c:pt>
                <c:pt idx="66">
                  <c:v>198.61099999999999</c:v>
                </c:pt>
                <c:pt idx="67">
                  <c:v>53.790700000000001</c:v>
                </c:pt>
                <c:pt idx="68">
                  <c:v>93.666399999999996</c:v>
                </c:pt>
                <c:pt idx="69">
                  <c:v>2001.41</c:v>
                </c:pt>
                <c:pt idx="70">
                  <c:v>586.11900000000003</c:v>
                </c:pt>
                <c:pt idx="71">
                  <c:v>251.048</c:v>
                </c:pt>
                <c:pt idx="72">
                  <c:v>35.765300000000003</c:v>
                </c:pt>
                <c:pt idx="73">
                  <c:v>126.35</c:v>
                </c:pt>
                <c:pt idx="74">
                  <c:v>663.029</c:v>
                </c:pt>
                <c:pt idx="75">
                  <c:v>174.14</c:v>
                </c:pt>
                <c:pt idx="76">
                  <c:v>486.14</c:v>
                </c:pt>
                <c:pt idx="77">
                  <c:v>352.36799999999999</c:v>
                </c:pt>
                <c:pt idx="78">
                  <c:v>5.0164400000000002</c:v>
                </c:pt>
                <c:pt idx="79">
                  <c:v>20.135100000000001</c:v>
                </c:pt>
                <c:pt idx="80">
                  <c:v>7.2914000000000003</c:v>
                </c:pt>
                <c:pt idx="81">
                  <c:v>8.5220800000000008</c:v>
                </c:pt>
                <c:pt idx="82">
                  <c:v>2.669</c:v>
                </c:pt>
                <c:pt idx="83">
                  <c:v>16.412700000000001</c:v>
                </c:pt>
                <c:pt idx="84">
                  <c:v>23.326599999999999</c:v>
                </c:pt>
                <c:pt idx="85">
                  <c:v>13.5876</c:v>
                </c:pt>
                <c:pt idx="86">
                  <c:v>58.871200000000002</c:v>
                </c:pt>
                <c:pt idx="87">
                  <c:v>81.814800000000005</c:v>
                </c:pt>
                <c:pt idx="88">
                  <c:v>38.700499999999998</c:v>
                </c:pt>
                <c:pt idx="89">
                  <c:v>13.8788</c:v>
                </c:pt>
                <c:pt idx="90">
                  <c:v>49.230499999999999</c:v>
                </c:pt>
                <c:pt idx="91">
                  <c:v>26.135400000000001</c:v>
                </c:pt>
                <c:pt idx="92">
                  <c:v>97.895200000000003</c:v>
                </c:pt>
                <c:pt idx="93">
                  <c:v>714.14400000000001</c:v>
                </c:pt>
                <c:pt idx="94">
                  <c:v>412.86500000000001</c:v>
                </c:pt>
                <c:pt idx="95">
                  <c:v>136.97200000000001</c:v>
                </c:pt>
                <c:pt idx="96">
                  <c:v>105.267</c:v>
                </c:pt>
                <c:pt idx="97">
                  <c:v>42.860999999999997</c:v>
                </c:pt>
                <c:pt idx="98">
                  <c:v>91.019199999999998</c:v>
                </c:pt>
                <c:pt idx="99">
                  <c:v>383.971</c:v>
                </c:pt>
                <c:pt idx="100">
                  <c:v>1990.4</c:v>
                </c:pt>
                <c:pt idx="101">
                  <c:v>2249.52</c:v>
                </c:pt>
                <c:pt idx="102">
                  <c:v>49.101900000000001</c:v>
                </c:pt>
                <c:pt idx="103">
                  <c:v>660.72</c:v>
                </c:pt>
                <c:pt idx="104">
                  <c:v>529.58600000000001</c:v>
                </c:pt>
                <c:pt idx="105">
                  <c:v>123.17400000000001</c:v>
                </c:pt>
                <c:pt idx="106">
                  <c:v>106.26</c:v>
                </c:pt>
                <c:pt idx="107">
                  <c:v>152.58099999999999</c:v>
                </c:pt>
                <c:pt idx="108">
                  <c:v>3064.44</c:v>
                </c:pt>
                <c:pt idx="109">
                  <c:v>10.540900000000001</c:v>
                </c:pt>
                <c:pt idx="110">
                  <c:v>1008.99</c:v>
                </c:pt>
                <c:pt idx="111">
                  <c:v>1359.4</c:v>
                </c:pt>
                <c:pt idx="112">
                  <c:v>261.17399999999998</c:v>
                </c:pt>
                <c:pt idx="113">
                  <c:v>100.956</c:v>
                </c:pt>
                <c:pt idx="114">
                  <c:v>550.947</c:v>
                </c:pt>
                <c:pt idx="115">
                  <c:v>51.738199999999999</c:v>
                </c:pt>
                <c:pt idx="116">
                  <c:v>118.404</c:v>
                </c:pt>
                <c:pt idx="117">
                  <c:v>290.74299999999999</c:v>
                </c:pt>
                <c:pt idx="118">
                  <c:v>66.346299999999999</c:v>
                </c:pt>
                <c:pt idx="119">
                  <c:v>124.949</c:v>
                </c:pt>
                <c:pt idx="120">
                  <c:v>83.004000000000005</c:v>
                </c:pt>
                <c:pt idx="121">
                  <c:v>79.8613</c:v>
                </c:pt>
                <c:pt idx="122">
                  <c:v>195.93600000000001</c:v>
                </c:pt>
                <c:pt idx="123">
                  <c:v>75.558899999999994</c:v>
                </c:pt>
                <c:pt idx="124">
                  <c:v>12.8508</c:v>
                </c:pt>
                <c:pt idx="125">
                  <c:v>138.78800000000001</c:v>
                </c:pt>
                <c:pt idx="126">
                  <c:v>157.941</c:v>
                </c:pt>
                <c:pt idx="127">
                  <c:v>628.43799999999999</c:v>
                </c:pt>
                <c:pt idx="128">
                  <c:v>20.339600000000001</c:v>
                </c:pt>
                <c:pt idx="129">
                  <c:v>215.316</c:v>
                </c:pt>
                <c:pt idx="130">
                  <c:v>41.058100000000003</c:v>
                </c:pt>
                <c:pt idx="131">
                  <c:v>209.393</c:v>
                </c:pt>
                <c:pt idx="132">
                  <c:v>157.958</c:v>
                </c:pt>
                <c:pt idx="133">
                  <c:v>100.621</c:v>
                </c:pt>
                <c:pt idx="134">
                  <c:v>163.65199999999999</c:v>
                </c:pt>
                <c:pt idx="135">
                  <c:v>287.63299999999998</c:v>
                </c:pt>
                <c:pt idx="136">
                  <c:v>306.512</c:v>
                </c:pt>
                <c:pt idx="137">
                  <c:v>188.50299999999999</c:v>
                </c:pt>
                <c:pt idx="138">
                  <c:v>314.64999999999998</c:v>
                </c:pt>
                <c:pt idx="139">
                  <c:v>282.30099999999999</c:v>
                </c:pt>
                <c:pt idx="140">
                  <c:v>963.42200000000003</c:v>
                </c:pt>
                <c:pt idx="141">
                  <c:v>99.6374</c:v>
                </c:pt>
                <c:pt idx="142">
                  <c:v>33.963999999999999</c:v>
                </c:pt>
                <c:pt idx="143">
                  <c:v>132.84</c:v>
                </c:pt>
                <c:pt idx="144">
                  <c:v>33.577800000000003</c:v>
                </c:pt>
                <c:pt idx="145">
                  <c:v>26.0228</c:v>
                </c:pt>
                <c:pt idx="146">
                  <c:v>104.25700000000001</c:v>
                </c:pt>
                <c:pt idx="147">
                  <c:v>128.203</c:v>
                </c:pt>
                <c:pt idx="148">
                  <c:v>159.131</c:v>
                </c:pt>
                <c:pt idx="149">
                  <c:v>48.5062</c:v>
                </c:pt>
                <c:pt idx="150">
                  <c:v>14.870200000000001</c:v>
                </c:pt>
                <c:pt idx="151">
                  <c:v>24.275700000000001</c:v>
                </c:pt>
                <c:pt idx="152">
                  <c:v>50.281300000000002</c:v>
                </c:pt>
                <c:pt idx="153">
                  <c:v>284.911</c:v>
                </c:pt>
                <c:pt idx="154">
                  <c:v>428.43299999999999</c:v>
                </c:pt>
                <c:pt idx="155">
                  <c:v>684.96600000000001</c:v>
                </c:pt>
                <c:pt idx="156">
                  <c:v>364.79500000000002</c:v>
                </c:pt>
                <c:pt idx="157">
                  <c:v>330.48899999999998</c:v>
                </c:pt>
                <c:pt idx="158">
                  <c:v>878.32600000000002</c:v>
                </c:pt>
                <c:pt idx="159">
                  <c:v>46.262700000000002</c:v>
                </c:pt>
                <c:pt idx="160">
                  <c:v>72.315899999999999</c:v>
                </c:pt>
                <c:pt idx="161">
                  <c:v>434.49400000000003</c:v>
                </c:pt>
                <c:pt idx="162">
                  <c:v>161.72800000000001</c:v>
                </c:pt>
                <c:pt idx="163">
                  <c:v>17.618200000000002</c:v>
                </c:pt>
                <c:pt idx="164">
                  <c:v>15.658099999999999</c:v>
                </c:pt>
                <c:pt idx="165">
                  <c:v>154.36600000000001</c:v>
                </c:pt>
                <c:pt idx="166">
                  <c:v>411.83100000000002</c:v>
                </c:pt>
                <c:pt idx="167">
                  <c:v>284.45100000000002</c:v>
                </c:pt>
                <c:pt idx="168">
                  <c:v>13.4872</c:v>
                </c:pt>
                <c:pt idx="169">
                  <c:v>59.988999999999997</c:v>
                </c:pt>
                <c:pt idx="170">
                  <c:v>44.663200000000003</c:v>
                </c:pt>
                <c:pt idx="171">
                  <c:v>786.59100000000001</c:v>
                </c:pt>
                <c:pt idx="172">
                  <c:v>108.78</c:v>
                </c:pt>
                <c:pt idx="173">
                  <c:v>65.428700000000006</c:v>
                </c:pt>
                <c:pt idx="174">
                  <c:v>339.34699999999998</c:v>
                </c:pt>
                <c:pt idx="175">
                  <c:v>190.00800000000001</c:v>
                </c:pt>
                <c:pt idx="176">
                  <c:v>168.83500000000001</c:v>
                </c:pt>
                <c:pt idx="177">
                  <c:v>499.77699999999999</c:v>
                </c:pt>
                <c:pt idx="178">
                  <c:v>100.193</c:v>
                </c:pt>
                <c:pt idx="179">
                  <c:v>33.618400000000001</c:v>
                </c:pt>
                <c:pt idx="180">
                  <c:v>49.348999999999997</c:v>
                </c:pt>
                <c:pt idx="181">
                  <c:v>208.762</c:v>
                </c:pt>
                <c:pt idx="182">
                  <c:v>1195.54</c:v>
                </c:pt>
                <c:pt idx="183">
                  <c:v>59.796999999999997</c:v>
                </c:pt>
                <c:pt idx="184">
                  <c:v>497.89699999999999</c:v>
                </c:pt>
                <c:pt idx="185">
                  <c:v>1158.29</c:v>
                </c:pt>
                <c:pt idx="186">
                  <c:v>69.394099999999995</c:v>
                </c:pt>
                <c:pt idx="187">
                  <c:v>307.084</c:v>
                </c:pt>
                <c:pt idx="188">
                  <c:v>2851.72</c:v>
                </c:pt>
                <c:pt idx="189">
                  <c:v>35.612299999999998</c:v>
                </c:pt>
                <c:pt idx="190">
                  <c:v>30.6935</c:v>
                </c:pt>
                <c:pt idx="191">
                  <c:v>63.463900000000002</c:v>
                </c:pt>
                <c:pt idx="192">
                  <c:v>50.188800000000001</c:v>
                </c:pt>
                <c:pt idx="193">
                  <c:v>2074.11</c:v>
                </c:pt>
                <c:pt idx="194">
                  <c:v>372.93599999999998</c:v>
                </c:pt>
                <c:pt idx="195">
                  <c:v>67.186099999999996</c:v>
                </c:pt>
                <c:pt idx="196">
                  <c:v>658.08699999999999</c:v>
                </c:pt>
                <c:pt idx="197">
                  <c:v>222.262</c:v>
                </c:pt>
                <c:pt idx="198">
                  <c:v>145.67500000000001</c:v>
                </c:pt>
                <c:pt idx="199">
                  <c:v>21.8706</c:v>
                </c:pt>
                <c:pt idx="200">
                  <c:v>26.406600000000001</c:v>
                </c:pt>
                <c:pt idx="201">
                  <c:v>17.110900000000001</c:v>
                </c:pt>
                <c:pt idx="202">
                  <c:v>118.259</c:v>
                </c:pt>
                <c:pt idx="203">
                  <c:v>78.408100000000005</c:v>
                </c:pt>
                <c:pt idx="204">
                  <c:v>408.411</c:v>
                </c:pt>
                <c:pt idx="205">
                  <c:v>490.98200000000003</c:v>
                </c:pt>
                <c:pt idx="206">
                  <c:v>621.952</c:v>
                </c:pt>
                <c:pt idx="207">
                  <c:v>594.21600000000001</c:v>
                </c:pt>
                <c:pt idx="208">
                  <c:v>651.00300000000004</c:v>
                </c:pt>
                <c:pt idx="209">
                  <c:v>525.93399999999997</c:v>
                </c:pt>
                <c:pt idx="210">
                  <c:v>449.60300000000001</c:v>
                </c:pt>
                <c:pt idx="211">
                  <c:v>241.703</c:v>
                </c:pt>
                <c:pt idx="212">
                  <c:v>480.42</c:v>
                </c:pt>
                <c:pt idx="213">
                  <c:v>190.07300000000001</c:v>
                </c:pt>
                <c:pt idx="214">
                  <c:v>28.368600000000001</c:v>
                </c:pt>
                <c:pt idx="215">
                  <c:v>46.661499999999997</c:v>
                </c:pt>
                <c:pt idx="216">
                  <c:v>46.661499999999997</c:v>
                </c:pt>
                <c:pt idx="217">
                  <c:v>157.54300000000001</c:v>
                </c:pt>
                <c:pt idx="218">
                  <c:v>132.88200000000001</c:v>
                </c:pt>
                <c:pt idx="219">
                  <c:v>132.1</c:v>
                </c:pt>
                <c:pt idx="220">
                  <c:v>7.7521300000000002</c:v>
                </c:pt>
                <c:pt idx="221">
                  <c:v>15.185499999999999</c:v>
                </c:pt>
                <c:pt idx="222">
                  <c:v>37.8979</c:v>
                </c:pt>
                <c:pt idx="223">
                  <c:v>40.195500000000003</c:v>
                </c:pt>
                <c:pt idx="224">
                  <c:v>49.7044</c:v>
                </c:pt>
                <c:pt idx="225">
                  <c:v>22.834800000000001</c:v>
                </c:pt>
                <c:pt idx="226">
                  <c:v>36.5625</c:v>
                </c:pt>
                <c:pt idx="227">
                  <c:v>23.406099999999999</c:v>
                </c:pt>
                <c:pt idx="228">
                  <c:v>35.4681</c:v>
                </c:pt>
                <c:pt idx="229">
                  <c:v>413.07900000000001</c:v>
                </c:pt>
                <c:pt idx="230">
                  <c:v>651.03300000000002</c:v>
                </c:pt>
                <c:pt idx="231">
                  <c:v>29.023299999999999</c:v>
                </c:pt>
                <c:pt idx="232">
                  <c:v>6.5466100000000003</c:v>
                </c:pt>
                <c:pt idx="233">
                  <c:v>19.2761</c:v>
                </c:pt>
                <c:pt idx="234">
                  <c:v>178.36</c:v>
                </c:pt>
                <c:pt idx="235">
                  <c:v>64.964600000000004</c:v>
                </c:pt>
                <c:pt idx="236">
                  <c:v>53.657899999999998</c:v>
                </c:pt>
                <c:pt idx="237">
                  <c:v>364.70400000000001</c:v>
                </c:pt>
                <c:pt idx="238">
                  <c:v>43.4758</c:v>
                </c:pt>
                <c:pt idx="239">
                  <c:v>27.426600000000001</c:v>
                </c:pt>
                <c:pt idx="240">
                  <c:v>26.292200000000001</c:v>
                </c:pt>
                <c:pt idx="241">
                  <c:v>7.9426899999999998</c:v>
                </c:pt>
                <c:pt idx="242">
                  <c:v>27.613600000000002</c:v>
                </c:pt>
                <c:pt idx="243">
                  <c:v>475.577</c:v>
                </c:pt>
                <c:pt idx="244">
                  <c:v>401.19</c:v>
                </c:pt>
                <c:pt idx="245">
                  <c:v>536.86599999999999</c:v>
                </c:pt>
                <c:pt idx="246">
                  <c:v>9.9578900000000008</c:v>
                </c:pt>
                <c:pt idx="247">
                  <c:v>480.86</c:v>
                </c:pt>
                <c:pt idx="248">
                  <c:v>51.718200000000003</c:v>
                </c:pt>
                <c:pt idx="249">
                  <c:v>122.977</c:v>
                </c:pt>
                <c:pt idx="250">
                  <c:v>136.57</c:v>
                </c:pt>
                <c:pt idx="251">
                  <c:v>599.95399999999995</c:v>
                </c:pt>
                <c:pt idx="252">
                  <c:v>3.8024100000000001</c:v>
                </c:pt>
                <c:pt idx="253">
                  <c:v>332.40199999999999</c:v>
                </c:pt>
                <c:pt idx="254">
                  <c:v>608.37699999999995</c:v>
                </c:pt>
                <c:pt idx="255">
                  <c:v>403.10899999999998</c:v>
                </c:pt>
                <c:pt idx="256">
                  <c:v>13.1531</c:v>
                </c:pt>
                <c:pt idx="257">
                  <c:v>56.0199</c:v>
                </c:pt>
                <c:pt idx="258">
                  <c:v>153.13</c:v>
                </c:pt>
                <c:pt idx="259">
                  <c:v>245.911</c:v>
                </c:pt>
                <c:pt idx="260">
                  <c:v>37.3157</c:v>
                </c:pt>
                <c:pt idx="261">
                  <c:v>1310.01</c:v>
                </c:pt>
                <c:pt idx="262">
                  <c:v>595.49099999999999</c:v>
                </c:pt>
                <c:pt idx="263">
                  <c:v>501.822</c:v>
                </c:pt>
                <c:pt idx="264">
                  <c:v>326.10700000000003</c:v>
                </c:pt>
                <c:pt idx="265">
                  <c:v>330.26400000000001</c:v>
                </c:pt>
                <c:pt idx="266">
                  <c:v>480.29399999999998</c:v>
                </c:pt>
                <c:pt idx="267">
                  <c:v>202.613</c:v>
                </c:pt>
                <c:pt idx="268">
                  <c:v>155.21</c:v>
                </c:pt>
                <c:pt idx="269">
                  <c:v>22.305199999999999</c:v>
                </c:pt>
                <c:pt idx="270">
                  <c:v>101.577</c:v>
                </c:pt>
                <c:pt idx="271">
                  <c:v>1259.44</c:v>
                </c:pt>
                <c:pt idx="272">
                  <c:v>765.31</c:v>
                </c:pt>
                <c:pt idx="273">
                  <c:v>51.378300000000003</c:v>
                </c:pt>
                <c:pt idx="274">
                  <c:v>149.52500000000001</c:v>
                </c:pt>
                <c:pt idx="275">
                  <c:v>28.191299999999998</c:v>
                </c:pt>
                <c:pt idx="276">
                  <c:v>24.119900000000001</c:v>
                </c:pt>
                <c:pt idx="277">
                  <c:v>14.879799999999999</c:v>
                </c:pt>
                <c:pt idx="278">
                  <c:v>19.5565</c:v>
                </c:pt>
                <c:pt idx="279">
                  <c:v>69.003100000000003</c:v>
                </c:pt>
                <c:pt idx="280">
                  <c:v>0.68706999999999996</c:v>
                </c:pt>
                <c:pt idx="281">
                  <c:v>109.739</c:v>
                </c:pt>
                <c:pt idx="282">
                  <c:v>88.288499999999999</c:v>
                </c:pt>
                <c:pt idx="283">
                  <c:v>96.168099999999995</c:v>
                </c:pt>
                <c:pt idx="284">
                  <c:v>45.987299999999998</c:v>
                </c:pt>
                <c:pt idx="285">
                  <c:v>33.114400000000003</c:v>
                </c:pt>
                <c:pt idx="286">
                  <c:v>16.552700000000002</c:v>
                </c:pt>
                <c:pt idx="287">
                  <c:v>22.526599999999998</c:v>
                </c:pt>
                <c:pt idx="288">
                  <c:v>123.721</c:v>
                </c:pt>
                <c:pt idx="289">
                  <c:v>61.277799999999999</c:v>
                </c:pt>
                <c:pt idx="290">
                  <c:v>14.72</c:v>
                </c:pt>
                <c:pt idx="291">
                  <c:v>34.058399999999999</c:v>
                </c:pt>
                <c:pt idx="292">
                  <c:v>25.732700000000001</c:v>
                </c:pt>
                <c:pt idx="293">
                  <c:v>918.64499999999998</c:v>
                </c:pt>
                <c:pt idx="294">
                  <c:v>2193.46</c:v>
                </c:pt>
                <c:pt idx="295">
                  <c:v>5200.8</c:v>
                </c:pt>
                <c:pt idx="296">
                  <c:v>140.30799999999999</c:v>
                </c:pt>
                <c:pt idx="297">
                  <c:v>961.89400000000001</c:v>
                </c:pt>
                <c:pt idx="298">
                  <c:v>266.12400000000002</c:v>
                </c:pt>
                <c:pt idx="299">
                  <c:v>404.27300000000002</c:v>
                </c:pt>
                <c:pt idx="300">
                  <c:v>82.739099999999993</c:v>
                </c:pt>
                <c:pt idx="301">
                  <c:v>495.05200000000002</c:v>
                </c:pt>
                <c:pt idx="302">
                  <c:v>772.66200000000003</c:v>
                </c:pt>
                <c:pt idx="303">
                  <c:v>1499.85</c:v>
                </c:pt>
                <c:pt idx="304">
                  <c:v>59.281399999999998</c:v>
                </c:pt>
                <c:pt idx="305">
                  <c:v>29.206299999999999</c:v>
                </c:pt>
                <c:pt idx="306">
                  <c:v>7.5498200000000004</c:v>
                </c:pt>
                <c:pt idx="307">
                  <c:v>6.3980300000000003</c:v>
                </c:pt>
                <c:pt idx="308">
                  <c:v>344.49200000000002</c:v>
                </c:pt>
                <c:pt idx="309">
                  <c:v>124.28400000000001</c:v>
                </c:pt>
                <c:pt idx="310">
                  <c:v>462.904</c:v>
                </c:pt>
                <c:pt idx="311">
                  <c:v>367.61099999999999</c:v>
                </c:pt>
                <c:pt idx="312">
                  <c:v>361.67500000000001</c:v>
                </c:pt>
                <c:pt idx="313">
                  <c:v>98.735200000000006</c:v>
                </c:pt>
                <c:pt idx="314">
                  <c:v>27.168399999999998</c:v>
                </c:pt>
                <c:pt idx="315">
                  <c:v>10.597099999999999</c:v>
                </c:pt>
                <c:pt idx="316">
                  <c:v>57.079099999999997</c:v>
                </c:pt>
                <c:pt idx="317">
                  <c:v>34.549399999999999</c:v>
                </c:pt>
                <c:pt idx="318">
                  <c:v>35.879899999999999</c:v>
                </c:pt>
                <c:pt idx="319">
                  <c:v>319.11</c:v>
                </c:pt>
                <c:pt idx="320">
                  <c:v>130.27099999999999</c:v>
                </c:pt>
                <c:pt idx="321">
                  <c:v>119.571</c:v>
                </c:pt>
                <c:pt idx="322">
                  <c:v>72.270499999999998</c:v>
                </c:pt>
                <c:pt idx="323">
                  <c:v>56.985799999999998</c:v>
                </c:pt>
                <c:pt idx="324">
                  <c:v>24.223600000000001</c:v>
                </c:pt>
                <c:pt idx="325">
                  <c:v>42.975000000000001</c:v>
                </c:pt>
                <c:pt idx="326">
                  <c:v>27.646999999999998</c:v>
                </c:pt>
                <c:pt idx="327">
                  <c:v>143.90299999999999</c:v>
                </c:pt>
                <c:pt idx="328">
                  <c:v>112.548</c:v>
                </c:pt>
                <c:pt idx="329">
                  <c:v>88.241799999999998</c:v>
                </c:pt>
                <c:pt idx="330">
                  <c:v>24.407599999999999</c:v>
                </c:pt>
                <c:pt idx="331">
                  <c:v>110.30500000000001</c:v>
                </c:pt>
                <c:pt idx="332">
                  <c:v>172.74700000000001</c:v>
                </c:pt>
                <c:pt idx="333">
                  <c:v>86.839500000000001</c:v>
                </c:pt>
                <c:pt idx="334">
                  <c:v>595.548</c:v>
                </c:pt>
                <c:pt idx="335">
                  <c:v>113.29600000000001</c:v>
                </c:pt>
                <c:pt idx="336">
                  <c:v>616.59500000000003</c:v>
                </c:pt>
                <c:pt idx="337">
                  <c:v>2563.3000000000002</c:v>
                </c:pt>
                <c:pt idx="338">
                  <c:v>39.428400000000003</c:v>
                </c:pt>
                <c:pt idx="339">
                  <c:v>76.886499999999998</c:v>
                </c:pt>
                <c:pt idx="340">
                  <c:v>272.15899999999999</c:v>
                </c:pt>
                <c:pt idx="341">
                  <c:v>218.798</c:v>
                </c:pt>
                <c:pt idx="342">
                  <c:v>94.099800000000002</c:v>
                </c:pt>
                <c:pt idx="343">
                  <c:v>72.252399999999994</c:v>
                </c:pt>
                <c:pt idx="344">
                  <c:v>205.67</c:v>
                </c:pt>
                <c:pt idx="345">
                  <c:v>83.739900000000006</c:v>
                </c:pt>
                <c:pt idx="346">
                  <c:v>121.572</c:v>
                </c:pt>
                <c:pt idx="347">
                  <c:v>436.39400000000001</c:v>
                </c:pt>
                <c:pt idx="348">
                  <c:v>474.66300000000001</c:v>
                </c:pt>
                <c:pt idx="349">
                  <c:v>538.34</c:v>
                </c:pt>
                <c:pt idx="350">
                  <c:v>1157.1099999999999</c:v>
                </c:pt>
                <c:pt idx="351">
                  <c:v>628.35500000000002</c:v>
                </c:pt>
                <c:pt idx="352">
                  <c:v>69.666200000000003</c:v>
                </c:pt>
                <c:pt idx="353">
                  <c:v>94.304699999999997</c:v>
                </c:pt>
                <c:pt idx="354">
                  <c:v>21.649899999999999</c:v>
                </c:pt>
                <c:pt idx="355">
                  <c:v>50.597900000000003</c:v>
                </c:pt>
                <c:pt idx="356">
                  <c:v>32.193100000000001</c:v>
                </c:pt>
                <c:pt idx="357">
                  <c:v>15.5885</c:v>
                </c:pt>
                <c:pt idx="358">
                  <c:v>32.027999999999999</c:v>
                </c:pt>
                <c:pt idx="359">
                  <c:v>20.41</c:v>
                </c:pt>
                <c:pt idx="360">
                  <c:v>8.5974900000000005</c:v>
                </c:pt>
                <c:pt idx="361">
                  <c:v>0.305701</c:v>
                </c:pt>
                <c:pt idx="362">
                  <c:v>4.5754299999999999</c:v>
                </c:pt>
                <c:pt idx="363">
                  <c:v>10.3445</c:v>
                </c:pt>
                <c:pt idx="364">
                  <c:v>56.222000000000001</c:v>
                </c:pt>
                <c:pt idx="365">
                  <c:v>169.976</c:v>
                </c:pt>
                <c:pt idx="366">
                  <c:v>169.40299999999999</c:v>
                </c:pt>
                <c:pt idx="367">
                  <c:v>46.541400000000003</c:v>
                </c:pt>
                <c:pt idx="368">
                  <c:v>42.914700000000003</c:v>
                </c:pt>
                <c:pt idx="369">
                  <c:v>66.151300000000006</c:v>
                </c:pt>
                <c:pt idx="370">
                  <c:v>7.3145100000000003</c:v>
                </c:pt>
                <c:pt idx="371">
                  <c:v>25.1784</c:v>
                </c:pt>
                <c:pt idx="372">
                  <c:v>22.395399999999999</c:v>
                </c:pt>
                <c:pt idx="373">
                  <c:v>44.502699999999997</c:v>
                </c:pt>
                <c:pt idx="374">
                  <c:v>12.783099999999999</c:v>
                </c:pt>
                <c:pt idx="375">
                  <c:v>10.6586</c:v>
                </c:pt>
                <c:pt idx="376">
                  <c:v>1923.8</c:v>
                </c:pt>
                <c:pt idx="377">
                  <c:v>166.37899999999999</c:v>
                </c:pt>
                <c:pt idx="378">
                  <c:v>410.87099999999998</c:v>
                </c:pt>
                <c:pt idx="379">
                  <c:v>90.012</c:v>
                </c:pt>
                <c:pt idx="380">
                  <c:v>25.977399999999999</c:v>
                </c:pt>
                <c:pt idx="381">
                  <c:v>363.35500000000002</c:v>
                </c:pt>
                <c:pt idx="382">
                  <c:v>1520.8</c:v>
                </c:pt>
                <c:pt idx="383">
                  <c:v>39.162999999999997</c:v>
                </c:pt>
                <c:pt idx="384">
                  <c:v>74.484700000000004</c:v>
                </c:pt>
                <c:pt idx="385">
                  <c:v>54.5486</c:v>
                </c:pt>
                <c:pt idx="386">
                  <c:v>179.91499999999999</c:v>
                </c:pt>
                <c:pt idx="387">
                  <c:v>9.4274799999999992</c:v>
                </c:pt>
                <c:pt idx="388">
                  <c:v>23.9725</c:v>
                </c:pt>
                <c:pt idx="389">
                  <c:v>35.741399999999999</c:v>
                </c:pt>
                <c:pt idx="390">
                  <c:v>64.040800000000004</c:v>
                </c:pt>
                <c:pt idx="391">
                  <c:v>50.373800000000003</c:v>
                </c:pt>
                <c:pt idx="392">
                  <c:v>107.762</c:v>
                </c:pt>
                <c:pt idx="393">
                  <c:v>44.112900000000003</c:v>
                </c:pt>
                <c:pt idx="394">
                  <c:v>223.26</c:v>
                </c:pt>
                <c:pt idx="395">
                  <c:v>1889.7</c:v>
                </c:pt>
                <c:pt idx="396">
                  <c:v>44.071300000000001</c:v>
                </c:pt>
                <c:pt idx="397">
                  <c:v>150.97200000000001</c:v>
                </c:pt>
                <c:pt idx="398">
                  <c:v>515.77499999999998</c:v>
                </c:pt>
                <c:pt idx="399">
                  <c:v>1832.86</c:v>
                </c:pt>
                <c:pt idx="400">
                  <c:v>2563.81</c:v>
                </c:pt>
                <c:pt idx="401">
                  <c:v>58.290999999999997</c:v>
                </c:pt>
                <c:pt idx="402">
                  <c:v>54.411200000000001</c:v>
                </c:pt>
                <c:pt idx="403">
                  <c:v>36.917999999999999</c:v>
                </c:pt>
                <c:pt idx="404">
                  <c:v>16.099399999999999</c:v>
                </c:pt>
                <c:pt idx="405">
                  <c:v>13.1286</c:v>
                </c:pt>
                <c:pt idx="406">
                  <c:v>93.454599999999999</c:v>
                </c:pt>
                <c:pt idx="407">
                  <c:v>162.02699999999999</c:v>
                </c:pt>
                <c:pt idx="408">
                  <c:v>216.386</c:v>
                </c:pt>
                <c:pt idx="409">
                  <c:v>64.482299999999995</c:v>
                </c:pt>
                <c:pt idx="410">
                  <c:v>5319.63</c:v>
                </c:pt>
                <c:pt idx="411">
                  <c:v>96.637600000000006</c:v>
                </c:pt>
                <c:pt idx="412">
                  <c:v>322.50599999999997</c:v>
                </c:pt>
                <c:pt idx="413">
                  <c:v>329.62200000000001</c:v>
                </c:pt>
                <c:pt idx="414">
                  <c:v>88.171300000000002</c:v>
                </c:pt>
                <c:pt idx="415">
                  <c:v>45.7136</c:v>
                </c:pt>
                <c:pt idx="416">
                  <c:v>36.787199999999999</c:v>
                </c:pt>
                <c:pt idx="417">
                  <c:v>33.435299999999998</c:v>
                </c:pt>
                <c:pt idx="418">
                  <c:v>254.14699999999999</c:v>
                </c:pt>
                <c:pt idx="419">
                  <c:v>380.87900000000002</c:v>
                </c:pt>
                <c:pt idx="420">
                  <c:v>823.75300000000004</c:v>
                </c:pt>
                <c:pt idx="421">
                  <c:v>38.692399999999999</c:v>
                </c:pt>
                <c:pt idx="422">
                  <c:v>13.651300000000001</c:v>
                </c:pt>
                <c:pt idx="423">
                  <c:v>547.13800000000003</c:v>
                </c:pt>
                <c:pt idx="424">
                  <c:v>699.97500000000002</c:v>
                </c:pt>
                <c:pt idx="425">
                  <c:v>416.71</c:v>
                </c:pt>
                <c:pt idx="426">
                  <c:v>1778.51</c:v>
                </c:pt>
                <c:pt idx="427">
                  <c:v>212.58699999999999</c:v>
                </c:pt>
                <c:pt idx="428">
                  <c:v>377.65</c:v>
                </c:pt>
                <c:pt idx="429">
                  <c:v>1126.28</c:v>
                </c:pt>
                <c:pt idx="430">
                  <c:v>45.509599999999999</c:v>
                </c:pt>
                <c:pt idx="431">
                  <c:v>733.08299999999997</c:v>
                </c:pt>
                <c:pt idx="432">
                  <c:v>237.74799999999999</c:v>
                </c:pt>
                <c:pt idx="433">
                  <c:v>13.929</c:v>
                </c:pt>
                <c:pt idx="434">
                  <c:v>2656.47</c:v>
                </c:pt>
                <c:pt idx="435">
                  <c:v>101.65300000000001</c:v>
                </c:pt>
                <c:pt idx="436">
                  <c:v>211.988</c:v>
                </c:pt>
                <c:pt idx="437">
                  <c:v>12.926299999999999</c:v>
                </c:pt>
                <c:pt idx="438">
                  <c:v>26.907900000000001</c:v>
                </c:pt>
                <c:pt idx="439">
                  <c:v>21.2499</c:v>
                </c:pt>
                <c:pt idx="440">
                  <c:v>41.234099999999998</c:v>
                </c:pt>
                <c:pt idx="441">
                  <c:v>125.51</c:v>
                </c:pt>
                <c:pt idx="442">
                  <c:v>344.24099999999999</c:v>
                </c:pt>
                <c:pt idx="443">
                  <c:v>53.554099999999998</c:v>
                </c:pt>
                <c:pt idx="444">
                  <c:v>53.651899999999998</c:v>
                </c:pt>
                <c:pt idx="445">
                  <c:v>22.023299999999999</c:v>
                </c:pt>
                <c:pt idx="446">
                  <c:v>102.07599999999999</c:v>
                </c:pt>
                <c:pt idx="447">
                  <c:v>20.581800000000001</c:v>
                </c:pt>
                <c:pt idx="448">
                  <c:v>97.987700000000004</c:v>
                </c:pt>
                <c:pt idx="449">
                  <c:v>508.49299999999999</c:v>
                </c:pt>
                <c:pt idx="450">
                  <c:v>249.28</c:v>
                </c:pt>
                <c:pt idx="451">
                  <c:v>1384.65</c:v>
                </c:pt>
                <c:pt idx="452">
                  <c:v>89.833799999999997</c:v>
                </c:pt>
                <c:pt idx="453">
                  <c:v>86.500500000000002</c:v>
                </c:pt>
                <c:pt idx="454">
                  <c:v>50.562199999999997</c:v>
                </c:pt>
                <c:pt idx="455">
                  <c:v>113.251</c:v>
                </c:pt>
                <c:pt idx="456">
                  <c:v>35.543300000000002</c:v>
                </c:pt>
                <c:pt idx="457">
                  <c:v>3.7175400000000001</c:v>
                </c:pt>
                <c:pt idx="458">
                  <c:v>12.870100000000001</c:v>
                </c:pt>
                <c:pt idx="459">
                  <c:v>32.193100000000001</c:v>
                </c:pt>
                <c:pt idx="460">
                  <c:v>19.826899999999998</c:v>
                </c:pt>
                <c:pt idx="461">
                  <c:v>106.185</c:v>
                </c:pt>
                <c:pt idx="462">
                  <c:v>93.531099999999995</c:v>
                </c:pt>
                <c:pt idx="463">
                  <c:v>44.298699999999997</c:v>
                </c:pt>
                <c:pt idx="464">
                  <c:v>87.168700000000001</c:v>
                </c:pt>
                <c:pt idx="465">
                  <c:v>11.5657</c:v>
                </c:pt>
                <c:pt idx="466">
                  <c:v>14.1045</c:v>
                </c:pt>
                <c:pt idx="467">
                  <c:v>17.933299999999999</c:v>
                </c:pt>
                <c:pt idx="468">
                  <c:v>26.742100000000001</c:v>
                </c:pt>
                <c:pt idx="469">
                  <c:v>117.639</c:v>
                </c:pt>
                <c:pt idx="470">
                  <c:v>73.919799999999995</c:v>
                </c:pt>
                <c:pt idx="471">
                  <c:v>76.383399999999995</c:v>
                </c:pt>
                <c:pt idx="472">
                  <c:v>138.78800000000001</c:v>
                </c:pt>
                <c:pt idx="473">
                  <c:v>13.470599999999999</c:v>
                </c:pt>
                <c:pt idx="474">
                  <c:v>8.2448399999999999</c:v>
                </c:pt>
                <c:pt idx="475">
                  <c:v>17.728400000000001</c:v>
                </c:pt>
                <c:pt idx="476">
                  <c:v>8.4972300000000001</c:v>
                </c:pt>
                <c:pt idx="477">
                  <c:v>19.826899999999998</c:v>
                </c:pt>
                <c:pt idx="478">
                  <c:v>57.3354</c:v>
                </c:pt>
                <c:pt idx="479">
                  <c:v>706.55799999999999</c:v>
                </c:pt>
                <c:pt idx="480">
                  <c:v>141.548</c:v>
                </c:pt>
                <c:pt idx="481">
                  <c:v>43.748399999999997</c:v>
                </c:pt>
                <c:pt idx="482">
                  <c:v>59.785600000000002</c:v>
                </c:pt>
                <c:pt idx="483">
                  <c:v>203.642</c:v>
                </c:pt>
                <c:pt idx="484">
                  <c:v>20.013300000000001</c:v>
                </c:pt>
                <c:pt idx="485">
                  <c:v>40.156999999999996</c:v>
                </c:pt>
                <c:pt idx="486">
                  <c:v>172.75299999999999</c:v>
                </c:pt>
                <c:pt idx="487">
                  <c:v>44.264600000000002</c:v>
                </c:pt>
                <c:pt idx="488">
                  <c:v>117.684</c:v>
                </c:pt>
                <c:pt idx="489">
                  <c:v>366.88299999999998</c:v>
                </c:pt>
                <c:pt idx="490">
                  <c:v>392.70699999999999</c:v>
                </c:pt>
                <c:pt idx="491">
                  <c:v>190.89500000000001</c:v>
                </c:pt>
                <c:pt idx="492">
                  <c:v>18.174600000000002</c:v>
                </c:pt>
                <c:pt idx="493">
                  <c:v>8.7375699999999998</c:v>
                </c:pt>
                <c:pt idx="494">
                  <c:v>101.65600000000001</c:v>
                </c:pt>
                <c:pt idx="495">
                  <c:v>73.950199999999995</c:v>
                </c:pt>
                <c:pt idx="496">
                  <c:v>182.83500000000001</c:v>
                </c:pt>
                <c:pt idx="497">
                  <c:v>676.77499999999998</c:v>
                </c:pt>
                <c:pt idx="498">
                  <c:v>1560.22</c:v>
                </c:pt>
                <c:pt idx="499">
                  <c:v>206.32300000000001</c:v>
                </c:pt>
                <c:pt idx="500">
                  <c:v>0</c:v>
                </c:pt>
                <c:pt idx="501">
                  <c:v>0</c:v>
                </c:pt>
                <c:pt idx="502">
                  <c:v>45.5398</c:v>
                </c:pt>
                <c:pt idx="503">
                  <c:v>272.46699999999998</c:v>
                </c:pt>
                <c:pt idx="504">
                  <c:v>972.40300000000002</c:v>
                </c:pt>
                <c:pt idx="505">
                  <c:v>4148.54</c:v>
                </c:pt>
                <c:pt idx="506">
                  <c:v>31.304200000000002</c:v>
                </c:pt>
                <c:pt idx="507">
                  <c:v>57.050899999999999</c:v>
                </c:pt>
                <c:pt idx="508">
                  <c:v>17.286799999999999</c:v>
                </c:pt>
                <c:pt idx="509">
                  <c:v>77.518199999999993</c:v>
                </c:pt>
                <c:pt idx="510">
                  <c:v>589.07600000000002</c:v>
                </c:pt>
                <c:pt idx="511">
                  <c:v>4867.59</c:v>
                </c:pt>
                <c:pt idx="512">
                  <c:v>2.9048699999999998</c:v>
                </c:pt>
                <c:pt idx="513">
                  <c:v>78.856899999999996</c:v>
                </c:pt>
                <c:pt idx="514">
                  <c:v>30.131599999999999</c:v>
                </c:pt>
                <c:pt idx="515">
                  <c:v>25.8004</c:v>
                </c:pt>
                <c:pt idx="516">
                  <c:v>23.822800000000001</c:v>
                </c:pt>
                <c:pt idx="517">
                  <c:v>122.527</c:v>
                </c:pt>
                <c:pt idx="518">
                  <c:v>118.75700000000001</c:v>
                </c:pt>
                <c:pt idx="519">
                  <c:v>59.910200000000003</c:v>
                </c:pt>
                <c:pt idx="520">
                  <c:v>4.9567199999999998</c:v>
                </c:pt>
                <c:pt idx="521">
                  <c:v>376.95699999999999</c:v>
                </c:pt>
                <c:pt idx="522">
                  <c:v>212.11</c:v>
                </c:pt>
                <c:pt idx="523">
                  <c:v>311.55</c:v>
                </c:pt>
                <c:pt idx="524">
                  <c:v>79.692800000000005</c:v>
                </c:pt>
                <c:pt idx="525">
                  <c:v>307.46899999999999</c:v>
                </c:pt>
                <c:pt idx="526">
                  <c:v>263.142</c:v>
                </c:pt>
                <c:pt idx="527">
                  <c:v>205.38800000000001</c:v>
                </c:pt>
                <c:pt idx="528">
                  <c:v>141.62100000000001</c:v>
                </c:pt>
                <c:pt idx="529">
                  <c:v>2559.7800000000002</c:v>
                </c:pt>
                <c:pt idx="530">
                  <c:v>40.061399999999999</c:v>
                </c:pt>
                <c:pt idx="531">
                  <c:v>38.552300000000002</c:v>
                </c:pt>
                <c:pt idx="532">
                  <c:v>66.128399999999999</c:v>
                </c:pt>
                <c:pt idx="533">
                  <c:v>38.552300000000002</c:v>
                </c:pt>
                <c:pt idx="534">
                  <c:v>116.261</c:v>
                </c:pt>
                <c:pt idx="535">
                  <c:v>54.936999999999998</c:v>
                </c:pt>
                <c:pt idx="536">
                  <c:v>39.743899999999996</c:v>
                </c:pt>
                <c:pt idx="537">
                  <c:v>58.346200000000003</c:v>
                </c:pt>
                <c:pt idx="538">
                  <c:v>140.608</c:v>
                </c:pt>
                <c:pt idx="539">
                  <c:v>117.004</c:v>
                </c:pt>
                <c:pt idx="540">
                  <c:v>113.688</c:v>
                </c:pt>
                <c:pt idx="541">
                  <c:v>57.700600000000001</c:v>
                </c:pt>
                <c:pt idx="542">
                  <c:v>17.547899999999998</c:v>
                </c:pt>
                <c:pt idx="543">
                  <c:v>12.5206</c:v>
                </c:pt>
                <c:pt idx="544">
                  <c:v>31.9633</c:v>
                </c:pt>
                <c:pt idx="545">
                  <c:v>0</c:v>
                </c:pt>
                <c:pt idx="546">
                  <c:v>557.02800000000002</c:v>
                </c:pt>
                <c:pt idx="547">
                  <c:v>107.364</c:v>
                </c:pt>
                <c:pt idx="548">
                  <c:v>393.62799999999999</c:v>
                </c:pt>
                <c:pt idx="549">
                  <c:v>78.316100000000006</c:v>
                </c:pt>
                <c:pt idx="550">
                  <c:v>56.280200000000001</c:v>
                </c:pt>
                <c:pt idx="551">
                  <c:v>58.414000000000001</c:v>
                </c:pt>
                <c:pt idx="552">
                  <c:v>21.645900000000001</c:v>
                </c:pt>
                <c:pt idx="553">
                  <c:v>91.641000000000005</c:v>
                </c:pt>
                <c:pt idx="554">
                  <c:v>9.0346799999999998</c:v>
                </c:pt>
                <c:pt idx="555">
                  <c:v>134.40299999999999</c:v>
                </c:pt>
                <c:pt idx="556">
                  <c:v>35.049900000000001</c:v>
                </c:pt>
                <c:pt idx="557">
                  <c:v>178.05600000000001</c:v>
                </c:pt>
                <c:pt idx="558">
                  <c:v>226.44399999999999</c:v>
                </c:pt>
                <c:pt idx="559">
                  <c:v>106.797</c:v>
                </c:pt>
                <c:pt idx="560">
                  <c:v>13.9634</c:v>
                </c:pt>
                <c:pt idx="561">
                  <c:v>37.1828</c:v>
                </c:pt>
                <c:pt idx="562">
                  <c:v>223.76599999999999</c:v>
                </c:pt>
                <c:pt idx="563">
                  <c:v>76.176900000000003</c:v>
                </c:pt>
                <c:pt idx="564">
                  <c:v>53.139600000000002</c:v>
                </c:pt>
                <c:pt idx="565">
                  <c:v>25.364699999999999</c:v>
                </c:pt>
                <c:pt idx="566">
                  <c:v>294.625</c:v>
                </c:pt>
                <c:pt idx="567">
                  <c:v>658.23500000000001</c:v>
                </c:pt>
                <c:pt idx="568">
                  <c:v>208.18199999999999</c:v>
                </c:pt>
                <c:pt idx="569">
                  <c:v>117.337</c:v>
                </c:pt>
                <c:pt idx="570">
                  <c:v>176.58</c:v>
                </c:pt>
                <c:pt idx="571">
                  <c:v>1722.17</c:v>
                </c:pt>
                <c:pt idx="572">
                  <c:v>1255.94</c:v>
                </c:pt>
                <c:pt idx="573">
                  <c:v>46.119</c:v>
                </c:pt>
                <c:pt idx="574">
                  <c:v>45.2301</c:v>
                </c:pt>
                <c:pt idx="575">
                  <c:v>5.0967399999999996</c:v>
                </c:pt>
                <c:pt idx="576">
                  <c:v>79.323800000000006</c:v>
                </c:pt>
                <c:pt idx="577">
                  <c:v>215.666</c:v>
                </c:pt>
                <c:pt idx="578">
                  <c:v>177.36</c:v>
                </c:pt>
                <c:pt idx="579">
                  <c:v>42.084099999999999</c:v>
                </c:pt>
                <c:pt idx="580">
                  <c:v>40.187100000000001</c:v>
                </c:pt>
                <c:pt idx="581">
                  <c:v>71.908299999999997</c:v>
                </c:pt>
                <c:pt idx="582">
                  <c:v>18.2835</c:v>
                </c:pt>
                <c:pt idx="583">
                  <c:v>329.62200000000001</c:v>
                </c:pt>
                <c:pt idx="584">
                  <c:v>274.14299999999997</c:v>
                </c:pt>
                <c:pt idx="585">
                  <c:v>80.651700000000005</c:v>
                </c:pt>
                <c:pt idx="586">
                  <c:v>61.661000000000001</c:v>
                </c:pt>
                <c:pt idx="587">
                  <c:v>26.6599</c:v>
                </c:pt>
                <c:pt idx="588">
                  <c:v>83.672700000000006</c:v>
                </c:pt>
                <c:pt idx="589">
                  <c:v>2216.4</c:v>
                </c:pt>
                <c:pt idx="590">
                  <c:v>217.518</c:v>
                </c:pt>
                <c:pt idx="591">
                  <c:v>989.39099999999996</c:v>
                </c:pt>
                <c:pt idx="592">
                  <c:v>179.666</c:v>
                </c:pt>
                <c:pt idx="593">
                  <c:v>19.315899999999999</c:v>
                </c:pt>
                <c:pt idx="594">
                  <c:v>22.356300000000001</c:v>
                </c:pt>
                <c:pt idx="595">
                  <c:v>35.816299999999998</c:v>
                </c:pt>
                <c:pt idx="596">
                  <c:v>50.957299999999996</c:v>
                </c:pt>
                <c:pt idx="597">
                  <c:v>44.251300000000001</c:v>
                </c:pt>
                <c:pt idx="598">
                  <c:v>41.576599999999999</c:v>
                </c:pt>
                <c:pt idx="599">
                  <c:v>49.978099999999998</c:v>
                </c:pt>
                <c:pt idx="600">
                  <c:v>1015.4</c:v>
                </c:pt>
                <c:pt idx="601">
                  <c:v>50.927799999999998</c:v>
                </c:pt>
                <c:pt idx="602">
                  <c:v>1787.16</c:v>
                </c:pt>
                <c:pt idx="603">
                  <c:v>1592.44</c:v>
                </c:pt>
                <c:pt idx="604">
                  <c:v>29.088100000000001</c:v>
                </c:pt>
                <c:pt idx="605">
                  <c:v>80.801299999999998</c:v>
                </c:pt>
                <c:pt idx="606">
                  <c:v>53.066000000000003</c:v>
                </c:pt>
                <c:pt idx="607">
                  <c:v>591.952</c:v>
                </c:pt>
                <c:pt idx="608">
                  <c:v>310.61200000000002</c:v>
                </c:pt>
                <c:pt idx="609">
                  <c:v>181.49199999999999</c:v>
                </c:pt>
                <c:pt idx="610">
                  <c:v>1342.68</c:v>
                </c:pt>
                <c:pt idx="611">
                  <c:v>18.755099999999999</c:v>
                </c:pt>
                <c:pt idx="612">
                  <c:v>13.6631</c:v>
                </c:pt>
                <c:pt idx="613">
                  <c:v>54.071399999999997</c:v>
                </c:pt>
                <c:pt idx="614">
                  <c:v>29.9558</c:v>
                </c:pt>
                <c:pt idx="615">
                  <c:v>34.458799999999997</c:v>
                </c:pt>
                <c:pt idx="616">
                  <c:v>258.947</c:v>
                </c:pt>
                <c:pt idx="617">
                  <c:v>319.863</c:v>
                </c:pt>
                <c:pt idx="618">
                  <c:v>146.952</c:v>
                </c:pt>
                <c:pt idx="619">
                  <c:v>173.91300000000001</c:v>
                </c:pt>
                <c:pt idx="620">
                  <c:v>307.584</c:v>
                </c:pt>
                <c:pt idx="621">
                  <c:v>38.1066</c:v>
                </c:pt>
                <c:pt idx="622">
                  <c:v>125.759</c:v>
                </c:pt>
                <c:pt idx="623">
                  <c:v>862.91700000000003</c:v>
                </c:pt>
                <c:pt idx="624">
                  <c:v>342.21699999999998</c:v>
                </c:pt>
                <c:pt idx="625">
                  <c:v>170.404</c:v>
                </c:pt>
                <c:pt idx="626">
                  <c:v>120.57599999999999</c:v>
                </c:pt>
                <c:pt idx="627">
                  <c:v>15.7293</c:v>
                </c:pt>
                <c:pt idx="628">
                  <c:v>141.89500000000001</c:v>
                </c:pt>
                <c:pt idx="629">
                  <c:v>55.919499999999999</c:v>
                </c:pt>
                <c:pt idx="630">
                  <c:v>25.234200000000001</c:v>
                </c:pt>
                <c:pt idx="631">
                  <c:v>126.75</c:v>
                </c:pt>
                <c:pt idx="632">
                  <c:v>410.24900000000002</c:v>
                </c:pt>
                <c:pt idx="633">
                  <c:v>23.404299999999999</c:v>
                </c:pt>
                <c:pt idx="634">
                  <c:v>21.5763</c:v>
                </c:pt>
                <c:pt idx="635">
                  <c:v>4.5792999999999999</c:v>
                </c:pt>
                <c:pt idx="636">
                  <c:v>9.9134399999999996</c:v>
                </c:pt>
                <c:pt idx="637">
                  <c:v>46.262700000000002</c:v>
                </c:pt>
                <c:pt idx="638">
                  <c:v>21.712199999999999</c:v>
                </c:pt>
                <c:pt idx="639">
                  <c:v>14.760300000000001</c:v>
                </c:pt>
                <c:pt idx="640">
                  <c:v>20.618099999999998</c:v>
                </c:pt>
                <c:pt idx="641">
                  <c:v>34.946599999999997</c:v>
                </c:pt>
                <c:pt idx="642">
                  <c:v>211.24100000000001</c:v>
                </c:pt>
                <c:pt idx="643">
                  <c:v>219.375</c:v>
                </c:pt>
                <c:pt idx="644">
                  <c:v>58.997</c:v>
                </c:pt>
                <c:pt idx="645">
                  <c:v>2100.63</c:v>
                </c:pt>
                <c:pt idx="646">
                  <c:v>306.79500000000002</c:v>
                </c:pt>
                <c:pt idx="647">
                  <c:v>411.40800000000002</c:v>
                </c:pt>
                <c:pt idx="648">
                  <c:v>0</c:v>
                </c:pt>
                <c:pt idx="649">
                  <c:v>0</c:v>
                </c:pt>
                <c:pt idx="650">
                  <c:v>72.7791</c:v>
                </c:pt>
                <c:pt idx="651">
                  <c:v>63.729199999999999</c:v>
                </c:pt>
                <c:pt idx="652">
                  <c:v>1273.1400000000001</c:v>
                </c:pt>
                <c:pt idx="653">
                  <c:v>323.90699999999998</c:v>
                </c:pt>
                <c:pt idx="654">
                  <c:v>483.79599999999999</c:v>
                </c:pt>
                <c:pt idx="655">
                  <c:v>217.68799999999999</c:v>
                </c:pt>
                <c:pt idx="656">
                  <c:v>85.408100000000005</c:v>
                </c:pt>
                <c:pt idx="657">
                  <c:v>41.548999999999999</c:v>
                </c:pt>
                <c:pt idx="658">
                  <c:v>78.537199999999999</c:v>
                </c:pt>
                <c:pt idx="659">
                  <c:v>62.734999999999999</c:v>
                </c:pt>
                <c:pt idx="660">
                  <c:v>39.046199999999999</c:v>
                </c:pt>
                <c:pt idx="661">
                  <c:v>24.033000000000001</c:v>
                </c:pt>
                <c:pt idx="662">
                  <c:v>18.683</c:v>
                </c:pt>
                <c:pt idx="663">
                  <c:v>22.451000000000001</c:v>
                </c:pt>
                <c:pt idx="664">
                  <c:v>129.94800000000001</c:v>
                </c:pt>
                <c:pt idx="665">
                  <c:v>505.36099999999999</c:v>
                </c:pt>
                <c:pt idx="666">
                  <c:v>109.508</c:v>
                </c:pt>
                <c:pt idx="667">
                  <c:v>109.69199999999999</c:v>
                </c:pt>
                <c:pt idx="668">
                  <c:v>108.379</c:v>
                </c:pt>
                <c:pt idx="669">
                  <c:v>328.10199999999998</c:v>
                </c:pt>
                <c:pt idx="670">
                  <c:v>121.31100000000001</c:v>
                </c:pt>
                <c:pt idx="671">
                  <c:v>82.991500000000002</c:v>
                </c:pt>
                <c:pt idx="672">
                  <c:v>50.320799999999998</c:v>
                </c:pt>
                <c:pt idx="673">
                  <c:v>183.029</c:v>
                </c:pt>
                <c:pt idx="674">
                  <c:v>2902.98</c:v>
                </c:pt>
                <c:pt idx="675">
                  <c:v>1486.37</c:v>
                </c:pt>
                <c:pt idx="676">
                  <c:v>186.364</c:v>
                </c:pt>
                <c:pt idx="677">
                  <c:v>240.32300000000001</c:v>
                </c:pt>
                <c:pt idx="678">
                  <c:v>780.947</c:v>
                </c:pt>
                <c:pt idx="679">
                  <c:v>77.708500000000001</c:v>
                </c:pt>
                <c:pt idx="680">
                  <c:v>63.91</c:v>
                </c:pt>
                <c:pt idx="681">
                  <c:v>45.161200000000001</c:v>
                </c:pt>
                <c:pt idx="682">
                  <c:v>22.117599999999999</c:v>
                </c:pt>
                <c:pt idx="683">
                  <c:v>51.843000000000004</c:v>
                </c:pt>
                <c:pt idx="684">
                  <c:v>106.798</c:v>
                </c:pt>
                <c:pt idx="685">
                  <c:v>192.85900000000001</c:v>
                </c:pt>
                <c:pt idx="686">
                  <c:v>105.09699999999999</c:v>
                </c:pt>
                <c:pt idx="687">
                  <c:v>56.048999999999999</c:v>
                </c:pt>
                <c:pt idx="688">
                  <c:v>381.66699999999997</c:v>
                </c:pt>
                <c:pt idx="689">
                  <c:v>179.511</c:v>
                </c:pt>
                <c:pt idx="690">
                  <c:v>16.143799999999999</c:v>
                </c:pt>
                <c:pt idx="691">
                  <c:v>27.238800000000001</c:v>
                </c:pt>
                <c:pt idx="692">
                  <c:v>574.75800000000004</c:v>
                </c:pt>
                <c:pt idx="693">
                  <c:v>641.64400000000001</c:v>
                </c:pt>
                <c:pt idx="694">
                  <c:v>65.565399999999997</c:v>
                </c:pt>
                <c:pt idx="695">
                  <c:v>20.135100000000001</c:v>
                </c:pt>
                <c:pt idx="696">
                  <c:v>14.2258</c:v>
                </c:pt>
                <c:pt idx="697">
                  <c:v>304.90300000000002</c:v>
                </c:pt>
                <c:pt idx="698">
                  <c:v>62.427900000000001</c:v>
                </c:pt>
                <c:pt idx="699">
                  <c:v>66.737799999999993</c:v>
                </c:pt>
                <c:pt idx="700">
                  <c:v>59.365099999999998</c:v>
                </c:pt>
                <c:pt idx="701">
                  <c:v>23.3828</c:v>
                </c:pt>
                <c:pt idx="702">
                  <c:v>10.591699999999999</c:v>
                </c:pt>
                <c:pt idx="703">
                  <c:v>17.410699999999999</c:v>
                </c:pt>
                <c:pt idx="704">
                  <c:v>12.617100000000001</c:v>
                </c:pt>
                <c:pt idx="705">
                  <c:v>16.113199999999999</c:v>
                </c:pt>
                <c:pt idx="706">
                  <c:v>16.074300000000001</c:v>
                </c:pt>
                <c:pt idx="707">
                  <c:v>160.18</c:v>
                </c:pt>
                <c:pt idx="708">
                  <c:v>29.4099</c:v>
                </c:pt>
                <c:pt idx="709">
                  <c:v>131.108</c:v>
                </c:pt>
                <c:pt idx="710">
                  <c:v>185.589</c:v>
                </c:pt>
                <c:pt idx="711">
                  <c:v>123.726</c:v>
                </c:pt>
                <c:pt idx="712">
                  <c:v>52.217300000000002</c:v>
                </c:pt>
                <c:pt idx="713">
                  <c:v>1374.56</c:v>
                </c:pt>
                <c:pt idx="714">
                  <c:v>1125.27</c:v>
                </c:pt>
                <c:pt idx="715">
                  <c:v>933.44500000000005</c:v>
                </c:pt>
                <c:pt idx="716">
                  <c:v>361.35199999999998</c:v>
                </c:pt>
                <c:pt idx="717">
                  <c:v>200.529</c:v>
                </c:pt>
                <c:pt idx="718">
                  <c:v>67.603200000000001</c:v>
                </c:pt>
                <c:pt idx="719">
                  <c:v>1181.28</c:v>
                </c:pt>
                <c:pt idx="720">
                  <c:v>587.86699999999996</c:v>
                </c:pt>
                <c:pt idx="721">
                  <c:v>1125.08</c:v>
                </c:pt>
                <c:pt idx="722">
                  <c:v>275.048</c:v>
                </c:pt>
                <c:pt idx="723">
                  <c:v>206.48099999999999</c:v>
                </c:pt>
                <c:pt idx="724">
                  <c:v>44.902000000000001</c:v>
                </c:pt>
                <c:pt idx="725">
                  <c:v>48.869100000000003</c:v>
                </c:pt>
                <c:pt idx="726">
                  <c:v>169.422</c:v>
                </c:pt>
                <c:pt idx="727">
                  <c:v>62.901000000000003</c:v>
                </c:pt>
                <c:pt idx="728">
                  <c:v>62.47</c:v>
                </c:pt>
                <c:pt idx="729">
                  <c:v>155.267</c:v>
                </c:pt>
                <c:pt idx="730">
                  <c:v>132.363</c:v>
                </c:pt>
                <c:pt idx="731">
                  <c:v>165.92699999999999</c:v>
                </c:pt>
                <c:pt idx="732">
                  <c:v>641.02800000000002</c:v>
                </c:pt>
                <c:pt idx="733">
                  <c:v>1684.48</c:v>
                </c:pt>
                <c:pt idx="734">
                  <c:v>26.186399999999999</c:v>
                </c:pt>
                <c:pt idx="735">
                  <c:v>147.517</c:v>
                </c:pt>
                <c:pt idx="736">
                  <c:v>21.876799999999999</c:v>
                </c:pt>
                <c:pt idx="737">
                  <c:v>49.906700000000001</c:v>
                </c:pt>
                <c:pt idx="738">
                  <c:v>490.50900000000001</c:v>
                </c:pt>
                <c:pt idx="739">
                  <c:v>15.7714</c:v>
                </c:pt>
                <c:pt idx="740">
                  <c:v>1145.9100000000001</c:v>
                </c:pt>
                <c:pt idx="741">
                  <c:v>1683.13</c:v>
                </c:pt>
                <c:pt idx="742">
                  <c:v>1091.79</c:v>
                </c:pt>
                <c:pt idx="743">
                  <c:v>1240.3</c:v>
                </c:pt>
                <c:pt idx="744">
                  <c:v>2232.2399999999998</c:v>
                </c:pt>
                <c:pt idx="745">
                  <c:v>1456.73</c:v>
                </c:pt>
                <c:pt idx="746">
                  <c:v>1257.2</c:v>
                </c:pt>
                <c:pt idx="747">
                  <c:v>668.08100000000002</c:v>
                </c:pt>
                <c:pt idx="748">
                  <c:v>831</c:v>
                </c:pt>
                <c:pt idx="749">
                  <c:v>502.541</c:v>
                </c:pt>
                <c:pt idx="750">
                  <c:v>58.201500000000003</c:v>
                </c:pt>
                <c:pt idx="751">
                  <c:v>22.822900000000001</c:v>
                </c:pt>
                <c:pt idx="752">
                  <c:v>348.447</c:v>
                </c:pt>
                <c:pt idx="753">
                  <c:v>8.6394199999999994</c:v>
                </c:pt>
                <c:pt idx="754">
                  <c:v>47.886000000000003</c:v>
                </c:pt>
                <c:pt idx="755">
                  <c:v>705.73800000000006</c:v>
                </c:pt>
                <c:pt idx="756">
                  <c:v>9.0917300000000001</c:v>
                </c:pt>
                <c:pt idx="757">
                  <c:v>6.1748900000000004</c:v>
                </c:pt>
                <c:pt idx="758">
                  <c:v>2.1212200000000001</c:v>
                </c:pt>
                <c:pt idx="759">
                  <c:v>7.5311399999999997</c:v>
                </c:pt>
                <c:pt idx="760">
                  <c:v>5.7273399999999999</c:v>
                </c:pt>
                <c:pt idx="761">
                  <c:v>0</c:v>
                </c:pt>
                <c:pt idx="762">
                  <c:v>6.5999800000000004</c:v>
                </c:pt>
                <c:pt idx="763">
                  <c:v>9.6239899999999992</c:v>
                </c:pt>
                <c:pt idx="764">
                  <c:v>37.133099999999999</c:v>
                </c:pt>
                <c:pt idx="765">
                  <c:v>30.2026</c:v>
                </c:pt>
                <c:pt idx="766">
                  <c:v>15.494199999999999</c:v>
                </c:pt>
                <c:pt idx="767">
                  <c:v>43.336300000000001</c:v>
                </c:pt>
                <c:pt idx="768">
                  <c:v>52.667099999999998</c:v>
                </c:pt>
                <c:pt idx="769">
                  <c:v>59.892000000000003</c:v>
                </c:pt>
                <c:pt idx="770">
                  <c:v>57.597099999999998</c:v>
                </c:pt>
                <c:pt idx="771">
                  <c:v>65.202500000000001</c:v>
                </c:pt>
                <c:pt idx="772">
                  <c:v>27.7576</c:v>
                </c:pt>
                <c:pt idx="773">
                  <c:v>31.9498</c:v>
                </c:pt>
                <c:pt idx="774">
                  <c:v>14.919700000000001</c:v>
                </c:pt>
                <c:pt idx="775">
                  <c:v>154.36600000000001</c:v>
                </c:pt>
                <c:pt idx="776">
                  <c:v>59.274099999999997</c:v>
                </c:pt>
                <c:pt idx="777">
                  <c:v>33.0017</c:v>
                </c:pt>
                <c:pt idx="778">
                  <c:v>475.33300000000003</c:v>
                </c:pt>
                <c:pt idx="779">
                  <c:v>14.3443</c:v>
                </c:pt>
                <c:pt idx="780">
                  <c:v>31.3506</c:v>
                </c:pt>
                <c:pt idx="781">
                  <c:v>58.290999999999997</c:v>
                </c:pt>
                <c:pt idx="782">
                  <c:v>76.219700000000003</c:v>
                </c:pt>
                <c:pt idx="783">
                  <c:v>22.2502</c:v>
                </c:pt>
                <c:pt idx="784">
                  <c:v>7.0897899999999998</c:v>
                </c:pt>
                <c:pt idx="785">
                  <c:v>0</c:v>
                </c:pt>
                <c:pt idx="786">
                  <c:v>504.536</c:v>
                </c:pt>
                <c:pt idx="787">
                  <c:v>211.12899999999999</c:v>
                </c:pt>
                <c:pt idx="788">
                  <c:v>109.675</c:v>
                </c:pt>
                <c:pt idx="789">
                  <c:v>57.148000000000003</c:v>
                </c:pt>
                <c:pt idx="790">
                  <c:v>20.842700000000001</c:v>
                </c:pt>
                <c:pt idx="791">
                  <c:v>46.363700000000001</c:v>
                </c:pt>
                <c:pt idx="792">
                  <c:v>237.58600000000001</c:v>
                </c:pt>
                <c:pt idx="793">
                  <c:v>45.809100000000001</c:v>
                </c:pt>
                <c:pt idx="794">
                  <c:v>264.63799999999998</c:v>
                </c:pt>
                <c:pt idx="795">
                  <c:v>33.716900000000003</c:v>
                </c:pt>
                <c:pt idx="796">
                  <c:v>168.42400000000001</c:v>
                </c:pt>
                <c:pt idx="797">
                  <c:v>238.631</c:v>
                </c:pt>
                <c:pt idx="798">
                  <c:v>62.747100000000003</c:v>
                </c:pt>
                <c:pt idx="799">
                  <c:v>25.444500000000001</c:v>
                </c:pt>
                <c:pt idx="800">
                  <c:v>9.6380599999999994</c:v>
                </c:pt>
                <c:pt idx="801">
                  <c:v>517.95699999999999</c:v>
                </c:pt>
                <c:pt idx="802">
                  <c:v>34.602499999999999</c:v>
                </c:pt>
                <c:pt idx="803">
                  <c:v>70.648200000000003</c:v>
                </c:pt>
                <c:pt idx="804">
                  <c:v>181.274</c:v>
                </c:pt>
                <c:pt idx="805">
                  <c:v>30.479700000000001</c:v>
                </c:pt>
                <c:pt idx="806">
                  <c:v>13.939399999999999</c:v>
                </c:pt>
                <c:pt idx="807">
                  <c:v>38.811</c:v>
                </c:pt>
                <c:pt idx="808">
                  <c:v>34.346600000000002</c:v>
                </c:pt>
                <c:pt idx="809">
                  <c:v>78.445400000000006</c:v>
                </c:pt>
                <c:pt idx="810">
                  <c:v>390.42700000000002</c:v>
                </c:pt>
                <c:pt idx="811">
                  <c:v>517.899</c:v>
                </c:pt>
                <c:pt idx="812">
                  <c:v>35.776499999999999</c:v>
                </c:pt>
                <c:pt idx="813">
                  <c:v>20.005500000000001</c:v>
                </c:pt>
                <c:pt idx="814">
                  <c:v>28.561599999999999</c:v>
                </c:pt>
                <c:pt idx="815">
                  <c:v>166.76499999999999</c:v>
                </c:pt>
                <c:pt idx="816">
                  <c:v>116.40300000000001</c:v>
                </c:pt>
                <c:pt idx="817">
                  <c:v>26.1416</c:v>
                </c:pt>
                <c:pt idx="818">
                  <c:v>623.19200000000001</c:v>
                </c:pt>
                <c:pt idx="819">
                  <c:v>2386.73</c:v>
                </c:pt>
                <c:pt idx="820">
                  <c:v>3152.25</c:v>
                </c:pt>
                <c:pt idx="821">
                  <c:v>629.00300000000004</c:v>
                </c:pt>
                <c:pt idx="822">
                  <c:v>9.2525399999999998</c:v>
                </c:pt>
                <c:pt idx="823">
                  <c:v>14.4779</c:v>
                </c:pt>
                <c:pt idx="824">
                  <c:v>119.10299999999999</c:v>
                </c:pt>
                <c:pt idx="825">
                  <c:v>75.295599999999993</c:v>
                </c:pt>
                <c:pt idx="826">
                  <c:v>23.131399999999999</c:v>
                </c:pt>
                <c:pt idx="827">
                  <c:v>14.8241</c:v>
                </c:pt>
                <c:pt idx="828">
                  <c:v>332.34500000000003</c:v>
                </c:pt>
                <c:pt idx="829">
                  <c:v>32.407400000000003</c:v>
                </c:pt>
                <c:pt idx="830">
                  <c:v>16.160299999999999</c:v>
                </c:pt>
                <c:pt idx="831">
                  <c:v>210.845</c:v>
                </c:pt>
                <c:pt idx="832">
                  <c:v>3.6911700000000001</c:v>
                </c:pt>
                <c:pt idx="833">
                  <c:v>107.782</c:v>
                </c:pt>
                <c:pt idx="834">
                  <c:v>56.032499999999999</c:v>
                </c:pt>
                <c:pt idx="835">
                  <c:v>40.044600000000003</c:v>
                </c:pt>
                <c:pt idx="836">
                  <c:v>45.512799999999999</c:v>
                </c:pt>
                <c:pt idx="837">
                  <c:v>70.895799999999994</c:v>
                </c:pt>
                <c:pt idx="838">
                  <c:v>2798.89</c:v>
                </c:pt>
                <c:pt idx="839">
                  <c:v>58.485999999999997</c:v>
                </c:pt>
                <c:pt idx="840">
                  <c:v>51.099299999999999</c:v>
                </c:pt>
                <c:pt idx="841">
                  <c:v>176.459</c:v>
                </c:pt>
                <c:pt idx="842">
                  <c:v>200.35300000000001</c:v>
                </c:pt>
                <c:pt idx="843">
                  <c:v>39.034199999999998</c:v>
                </c:pt>
                <c:pt idx="844">
                  <c:v>156.96100000000001</c:v>
                </c:pt>
                <c:pt idx="845">
                  <c:v>8.4031900000000004</c:v>
                </c:pt>
                <c:pt idx="846">
                  <c:v>171.553</c:v>
                </c:pt>
                <c:pt idx="847">
                  <c:v>251.61600000000001</c:v>
                </c:pt>
                <c:pt idx="848">
                  <c:v>2.3929</c:v>
                </c:pt>
                <c:pt idx="849">
                  <c:v>48.174399999999999</c:v>
                </c:pt>
                <c:pt idx="850">
                  <c:v>17.817399999999999</c:v>
                </c:pt>
                <c:pt idx="851">
                  <c:v>104.694</c:v>
                </c:pt>
                <c:pt idx="852">
                  <c:v>64.637200000000007</c:v>
                </c:pt>
                <c:pt idx="853">
                  <c:v>1029.31</c:v>
                </c:pt>
                <c:pt idx="854">
                  <c:v>315.03899999999999</c:v>
                </c:pt>
                <c:pt idx="855">
                  <c:v>45.007899999999999</c:v>
                </c:pt>
                <c:pt idx="856">
                  <c:v>187.34700000000001</c:v>
                </c:pt>
                <c:pt idx="857">
                  <c:v>921.74400000000003</c:v>
                </c:pt>
                <c:pt idx="858">
                  <c:v>23.131399999999999</c:v>
                </c:pt>
                <c:pt idx="859">
                  <c:v>55.274900000000002</c:v>
                </c:pt>
                <c:pt idx="860">
                  <c:v>94.895799999999994</c:v>
                </c:pt>
                <c:pt idx="861">
                  <c:v>127.71299999999999</c:v>
                </c:pt>
                <c:pt idx="862">
                  <c:v>181.18899999999999</c:v>
                </c:pt>
                <c:pt idx="863">
                  <c:v>173</c:v>
                </c:pt>
                <c:pt idx="864">
                  <c:v>382.71899999999999</c:v>
                </c:pt>
                <c:pt idx="865">
                  <c:v>266.75</c:v>
                </c:pt>
                <c:pt idx="866">
                  <c:v>17.5077</c:v>
                </c:pt>
                <c:pt idx="867">
                  <c:v>476.17200000000003</c:v>
                </c:pt>
                <c:pt idx="868">
                  <c:v>70.458399999999997</c:v>
                </c:pt>
                <c:pt idx="869">
                  <c:v>33.710799999999999</c:v>
                </c:pt>
                <c:pt idx="870">
                  <c:v>56.062199999999997</c:v>
                </c:pt>
                <c:pt idx="871">
                  <c:v>287.928</c:v>
                </c:pt>
                <c:pt idx="872">
                  <c:v>184.22300000000001</c:v>
                </c:pt>
                <c:pt idx="873">
                  <c:v>9.9608699999999999</c:v>
                </c:pt>
                <c:pt idx="874">
                  <c:v>9.6969899999999996</c:v>
                </c:pt>
                <c:pt idx="875">
                  <c:v>157.68700000000001</c:v>
                </c:pt>
                <c:pt idx="876">
                  <c:v>12.0685</c:v>
                </c:pt>
                <c:pt idx="877">
                  <c:v>868.197</c:v>
                </c:pt>
                <c:pt idx="878">
                  <c:v>224.74</c:v>
                </c:pt>
                <c:pt idx="879">
                  <c:v>103.81100000000001</c:v>
                </c:pt>
                <c:pt idx="880">
                  <c:v>21.282800000000002</c:v>
                </c:pt>
                <c:pt idx="881">
                  <c:v>37.851300000000002</c:v>
                </c:pt>
                <c:pt idx="882">
                  <c:v>295.976</c:v>
                </c:pt>
                <c:pt idx="883">
                  <c:v>18.925699999999999</c:v>
                </c:pt>
                <c:pt idx="884">
                  <c:v>69.927899999999994</c:v>
                </c:pt>
                <c:pt idx="885">
                  <c:v>261.18400000000003</c:v>
                </c:pt>
                <c:pt idx="886">
                  <c:v>12.3918</c:v>
                </c:pt>
                <c:pt idx="887">
                  <c:v>21.960100000000001</c:v>
                </c:pt>
                <c:pt idx="888">
                  <c:v>67.650499999999994</c:v>
                </c:pt>
                <c:pt idx="889">
                  <c:v>67.244699999999995</c:v>
                </c:pt>
                <c:pt idx="890">
                  <c:v>84.085599999999999</c:v>
                </c:pt>
                <c:pt idx="891">
                  <c:v>412.28199999999998</c:v>
                </c:pt>
                <c:pt idx="892">
                  <c:v>633.03499999999997</c:v>
                </c:pt>
                <c:pt idx="893">
                  <c:v>92.955799999999996</c:v>
                </c:pt>
                <c:pt idx="894">
                  <c:v>42.0184</c:v>
                </c:pt>
                <c:pt idx="895">
                  <c:v>57.917299999999997</c:v>
                </c:pt>
                <c:pt idx="896">
                  <c:v>42.577399999999997</c:v>
                </c:pt>
                <c:pt idx="897">
                  <c:v>25.375399999999999</c:v>
                </c:pt>
                <c:pt idx="898">
                  <c:v>88.818100000000001</c:v>
                </c:pt>
                <c:pt idx="899">
                  <c:v>20.532299999999999</c:v>
                </c:pt>
                <c:pt idx="900">
                  <c:v>13.5403</c:v>
                </c:pt>
                <c:pt idx="901">
                  <c:v>7.9199700000000002</c:v>
                </c:pt>
                <c:pt idx="902">
                  <c:v>27.8797</c:v>
                </c:pt>
                <c:pt idx="903">
                  <c:v>46.807000000000002</c:v>
                </c:pt>
                <c:pt idx="904">
                  <c:v>214.03700000000001</c:v>
                </c:pt>
                <c:pt idx="905">
                  <c:v>208.92400000000001</c:v>
                </c:pt>
                <c:pt idx="906">
                  <c:v>112.56699999999999</c:v>
                </c:pt>
                <c:pt idx="907">
                  <c:v>77.104500000000002</c:v>
                </c:pt>
                <c:pt idx="908">
                  <c:v>65.903800000000004</c:v>
                </c:pt>
                <c:pt idx="909">
                  <c:v>98.625100000000003</c:v>
                </c:pt>
                <c:pt idx="910">
                  <c:v>3695.31</c:v>
                </c:pt>
                <c:pt idx="911">
                  <c:v>212.755</c:v>
                </c:pt>
                <c:pt idx="912">
                  <c:v>126.542</c:v>
                </c:pt>
                <c:pt idx="913">
                  <c:v>128.779</c:v>
                </c:pt>
                <c:pt idx="914">
                  <c:v>1172.3599999999999</c:v>
                </c:pt>
                <c:pt idx="915">
                  <c:v>60.271799999999999</c:v>
                </c:pt>
                <c:pt idx="916">
                  <c:v>638.12400000000002</c:v>
                </c:pt>
                <c:pt idx="917">
                  <c:v>80.560900000000004</c:v>
                </c:pt>
                <c:pt idx="918">
                  <c:v>104.26900000000001</c:v>
                </c:pt>
                <c:pt idx="919">
                  <c:v>392.31099999999998</c:v>
                </c:pt>
                <c:pt idx="920">
                  <c:v>206.64</c:v>
                </c:pt>
                <c:pt idx="921">
                  <c:v>120.105</c:v>
                </c:pt>
                <c:pt idx="922">
                  <c:v>79.461600000000004</c:v>
                </c:pt>
                <c:pt idx="923">
                  <c:v>79.346800000000002</c:v>
                </c:pt>
                <c:pt idx="924">
                  <c:v>59.572600000000001</c:v>
                </c:pt>
                <c:pt idx="925">
                  <c:v>80.331199999999995</c:v>
                </c:pt>
                <c:pt idx="926">
                  <c:v>57.429600000000001</c:v>
                </c:pt>
                <c:pt idx="927">
                  <c:v>14.3964</c:v>
                </c:pt>
                <c:pt idx="928">
                  <c:v>62.454599999999999</c:v>
                </c:pt>
                <c:pt idx="929">
                  <c:v>72.591899999999995</c:v>
                </c:pt>
                <c:pt idx="930">
                  <c:v>43.1785</c:v>
                </c:pt>
                <c:pt idx="931">
                  <c:v>71.295299999999997</c:v>
                </c:pt>
                <c:pt idx="932">
                  <c:v>240.262</c:v>
                </c:pt>
                <c:pt idx="933">
                  <c:v>586.21799999999996</c:v>
                </c:pt>
                <c:pt idx="934">
                  <c:v>107.782</c:v>
                </c:pt>
                <c:pt idx="935">
                  <c:v>18.925699999999999</c:v>
                </c:pt>
                <c:pt idx="936">
                  <c:v>40.265700000000002</c:v>
                </c:pt>
                <c:pt idx="937">
                  <c:v>586.72900000000004</c:v>
                </c:pt>
                <c:pt idx="938">
                  <c:v>523.88699999999994</c:v>
                </c:pt>
                <c:pt idx="939">
                  <c:v>199.05099999999999</c:v>
                </c:pt>
                <c:pt idx="940">
                  <c:v>22.328700000000001</c:v>
                </c:pt>
                <c:pt idx="941">
                  <c:v>3.5078299999999998</c:v>
                </c:pt>
                <c:pt idx="942">
                  <c:v>15.267799999999999</c:v>
                </c:pt>
                <c:pt idx="943">
                  <c:v>14.609299999999999</c:v>
                </c:pt>
                <c:pt idx="944">
                  <c:v>8.6742600000000003</c:v>
                </c:pt>
                <c:pt idx="945">
                  <c:v>22.1675</c:v>
                </c:pt>
                <c:pt idx="946">
                  <c:v>15.4297</c:v>
                </c:pt>
                <c:pt idx="947">
                  <c:v>14.5151</c:v>
                </c:pt>
                <c:pt idx="948">
                  <c:v>7.9036499999999998</c:v>
                </c:pt>
                <c:pt idx="949">
                  <c:v>15.085699999999999</c:v>
                </c:pt>
                <c:pt idx="950">
                  <c:v>75.770799999999994</c:v>
                </c:pt>
                <c:pt idx="951">
                  <c:v>23.6675</c:v>
                </c:pt>
                <c:pt idx="952">
                  <c:v>27.446899999999999</c:v>
                </c:pt>
                <c:pt idx="953">
                  <c:v>6.3695000000000004</c:v>
                </c:pt>
                <c:pt idx="954">
                  <c:v>19.6218</c:v>
                </c:pt>
                <c:pt idx="955">
                  <c:v>18.222799999999999</c:v>
                </c:pt>
                <c:pt idx="956">
                  <c:v>54.765000000000001</c:v>
                </c:pt>
                <c:pt idx="957">
                  <c:v>86.615899999999996</c:v>
                </c:pt>
                <c:pt idx="958">
                  <c:v>70.9893</c:v>
                </c:pt>
                <c:pt idx="959">
                  <c:v>3.4697</c:v>
                </c:pt>
                <c:pt idx="960">
                  <c:v>13.364800000000001</c:v>
                </c:pt>
                <c:pt idx="961">
                  <c:v>3708.01</c:v>
                </c:pt>
                <c:pt idx="962">
                  <c:v>187.77199999999999</c:v>
                </c:pt>
                <c:pt idx="963">
                  <c:v>208.65100000000001</c:v>
                </c:pt>
                <c:pt idx="964">
                  <c:v>61.898499999999999</c:v>
                </c:pt>
                <c:pt idx="965">
                  <c:v>185.596</c:v>
                </c:pt>
                <c:pt idx="966">
                  <c:v>9.8798300000000001</c:v>
                </c:pt>
                <c:pt idx="967">
                  <c:v>9.8571100000000005</c:v>
                </c:pt>
                <c:pt idx="968">
                  <c:v>28.440200000000001</c:v>
                </c:pt>
                <c:pt idx="969">
                  <c:v>15.4209</c:v>
                </c:pt>
                <c:pt idx="970">
                  <c:v>7.6776400000000002</c:v>
                </c:pt>
                <c:pt idx="971">
                  <c:v>24.807500000000001</c:v>
                </c:pt>
                <c:pt idx="972">
                  <c:v>19.691099999999999</c:v>
                </c:pt>
                <c:pt idx="973">
                  <c:v>116.65900000000001</c:v>
                </c:pt>
                <c:pt idx="974">
                  <c:v>37.979199999999999</c:v>
                </c:pt>
                <c:pt idx="975">
                  <c:v>263.596</c:v>
                </c:pt>
                <c:pt idx="976">
                  <c:v>439.72899999999998</c:v>
                </c:pt>
                <c:pt idx="977">
                  <c:v>233.02699999999999</c:v>
                </c:pt>
                <c:pt idx="978">
                  <c:v>182.012</c:v>
                </c:pt>
                <c:pt idx="979">
                  <c:v>238.51300000000001</c:v>
                </c:pt>
                <c:pt idx="980">
                  <c:v>210.64599999999999</c:v>
                </c:pt>
                <c:pt idx="981">
                  <c:v>200.44</c:v>
                </c:pt>
                <c:pt idx="982">
                  <c:v>313.392</c:v>
                </c:pt>
                <c:pt idx="983">
                  <c:v>177.88300000000001</c:v>
                </c:pt>
                <c:pt idx="984">
                  <c:v>169.45099999999999</c:v>
                </c:pt>
                <c:pt idx="985">
                  <c:v>270.20100000000002</c:v>
                </c:pt>
                <c:pt idx="986">
                  <c:v>231.994</c:v>
                </c:pt>
                <c:pt idx="987">
                  <c:v>75.363399999999999</c:v>
                </c:pt>
                <c:pt idx="988">
                  <c:v>37.795000000000002</c:v>
                </c:pt>
                <c:pt idx="989">
                  <c:v>138.78800000000001</c:v>
                </c:pt>
                <c:pt idx="990">
                  <c:v>13.123200000000001</c:v>
                </c:pt>
                <c:pt idx="991">
                  <c:v>8.6742600000000003</c:v>
                </c:pt>
                <c:pt idx="992">
                  <c:v>25.507000000000001</c:v>
                </c:pt>
                <c:pt idx="993">
                  <c:v>26.247499999999999</c:v>
                </c:pt>
                <c:pt idx="994">
                  <c:v>3.22187</c:v>
                </c:pt>
                <c:pt idx="995">
                  <c:v>53.651899999999998</c:v>
                </c:pt>
                <c:pt idx="996">
                  <c:v>2.3683999999999998</c:v>
                </c:pt>
                <c:pt idx="997">
                  <c:v>18.166</c:v>
                </c:pt>
                <c:pt idx="998">
                  <c:v>23.364999999999998</c:v>
                </c:pt>
                <c:pt idx="999">
                  <c:v>12.796099999999999</c:v>
                </c:pt>
                <c:pt idx="1000">
                  <c:v>233.15600000000001</c:v>
                </c:pt>
                <c:pt idx="1001">
                  <c:v>172.494</c:v>
                </c:pt>
                <c:pt idx="1002">
                  <c:v>84.326899999999995</c:v>
                </c:pt>
                <c:pt idx="1003">
                  <c:v>209.536</c:v>
                </c:pt>
                <c:pt idx="1004">
                  <c:v>126.41</c:v>
                </c:pt>
                <c:pt idx="1005">
                  <c:v>118.36199999999999</c:v>
                </c:pt>
                <c:pt idx="1006">
                  <c:v>61.866599999999998</c:v>
                </c:pt>
                <c:pt idx="1007">
                  <c:v>52.991799999999998</c:v>
                </c:pt>
                <c:pt idx="1008">
                  <c:v>40.406700000000001</c:v>
                </c:pt>
                <c:pt idx="1009">
                  <c:v>3.52332</c:v>
                </c:pt>
                <c:pt idx="1010">
                  <c:v>4.0819999999999999</c:v>
                </c:pt>
                <c:pt idx="1011">
                  <c:v>157.392</c:v>
                </c:pt>
                <c:pt idx="1012">
                  <c:v>75.5899</c:v>
                </c:pt>
                <c:pt idx="1013">
                  <c:v>45.298900000000003</c:v>
                </c:pt>
                <c:pt idx="1014">
                  <c:v>12.5137</c:v>
                </c:pt>
                <c:pt idx="1015">
                  <c:v>19.517099999999999</c:v>
                </c:pt>
                <c:pt idx="1016">
                  <c:v>21.4069</c:v>
                </c:pt>
                <c:pt idx="1017">
                  <c:v>4.31785</c:v>
                </c:pt>
                <c:pt idx="1018">
                  <c:v>1.8925700000000001</c:v>
                </c:pt>
                <c:pt idx="1019">
                  <c:v>7.0295300000000003</c:v>
                </c:pt>
                <c:pt idx="1020">
                  <c:v>3.1315</c:v>
                </c:pt>
                <c:pt idx="1021">
                  <c:v>4.1373100000000003</c:v>
                </c:pt>
                <c:pt idx="1022">
                  <c:v>4.20017</c:v>
                </c:pt>
                <c:pt idx="1023">
                  <c:v>13.8246</c:v>
                </c:pt>
                <c:pt idx="1024">
                  <c:v>62.991100000000003</c:v>
                </c:pt>
                <c:pt idx="1025">
                  <c:v>49.405500000000004</c:v>
                </c:pt>
                <c:pt idx="1026">
                  <c:v>183.09399999999999</c:v>
                </c:pt>
                <c:pt idx="1027">
                  <c:v>240.03100000000001</c:v>
                </c:pt>
                <c:pt idx="1028">
                  <c:v>42.8932</c:v>
                </c:pt>
                <c:pt idx="1029">
                  <c:v>72.322999999999993</c:v>
                </c:pt>
                <c:pt idx="1030">
                  <c:v>17.7605</c:v>
                </c:pt>
                <c:pt idx="1031">
                  <c:v>46.873699999999999</c:v>
                </c:pt>
                <c:pt idx="1032">
                  <c:v>68.135599999999997</c:v>
                </c:pt>
                <c:pt idx="1033">
                  <c:v>58.8157</c:v>
                </c:pt>
                <c:pt idx="1034">
                  <c:v>42.860999999999997</c:v>
                </c:pt>
                <c:pt idx="1035">
                  <c:v>33.713700000000003</c:v>
                </c:pt>
                <c:pt idx="1036">
                  <c:v>33.662700000000001</c:v>
                </c:pt>
                <c:pt idx="1037">
                  <c:v>24.172799999999999</c:v>
                </c:pt>
                <c:pt idx="1038">
                  <c:v>11.398099999999999</c:v>
                </c:pt>
                <c:pt idx="1039">
                  <c:v>15.459099999999999</c:v>
                </c:pt>
                <c:pt idx="1040">
                  <c:v>17.389500000000002</c:v>
                </c:pt>
                <c:pt idx="1041">
                  <c:v>9.9642700000000008</c:v>
                </c:pt>
                <c:pt idx="1042">
                  <c:v>48.952399999999997</c:v>
                </c:pt>
                <c:pt idx="1043">
                  <c:v>59.548400000000001</c:v>
                </c:pt>
                <c:pt idx="1044">
                  <c:v>66.640299999999996</c:v>
                </c:pt>
                <c:pt idx="1045">
                  <c:v>963.51700000000005</c:v>
                </c:pt>
                <c:pt idx="1046">
                  <c:v>27.943899999999999</c:v>
                </c:pt>
                <c:pt idx="1047">
                  <c:v>562.70100000000002</c:v>
                </c:pt>
                <c:pt idx="1048">
                  <c:v>664.81200000000001</c:v>
                </c:pt>
                <c:pt idx="1049">
                  <c:v>928.28300000000002</c:v>
                </c:pt>
                <c:pt idx="1050">
                  <c:v>674.91700000000003</c:v>
                </c:pt>
                <c:pt idx="1051">
                  <c:v>507.03899999999999</c:v>
                </c:pt>
                <c:pt idx="1052">
                  <c:v>3495.27</c:v>
                </c:pt>
                <c:pt idx="1053">
                  <c:v>244.965</c:v>
                </c:pt>
                <c:pt idx="1054">
                  <c:v>86.742599999999996</c:v>
                </c:pt>
                <c:pt idx="1055">
                  <c:v>44.694499999999998</c:v>
                </c:pt>
                <c:pt idx="1056">
                  <c:v>21.876200000000001</c:v>
                </c:pt>
                <c:pt idx="1057">
                  <c:v>10.9186</c:v>
                </c:pt>
                <c:pt idx="1058">
                  <c:v>5.99702</c:v>
                </c:pt>
                <c:pt idx="1059">
                  <c:v>16.822800000000001</c:v>
                </c:pt>
                <c:pt idx="1060">
                  <c:v>2131.6999999999998</c:v>
                </c:pt>
                <c:pt idx="1061">
                  <c:v>186.87200000000001</c:v>
                </c:pt>
                <c:pt idx="1062">
                  <c:v>1524.28</c:v>
                </c:pt>
                <c:pt idx="1063">
                  <c:v>16929.099999999999</c:v>
                </c:pt>
                <c:pt idx="1064">
                  <c:v>14673.3</c:v>
                </c:pt>
                <c:pt idx="1065">
                  <c:v>287.69600000000003</c:v>
                </c:pt>
                <c:pt idx="1066">
                  <c:v>3046.77</c:v>
                </c:pt>
                <c:pt idx="1067">
                  <c:v>5037.6899999999996</c:v>
                </c:pt>
                <c:pt idx="1068">
                  <c:v>6919.86</c:v>
                </c:pt>
                <c:pt idx="1069">
                  <c:v>182.58600000000001</c:v>
                </c:pt>
                <c:pt idx="1070">
                  <c:v>4692.6499999999996</c:v>
                </c:pt>
                <c:pt idx="1071">
                  <c:v>956.096</c:v>
                </c:pt>
                <c:pt idx="1072">
                  <c:v>213.35</c:v>
                </c:pt>
                <c:pt idx="1073">
                  <c:v>54.629399999999997</c:v>
                </c:pt>
                <c:pt idx="1074">
                  <c:v>69.904300000000006</c:v>
                </c:pt>
                <c:pt idx="1075">
                  <c:v>100.17700000000001</c:v>
                </c:pt>
                <c:pt idx="1076">
                  <c:v>11.970800000000001</c:v>
                </c:pt>
                <c:pt idx="1077">
                  <c:v>10.500400000000001</c:v>
                </c:pt>
                <c:pt idx="1078">
                  <c:v>160.35900000000001</c:v>
                </c:pt>
                <c:pt idx="1079">
                  <c:v>51.438899999999997</c:v>
                </c:pt>
                <c:pt idx="1080">
                  <c:v>155.334</c:v>
                </c:pt>
                <c:pt idx="1081">
                  <c:v>38.2926</c:v>
                </c:pt>
                <c:pt idx="1082">
                  <c:v>182.708</c:v>
                </c:pt>
                <c:pt idx="1083">
                  <c:v>11.905799999999999</c:v>
                </c:pt>
                <c:pt idx="1084">
                  <c:v>9.7690699999999993</c:v>
                </c:pt>
                <c:pt idx="1085">
                  <c:v>6.3915600000000001</c:v>
                </c:pt>
                <c:pt idx="1086">
                  <c:v>12.5473</c:v>
                </c:pt>
                <c:pt idx="1087">
                  <c:v>21.097799999999999</c:v>
                </c:pt>
                <c:pt idx="1088">
                  <c:v>19.927299999999999</c:v>
                </c:pt>
                <c:pt idx="1089">
                  <c:v>7.7495900000000004</c:v>
                </c:pt>
                <c:pt idx="1090">
                  <c:v>121.16800000000001</c:v>
                </c:pt>
                <c:pt idx="1091">
                  <c:v>122.086</c:v>
                </c:pt>
                <c:pt idx="1092">
                  <c:v>106.23</c:v>
                </c:pt>
                <c:pt idx="1093">
                  <c:v>118.06</c:v>
                </c:pt>
                <c:pt idx="1094">
                  <c:v>29.1007</c:v>
                </c:pt>
                <c:pt idx="1095">
                  <c:v>54.370600000000003</c:v>
                </c:pt>
                <c:pt idx="1096">
                  <c:v>106.268</c:v>
                </c:pt>
                <c:pt idx="1097">
                  <c:v>90.607799999999997</c:v>
                </c:pt>
                <c:pt idx="1098">
                  <c:v>21.837299999999999</c:v>
                </c:pt>
                <c:pt idx="1099">
                  <c:v>15.722099999999999</c:v>
                </c:pt>
                <c:pt idx="1100">
                  <c:v>8.4310500000000008</c:v>
                </c:pt>
                <c:pt idx="1101">
                  <c:v>17.456700000000001</c:v>
                </c:pt>
                <c:pt idx="1102">
                  <c:v>5.6648199999999997</c:v>
                </c:pt>
                <c:pt idx="1103">
                  <c:v>33.9345</c:v>
                </c:pt>
                <c:pt idx="1104">
                  <c:v>63.6663</c:v>
                </c:pt>
                <c:pt idx="1105">
                  <c:v>10.6351</c:v>
                </c:pt>
                <c:pt idx="1106">
                  <c:v>18.369</c:v>
                </c:pt>
                <c:pt idx="1107">
                  <c:v>5.4719300000000004</c:v>
                </c:pt>
                <c:pt idx="1108">
                  <c:v>3.3044799999999999</c:v>
                </c:pt>
                <c:pt idx="1109">
                  <c:v>11.1341</c:v>
                </c:pt>
                <c:pt idx="1110">
                  <c:v>17.081600000000002</c:v>
                </c:pt>
                <c:pt idx="1111">
                  <c:v>26.632300000000001</c:v>
                </c:pt>
                <c:pt idx="1112">
                  <c:v>5.8412499999999996</c:v>
                </c:pt>
                <c:pt idx="1113">
                  <c:v>24.259699999999999</c:v>
                </c:pt>
                <c:pt idx="1114">
                  <c:v>20.614999999999998</c:v>
                </c:pt>
                <c:pt idx="1115">
                  <c:v>36.6113</c:v>
                </c:pt>
                <c:pt idx="1116">
                  <c:v>52.083500000000001</c:v>
                </c:pt>
                <c:pt idx="1117">
                  <c:v>2837.98</c:v>
                </c:pt>
                <c:pt idx="1118">
                  <c:v>1862.11</c:v>
                </c:pt>
                <c:pt idx="1119">
                  <c:v>1581.77</c:v>
                </c:pt>
                <c:pt idx="1120">
                  <c:v>11.3407</c:v>
                </c:pt>
                <c:pt idx="1121">
                  <c:v>155.97</c:v>
                </c:pt>
                <c:pt idx="1122">
                  <c:v>203.071</c:v>
                </c:pt>
                <c:pt idx="1123">
                  <c:v>12.323700000000001</c:v>
                </c:pt>
                <c:pt idx="1124">
                  <c:v>109.85899999999999</c:v>
                </c:pt>
                <c:pt idx="1125">
                  <c:v>988.81200000000001</c:v>
                </c:pt>
                <c:pt idx="1126">
                  <c:v>1497.69</c:v>
                </c:pt>
                <c:pt idx="1127">
                  <c:v>1521.6</c:v>
                </c:pt>
                <c:pt idx="1128">
                  <c:v>948.55200000000002</c:v>
                </c:pt>
                <c:pt idx="1129">
                  <c:v>96.666799999999995</c:v>
                </c:pt>
                <c:pt idx="1130">
                  <c:v>11.2729</c:v>
                </c:pt>
                <c:pt idx="1131">
                  <c:v>33.791899999999998</c:v>
                </c:pt>
                <c:pt idx="1132">
                  <c:v>36.549199999999999</c:v>
                </c:pt>
                <c:pt idx="1133">
                  <c:v>26.8324</c:v>
                </c:pt>
                <c:pt idx="1134">
                  <c:v>46.718499999999999</c:v>
                </c:pt>
                <c:pt idx="1135">
                  <c:v>32.870899999999999</c:v>
                </c:pt>
                <c:pt idx="1136">
                  <c:v>31.145399999999999</c:v>
                </c:pt>
                <c:pt idx="1137">
                  <c:v>37.65</c:v>
                </c:pt>
                <c:pt idx="1138">
                  <c:v>57.160400000000003</c:v>
                </c:pt>
                <c:pt idx="1139">
                  <c:v>95.690700000000007</c:v>
                </c:pt>
                <c:pt idx="1140">
                  <c:v>23.131399999999999</c:v>
                </c:pt>
                <c:pt idx="1141">
                  <c:v>14.054500000000001</c:v>
                </c:pt>
                <c:pt idx="1142">
                  <c:v>53.066000000000003</c:v>
                </c:pt>
                <c:pt idx="1143">
                  <c:v>253.142</c:v>
                </c:pt>
                <c:pt idx="1144">
                  <c:v>517.15099999999995</c:v>
                </c:pt>
                <c:pt idx="1145">
                  <c:v>73.014600000000002</c:v>
                </c:pt>
                <c:pt idx="1146">
                  <c:v>138.167</c:v>
                </c:pt>
                <c:pt idx="1147">
                  <c:v>357.84800000000001</c:v>
                </c:pt>
                <c:pt idx="1148">
                  <c:v>152.64400000000001</c:v>
                </c:pt>
                <c:pt idx="1149">
                  <c:v>386.55200000000002</c:v>
                </c:pt>
                <c:pt idx="1150">
                  <c:v>39.7074</c:v>
                </c:pt>
                <c:pt idx="1151">
                  <c:v>78.4114</c:v>
                </c:pt>
                <c:pt idx="1152">
                  <c:v>140.36199999999999</c:v>
                </c:pt>
                <c:pt idx="1153">
                  <c:v>181.66900000000001</c:v>
                </c:pt>
                <c:pt idx="1154">
                  <c:v>83.607299999999995</c:v>
                </c:pt>
                <c:pt idx="1155">
                  <c:v>201.94399999999999</c:v>
                </c:pt>
                <c:pt idx="1156">
                  <c:v>428.24299999999999</c:v>
                </c:pt>
                <c:pt idx="1157">
                  <c:v>184.64500000000001</c:v>
                </c:pt>
                <c:pt idx="1158">
                  <c:v>102.05</c:v>
                </c:pt>
                <c:pt idx="1159">
                  <c:v>385.06900000000002</c:v>
                </c:pt>
                <c:pt idx="1160">
                  <c:v>162.69399999999999</c:v>
                </c:pt>
                <c:pt idx="1161">
                  <c:v>55.5152</c:v>
                </c:pt>
                <c:pt idx="1162">
                  <c:v>240.92400000000001</c:v>
                </c:pt>
                <c:pt idx="1163">
                  <c:v>89.2209</c:v>
                </c:pt>
                <c:pt idx="1164">
                  <c:v>264.54599999999999</c:v>
                </c:pt>
                <c:pt idx="1165">
                  <c:v>316.81799999999998</c:v>
                </c:pt>
                <c:pt idx="1166">
                  <c:v>3763.87</c:v>
                </c:pt>
                <c:pt idx="1167">
                  <c:v>2156.9</c:v>
                </c:pt>
                <c:pt idx="1168">
                  <c:v>150.636</c:v>
                </c:pt>
                <c:pt idx="1169">
                  <c:v>1194.67</c:v>
                </c:pt>
                <c:pt idx="1170">
                  <c:v>60.719799999999999</c:v>
                </c:pt>
                <c:pt idx="1171">
                  <c:v>53.846800000000002</c:v>
                </c:pt>
                <c:pt idx="1172">
                  <c:v>268.78300000000002</c:v>
                </c:pt>
                <c:pt idx="1173">
                  <c:v>27.548400000000001</c:v>
                </c:pt>
                <c:pt idx="1174">
                  <c:v>18.979600000000001</c:v>
                </c:pt>
                <c:pt idx="1175">
                  <c:v>27.5701</c:v>
                </c:pt>
                <c:pt idx="1176">
                  <c:v>41.366300000000003</c:v>
                </c:pt>
                <c:pt idx="1177">
                  <c:v>53.0304</c:v>
                </c:pt>
                <c:pt idx="1178">
                  <c:v>3160.28</c:v>
                </c:pt>
                <c:pt idx="1179">
                  <c:v>6924.65</c:v>
                </c:pt>
                <c:pt idx="1180">
                  <c:v>3873.92</c:v>
                </c:pt>
                <c:pt idx="1181">
                  <c:v>3107.26</c:v>
                </c:pt>
                <c:pt idx="1182">
                  <c:v>25.748000000000001</c:v>
                </c:pt>
                <c:pt idx="1183">
                  <c:v>102.619</c:v>
                </c:pt>
                <c:pt idx="1184">
                  <c:v>10.8925</c:v>
                </c:pt>
                <c:pt idx="1185">
                  <c:v>28.914200000000001</c:v>
                </c:pt>
                <c:pt idx="1186">
                  <c:v>76.278400000000005</c:v>
                </c:pt>
                <c:pt idx="1187">
                  <c:v>118.708</c:v>
                </c:pt>
                <c:pt idx="1188">
                  <c:v>65.7577</c:v>
                </c:pt>
                <c:pt idx="1189">
                  <c:v>276.20100000000002</c:v>
                </c:pt>
                <c:pt idx="1190">
                  <c:v>62.017499999999998</c:v>
                </c:pt>
                <c:pt idx="1191">
                  <c:v>14.157299999999999</c:v>
                </c:pt>
                <c:pt idx="1192">
                  <c:v>43.658499999999997</c:v>
                </c:pt>
                <c:pt idx="1193">
                  <c:v>126.459</c:v>
                </c:pt>
                <c:pt idx="1194">
                  <c:v>167.65100000000001</c:v>
                </c:pt>
                <c:pt idx="1195">
                  <c:v>407.291</c:v>
                </c:pt>
                <c:pt idx="1196">
                  <c:v>312.27300000000002</c:v>
                </c:pt>
                <c:pt idx="1197">
                  <c:v>764.13199999999995</c:v>
                </c:pt>
                <c:pt idx="1198">
                  <c:v>287.87099999999998</c:v>
                </c:pt>
                <c:pt idx="1199">
                  <c:v>30.886399999999998</c:v>
                </c:pt>
                <c:pt idx="1200">
                  <c:v>35.3279</c:v>
                </c:pt>
                <c:pt idx="1201">
                  <c:v>3222.6</c:v>
                </c:pt>
                <c:pt idx="1202">
                  <c:v>5909.98</c:v>
                </c:pt>
                <c:pt idx="1203">
                  <c:v>95.726600000000005</c:v>
                </c:pt>
                <c:pt idx="1204">
                  <c:v>553.67600000000004</c:v>
                </c:pt>
                <c:pt idx="1205">
                  <c:v>9.75854</c:v>
                </c:pt>
                <c:pt idx="1206">
                  <c:v>58.625999999999998</c:v>
                </c:pt>
                <c:pt idx="1207">
                  <c:v>68.611400000000003</c:v>
                </c:pt>
                <c:pt idx="1208">
                  <c:v>61.986800000000002</c:v>
                </c:pt>
                <c:pt idx="1209">
                  <c:v>25.9604</c:v>
                </c:pt>
                <c:pt idx="1210">
                  <c:v>218.66399999999999</c:v>
                </c:pt>
                <c:pt idx="1211">
                  <c:v>212.80799999999999</c:v>
                </c:pt>
                <c:pt idx="1212">
                  <c:v>3966.96</c:v>
                </c:pt>
                <c:pt idx="1213">
                  <c:v>2715.62</c:v>
                </c:pt>
                <c:pt idx="1214">
                  <c:v>378.61399999999998</c:v>
                </c:pt>
                <c:pt idx="1215">
                  <c:v>163.28</c:v>
                </c:pt>
                <c:pt idx="1216">
                  <c:v>118.218</c:v>
                </c:pt>
                <c:pt idx="1217">
                  <c:v>308.04199999999997</c:v>
                </c:pt>
                <c:pt idx="1218">
                  <c:v>991.34400000000005</c:v>
                </c:pt>
                <c:pt idx="1219">
                  <c:v>501.99299999999999</c:v>
                </c:pt>
                <c:pt idx="1220">
                  <c:v>387.64</c:v>
                </c:pt>
                <c:pt idx="1221">
                  <c:v>234.62899999999999</c:v>
                </c:pt>
                <c:pt idx="1222">
                  <c:v>197.81299999999999</c:v>
                </c:pt>
                <c:pt idx="1223">
                  <c:v>271.42700000000002</c:v>
                </c:pt>
                <c:pt idx="1224">
                  <c:v>389.02699999999999</c:v>
                </c:pt>
                <c:pt idx="1225">
                  <c:v>247.49799999999999</c:v>
                </c:pt>
                <c:pt idx="1226">
                  <c:v>193.261</c:v>
                </c:pt>
                <c:pt idx="1227">
                  <c:v>130.357</c:v>
                </c:pt>
                <c:pt idx="1228">
                  <c:v>102.739</c:v>
                </c:pt>
                <c:pt idx="1229">
                  <c:v>176.71600000000001</c:v>
                </c:pt>
                <c:pt idx="1230">
                  <c:v>182.738</c:v>
                </c:pt>
                <c:pt idx="1231">
                  <c:v>230.9</c:v>
                </c:pt>
                <c:pt idx="1232">
                  <c:v>28.0303</c:v>
                </c:pt>
                <c:pt idx="1233">
                  <c:v>1526.67</c:v>
                </c:pt>
                <c:pt idx="1234">
                  <c:v>460.28800000000001</c:v>
                </c:pt>
                <c:pt idx="1235">
                  <c:v>598.71799999999996</c:v>
                </c:pt>
                <c:pt idx="1236">
                  <c:v>94.716499999999996</c:v>
                </c:pt>
                <c:pt idx="1237">
                  <c:v>7.1787000000000001</c:v>
                </c:pt>
                <c:pt idx="1238">
                  <c:v>125.145</c:v>
                </c:pt>
                <c:pt idx="1239">
                  <c:v>30.146599999999999</c:v>
                </c:pt>
                <c:pt idx="1240">
                  <c:v>32.482300000000002</c:v>
                </c:pt>
                <c:pt idx="1241">
                  <c:v>29.084299999999999</c:v>
                </c:pt>
                <c:pt idx="1242">
                  <c:v>3.6048900000000001</c:v>
                </c:pt>
                <c:pt idx="1243">
                  <c:v>9.6751299999999993</c:v>
                </c:pt>
                <c:pt idx="1244">
                  <c:v>74.863500000000002</c:v>
                </c:pt>
                <c:pt idx="1245">
                  <c:v>270.07400000000001</c:v>
                </c:pt>
                <c:pt idx="1246">
                  <c:v>89.459800000000001</c:v>
                </c:pt>
                <c:pt idx="1247">
                  <c:v>73.606499999999997</c:v>
                </c:pt>
                <c:pt idx="1248">
                  <c:v>3.7851300000000001</c:v>
                </c:pt>
                <c:pt idx="1249">
                  <c:v>5.9374599999999997</c:v>
                </c:pt>
                <c:pt idx="1250">
                  <c:v>4.54366</c:v>
                </c:pt>
                <c:pt idx="1251">
                  <c:v>61.587200000000003</c:v>
                </c:pt>
                <c:pt idx="1252">
                  <c:v>58.511800000000001</c:v>
                </c:pt>
                <c:pt idx="1253">
                  <c:v>17.426300000000001</c:v>
                </c:pt>
                <c:pt idx="1254">
                  <c:v>24.7836</c:v>
                </c:pt>
                <c:pt idx="1255">
                  <c:v>11.702999999999999</c:v>
                </c:pt>
                <c:pt idx="1256">
                  <c:v>5.0164400000000002</c:v>
                </c:pt>
                <c:pt idx="1257">
                  <c:v>195.2</c:v>
                </c:pt>
                <c:pt idx="1258">
                  <c:v>7.04664</c:v>
                </c:pt>
                <c:pt idx="1259">
                  <c:v>89.522199999999998</c:v>
                </c:pt>
                <c:pt idx="1260">
                  <c:v>71.331400000000002</c:v>
                </c:pt>
                <c:pt idx="1261">
                  <c:v>88.334500000000006</c:v>
                </c:pt>
                <c:pt idx="1262">
                  <c:v>936.553</c:v>
                </c:pt>
                <c:pt idx="1263">
                  <c:v>45.8001</c:v>
                </c:pt>
                <c:pt idx="1264">
                  <c:v>81.021199999999993</c:v>
                </c:pt>
                <c:pt idx="1265">
                  <c:v>273.74099999999999</c:v>
                </c:pt>
                <c:pt idx="1266">
                  <c:v>0</c:v>
                </c:pt>
                <c:pt idx="1267">
                  <c:v>18.1435</c:v>
                </c:pt>
                <c:pt idx="1268">
                  <c:v>34.246400000000001</c:v>
                </c:pt>
                <c:pt idx="1269">
                  <c:v>21.183399999999999</c:v>
                </c:pt>
                <c:pt idx="1270">
                  <c:v>8.4398199999999992</c:v>
                </c:pt>
                <c:pt idx="1271">
                  <c:v>26.52</c:v>
                </c:pt>
                <c:pt idx="1272">
                  <c:v>22.710799999999999</c:v>
                </c:pt>
                <c:pt idx="1273">
                  <c:v>35.459600000000002</c:v>
                </c:pt>
                <c:pt idx="1274">
                  <c:v>62.252800000000001</c:v>
                </c:pt>
                <c:pt idx="1275">
                  <c:v>803.42899999999997</c:v>
                </c:pt>
                <c:pt idx="1276">
                  <c:v>134.31100000000001</c:v>
                </c:pt>
                <c:pt idx="1277">
                  <c:v>399.65800000000002</c:v>
                </c:pt>
                <c:pt idx="1278">
                  <c:v>58.178899999999999</c:v>
                </c:pt>
                <c:pt idx="1279">
                  <c:v>92.794399999999996</c:v>
                </c:pt>
                <c:pt idx="1280">
                  <c:v>89.691100000000006</c:v>
                </c:pt>
                <c:pt idx="1281">
                  <c:v>49.083599999999997</c:v>
                </c:pt>
                <c:pt idx="1282">
                  <c:v>21.550899999999999</c:v>
                </c:pt>
                <c:pt idx="1283">
                  <c:v>61.959000000000003</c:v>
                </c:pt>
                <c:pt idx="1284">
                  <c:v>473.947</c:v>
                </c:pt>
                <c:pt idx="1285">
                  <c:v>329.51299999999998</c:v>
                </c:pt>
                <c:pt idx="1286">
                  <c:v>196.53200000000001</c:v>
                </c:pt>
                <c:pt idx="1287">
                  <c:v>206.79400000000001</c:v>
                </c:pt>
                <c:pt idx="1288">
                  <c:v>108.279</c:v>
                </c:pt>
                <c:pt idx="1289">
                  <c:v>187.33500000000001</c:v>
                </c:pt>
                <c:pt idx="1290">
                  <c:v>70.611500000000007</c:v>
                </c:pt>
                <c:pt idx="1291">
                  <c:v>24.541799999999999</c:v>
                </c:pt>
                <c:pt idx="1292">
                  <c:v>18.174600000000002</c:v>
                </c:pt>
                <c:pt idx="1293">
                  <c:v>11.8757</c:v>
                </c:pt>
                <c:pt idx="1294">
                  <c:v>2.77576</c:v>
                </c:pt>
                <c:pt idx="1295">
                  <c:v>6.6597</c:v>
                </c:pt>
                <c:pt idx="1296">
                  <c:v>20.239899999999999</c:v>
                </c:pt>
                <c:pt idx="1297">
                  <c:v>11.5657</c:v>
                </c:pt>
                <c:pt idx="1298">
                  <c:v>12.9536</c:v>
                </c:pt>
                <c:pt idx="1299">
                  <c:v>3.2383899999999999</c:v>
                </c:pt>
                <c:pt idx="1300">
                  <c:v>11.957100000000001</c:v>
                </c:pt>
                <c:pt idx="1301">
                  <c:v>9.9134399999999996</c:v>
                </c:pt>
                <c:pt idx="1302">
                  <c:v>8.7349200000000007</c:v>
                </c:pt>
                <c:pt idx="1303">
                  <c:v>9.8132999999999999</c:v>
                </c:pt>
                <c:pt idx="1304">
                  <c:v>4.7119400000000002</c:v>
                </c:pt>
                <c:pt idx="1305">
                  <c:v>9.7665699999999998</c:v>
                </c:pt>
                <c:pt idx="1306">
                  <c:v>21.599499999999999</c:v>
                </c:pt>
                <c:pt idx="1307">
                  <c:v>22.277799999999999</c:v>
                </c:pt>
                <c:pt idx="1308">
                  <c:v>8.3272899999999996</c:v>
                </c:pt>
                <c:pt idx="1309">
                  <c:v>8.7584700000000009</c:v>
                </c:pt>
                <c:pt idx="1310">
                  <c:v>58.038699999999999</c:v>
                </c:pt>
                <c:pt idx="1311">
                  <c:v>7.2501199999999999</c:v>
                </c:pt>
                <c:pt idx="1312">
                  <c:v>12.8416</c:v>
                </c:pt>
                <c:pt idx="1313">
                  <c:v>7.7825100000000003</c:v>
                </c:pt>
                <c:pt idx="1314">
                  <c:v>1.59527</c:v>
                </c:pt>
                <c:pt idx="1315">
                  <c:v>2.04454</c:v>
                </c:pt>
                <c:pt idx="1316">
                  <c:v>7.4130099999999999</c:v>
                </c:pt>
                <c:pt idx="1317">
                  <c:v>9.3565000000000005</c:v>
                </c:pt>
                <c:pt idx="1318">
                  <c:v>81.785799999999995</c:v>
                </c:pt>
                <c:pt idx="1319">
                  <c:v>50.250900000000001</c:v>
                </c:pt>
                <c:pt idx="1320">
                  <c:v>147.386</c:v>
                </c:pt>
                <c:pt idx="1321">
                  <c:v>187.06200000000001</c:v>
                </c:pt>
                <c:pt idx="1322">
                  <c:v>67.466399999999993</c:v>
                </c:pt>
                <c:pt idx="1323">
                  <c:v>257.74900000000002</c:v>
                </c:pt>
                <c:pt idx="1324">
                  <c:v>43.920299999999997</c:v>
                </c:pt>
                <c:pt idx="1325">
                  <c:v>653.95100000000002</c:v>
                </c:pt>
                <c:pt idx="1326">
                  <c:v>774.80799999999999</c:v>
                </c:pt>
                <c:pt idx="1327">
                  <c:v>770.452</c:v>
                </c:pt>
                <c:pt idx="1328">
                  <c:v>46.800600000000003</c:v>
                </c:pt>
                <c:pt idx="1329">
                  <c:v>404.63600000000002</c:v>
                </c:pt>
                <c:pt idx="1330">
                  <c:v>85.123400000000004</c:v>
                </c:pt>
                <c:pt idx="1331">
                  <c:v>415.32499999999999</c:v>
                </c:pt>
                <c:pt idx="1332">
                  <c:v>727.74800000000005</c:v>
                </c:pt>
                <c:pt idx="1333">
                  <c:v>15.669600000000001</c:v>
                </c:pt>
                <c:pt idx="1334">
                  <c:v>42.781799999999997</c:v>
                </c:pt>
                <c:pt idx="1335">
                  <c:v>115.08199999999999</c:v>
                </c:pt>
                <c:pt idx="1336">
                  <c:v>114.68300000000001</c:v>
                </c:pt>
                <c:pt idx="1337">
                  <c:v>359.62400000000002</c:v>
                </c:pt>
                <c:pt idx="1338">
                  <c:v>129.36600000000001</c:v>
                </c:pt>
                <c:pt idx="1339">
                  <c:v>75.97</c:v>
                </c:pt>
                <c:pt idx="1340">
                  <c:v>65.402900000000002</c:v>
                </c:pt>
                <c:pt idx="1341">
                  <c:v>43.9435</c:v>
                </c:pt>
                <c:pt idx="1342">
                  <c:v>12.116400000000001</c:v>
                </c:pt>
                <c:pt idx="1343">
                  <c:v>289.72000000000003</c:v>
                </c:pt>
                <c:pt idx="1344">
                  <c:v>274.42200000000003</c:v>
                </c:pt>
                <c:pt idx="1345">
                  <c:v>306.10300000000001</c:v>
                </c:pt>
                <c:pt idx="1346">
                  <c:v>202.94900000000001</c:v>
                </c:pt>
                <c:pt idx="1347">
                  <c:v>85.697599999999994</c:v>
                </c:pt>
                <c:pt idx="1348">
                  <c:v>20.659300000000002</c:v>
                </c:pt>
                <c:pt idx="1349">
                  <c:v>29.128399999999999</c:v>
                </c:pt>
                <c:pt idx="1350">
                  <c:v>26.0228</c:v>
                </c:pt>
                <c:pt idx="1351">
                  <c:v>19.704499999999999</c:v>
                </c:pt>
                <c:pt idx="1352">
                  <c:v>76.829099999999997</c:v>
                </c:pt>
                <c:pt idx="1353">
                  <c:v>72.464600000000004</c:v>
                </c:pt>
                <c:pt idx="1354">
                  <c:v>35.265799999999999</c:v>
                </c:pt>
                <c:pt idx="1355">
                  <c:v>19.0121</c:v>
                </c:pt>
                <c:pt idx="1356">
                  <c:v>16.654599999999999</c:v>
                </c:pt>
                <c:pt idx="1357">
                  <c:v>51.836500000000001</c:v>
                </c:pt>
                <c:pt idx="1358">
                  <c:v>21.090299999999999</c:v>
                </c:pt>
                <c:pt idx="1359">
                  <c:v>15.106199999999999</c:v>
                </c:pt>
                <c:pt idx="1360">
                  <c:v>16.310600000000001</c:v>
                </c:pt>
                <c:pt idx="1361">
                  <c:v>7.9878</c:v>
                </c:pt>
                <c:pt idx="1362">
                  <c:v>1.1761699999999999</c:v>
                </c:pt>
                <c:pt idx="1363">
                  <c:v>6.2011700000000003</c:v>
                </c:pt>
                <c:pt idx="1364">
                  <c:v>13.3918</c:v>
                </c:pt>
                <c:pt idx="1365">
                  <c:v>2.8914200000000001</c:v>
                </c:pt>
                <c:pt idx="1366">
                  <c:v>1.63923</c:v>
                </c:pt>
                <c:pt idx="1367">
                  <c:v>0.358263</c:v>
                </c:pt>
                <c:pt idx="1368">
                  <c:v>0.97054600000000002</c:v>
                </c:pt>
                <c:pt idx="1369">
                  <c:v>10.8384</c:v>
                </c:pt>
                <c:pt idx="1370">
                  <c:v>19.8734</c:v>
                </c:pt>
                <c:pt idx="1371">
                  <c:v>32.655999999999999</c:v>
                </c:pt>
                <c:pt idx="1372">
                  <c:v>29.3904</c:v>
                </c:pt>
                <c:pt idx="1373">
                  <c:v>13.2179</c:v>
                </c:pt>
                <c:pt idx="1374">
                  <c:v>41.383400000000002</c:v>
                </c:pt>
                <c:pt idx="1375">
                  <c:v>92.525400000000005</c:v>
                </c:pt>
                <c:pt idx="1376">
                  <c:v>48.732999999999997</c:v>
                </c:pt>
                <c:pt idx="1377">
                  <c:v>57.002299999999998</c:v>
                </c:pt>
                <c:pt idx="1378">
                  <c:v>99.134399999999999</c:v>
                </c:pt>
                <c:pt idx="1379">
                  <c:v>43.371299999999998</c:v>
                </c:pt>
                <c:pt idx="1380">
                  <c:v>40.200699999999998</c:v>
                </c:pt>
                <c:pt idx="1381">
                  <c:v>88.845399999999998</c:v>
                </c:pt>
                <c:pt idx="1382">
                  <c:v>22.553100000000001</c:v>
                </c:pt>
                <c:pt idx="1383">
                  <c:v>32.790599999999998</c:v>
                </c:pt>
                <c:pt idx="1384">
                  <c:v>65.466099999999997</c:v>
                </c:pt>
                <c:pt idx="1385">
                  <c:v>77.388800000000003</c:v>
                </c:pt>
                <c:pt idx="1386">
                  <c:v>9.8402999999999992</c:v>
                </c:pt>
                <c:pt idx="1387">
                  <c:v>26.285599999999999</c:v>
                </c:pt>
                <c:pt idx="1388">
                  <c:v>74.534400000000005</c:v>
                </c:pt>
                <c:pt idx="1389">
                  <c:v>36.2209</c:v>
                </c:pt>
                <c:pt idx="1390">
                  <c:v>71.435100000000006</c:v>
                </c:pt>
                <c:pt idx="1391">
                  <c:v>94.8857</c:v>
                </c:pt>
                <c:pt idx="1392">
                  <c:v>49.723300000000002</c:v>
                </c:pt>
                <c:pt idx="1393">
                  <c:v>34.015000000000001</c:v>
                </c:pt>
                <c:pt idx="1394">
                  <c:v>7.9133599999999999</c:v>
                </c:pt>
                <c:pt idx="1395">
                  <c:v>248.55699999999999</c:v>
                </c:pt>
                <c:pt idx="1396">
                  <c:v>1419.42</c:v>
                </c:pt>
                <c:pt idx="1397">
                  <c:v>72.337999999999994</c:v>
                </c:pt>
                <c:pt idx="1398">
                  <c:v>5.6648199999999997</c:v>
                </c:pt>
                <c:pt idx="1399">
                  <c:v>41.129100000000001</c:v>
                </c:pt>
                <c:pt idx="1400">
                  <c:v>101.303</c:v>
                </c:pt>
                <c:pt idx="1401">
                  <c:v>24.664200000000001</c:v>
                </c:pt>
                <c:pt idx="1402">
                  <c:v>697.60900000000004</c:v>
                </c:pt>
                <c:pt idx="1403">
                  <c:v>38.752499999999998</c:v>
                </c:pt>
                <c:pt idx="1404">
                  <c:v>139.03899999999999</c:v>
                </c:pt>
                <c:pt idx="1405">
                  <c:v>285.40100000000001</c:v>
                </c:pt>
                <c:pt idx="1406">
                  <c:v>4.0819999999999999</c:v>
                </c:pt>
                <c:pt idx="1407">
                  <c:v>3.15428</c:v>
                </c:pt>
                <c:pt idx="1408">
                  <c:v>7.4350800000000001</c:v>
                </c:pt>
                <c:pt idx="1409">
                  <c:v>4779.2</c:v>
                </c:pt>
                <c:pt idx="1410">
                  <c:v>41.2851</c:v>
                </c:pt>
                <c:pt idx="1411">
                  <c:v>211.87299999999999</c:v>
                </c:pt>
                <c:pt idx="1412">
                  <c:v>480.86399999999998</c:v>
                </c:pt>
                <c:pt idx="1413">
                  <c:v>96.833299999999994</c:v>
                </c:pt>
                <c:pt idx="1414">
                  <c:v>22.215</c:v>
                </c:pt>
                <c:pt idx="1415">
                  <c:v>24.0566</c:v>
                </c:pt>
                <c:pt idx="1416">
                  <c:v>51.979599999999998</c:v>
                </c:pt>
                <c:pt idx="1417">
                  <c:v>65.495500000000007</c:v>
                </c:pt>
                <c:pt idx="1418">
                  <c:v>83.868899999999996</c:v>
                </c:pt>
                <c:pt idx="1419">
                  <c:v>454.779</c:v>
                </c:pt>
                <c:pt idx="1420">
                  <c:v>1114.3499999999999</c:v>
                </c:pt>
                <c:pt idx="1421">
                  <c:v>1485.29</c:v>
                </c:pt>
                <c:pt idx="1422">
                  <c:v>518.85400000000004</c:v>
                </c:pt>
                <c:pt idx="1423">
                  <c:v>26.321899999999999</c:v>
                </c:pt>
                <c:pt idx="1424">
                  <c:v>36.570099999999996</c:v>
                </c:pt>
                <c:pt idx="1425">
                  <c:v>19.071300000000001</c:v>
                </c:pt>
                <c:pt idx="1426">
                  <c:v>79.501900000000006</c:v>
                </c:pt>
                <c:pt idx="1427">
                  <c:v>102.223</c:v>
                </c:pt>
                <c:pt idx="1428">
                  <c:v>1008.13</c:v>
                </c:pt>
                <c:pt idx="1429">
                  <c:v>83.725399999999993</c:v>
                </c:pt>
                <c:pt idx="1430">
                  <c:v>6.6542199999999996</c:v>
                </c:pt>
                <c:pt idx="1431">
                  <c:v>25.9893</c:v>
                </c:pt>
                <c:pt idx="1432">
                  <c:v>14.003299999999999</c:v>
                </c:pt>
                <c:pt idx="1433">
                  <c:v>16.963000000000001</c:v>
                </c:pt>
                <c:pt idx="1434">
                  <c:v>171.68600000000001</c:v>
                </c:pt>
                <c:pt idx="1435">
                  <c:v>0</c:v>
                </c:pt>
                <c:pt idx="1436">
                  <c:v>127.101</c:v>
                </c:pt>
                <c:pt idx="1437">
                  <c:v>127.441</c:v>
                </c:pt>
                <c:pt idx="1438">
                  <c:v>29.8489</c:v>
                </c:pt>
                <c:pt idx="1439">
                  <c:v>132.57400000000001</c:v>
                </c:pt>
                <c:pt idx="1440">
                  <c:v>62.590699999999998</c:v>
                </c:pt>
                <c:pt idx="1441">
                  <c:v>74.555599999999998</c:v>
                </c:pt>
                <c:pt idx="1442">
                  <c:v>75.7239</c:v>
                </c:pt>
                <c:pt idx="1443">
                  <c:v>7.1787000000000001</c:v>
                </c:pt>
                <c:pt idx="1444">
                  <c:v>16.369900000000001</c:v>
                </c:pt>
                <c:pt idx="1445">
                  <c:v>16.2897</c:v>
                </c:pt>
                <c:pt idx="1446">
                  <c:v>37.162799999999997</c:v>
                </c:pt>
                <c:pt idx="1447">
                  <c:v>142.93100000000001</c:v>
                </c:pt>
                <c:pt idx="1448">
                  <c:v>19.911799999999999</c:v>
                </c:pt>
                <c:pt idx="1449">
                  <c:v>12.0974</c:v>
                </c:pt>
                <c:pt idx="1450">
                  <c:v>12.2774</c:v>
                </c:pt>
                <c:pt idx="1451">
                  <c:v>142.38499999999999</c:v>
                </c:pt>
                <c:pt idx="1452">
                  <c:v>66.855199999999996</c:v>
                </c:pt>
                <c:pt idx="1453">
                  <c:v>13.2951</c:v>
                </c:pt>
                <c:pt idx="1454">
                  <c:v>16.8796</c:v>
                </c:pt>
                <c:pt idx="1455">
                  <c:v>76.247799999999998</c:v>
                </c:pt>
                <c:pt idx="1456">
                  <c:v>82.682299999999998</c:v>
                </c:pt>
                <c:pt idx="1457">
                  <c:v>45.298900000000003</c:v>
                </c:pt>
                <c:pt idx="1458">
                  <c:v>16.6797</c:v>
                </c:pt>
                <c:pt idx="1459">
                  <c:v>37.717399999999998</c:v>
                </c:pt>
                <c:pt idx="1460">
                  <c:v>85.096400000000003</c:v>
                </c:pt>
                <c:pt idx="1461">
                  <c:v>102.1</c:v>
                </c:pt>
                <c:pt idx="1462">
                  <c:v>26.901700000000002</c:v>
                </c:pt>
                <c:pt idx="1463">
                  <c:v>86.103200000000001</c:v>
                </c:pt>
                <c:pt idx="1464">
                  <c:v>28.7316</c:v>
                </c:pt>
                <c:pt idx="1465">
                  <c:v>1023.56</c:v>
                </c:pt>
                <c:pt idx="1466">
                  <c:v>88.688999999999993</c:v>
                </c:pt>
                <c:pt idx="1467">
                  <c:v>57.960700000000003</c:v>
                </c:pt>
                <c:pt idx="1468">
                  <c:v>252.18799999999999</c:v>
                </c:pt>
                <c:pt idx="1469">
                  <c:v>26.389299999999999</c:v>
                </c:pt>
                <c:pt idx="1470">
                  <c:v>764.16099999999994</c:v>
                </c:pt>
                <c:pt idx="1471">
                  <c:v>892.197</c:v>
                </c:pt>
                <c:pt idx="1472">
                  <c:v>554.42700000000002</c:v>
                </c:pt>
                <c:pt idx="1473">
                  <c:v>578.28399999999999</c:v>
                </c:pt>
                <c:pt idx="1474">
                  <c:v>196.76</c:v>
                </c:pt>
                <c:pt idx="1475">
                  <c:v>103.535</c:v>
                </c:pt>
                <c:pt idx="1476">
                  <c:v>24.0794</c:v>
                </c:pt>
                <c:pt idx="1477">
                  <c:v>40.847299999999997</c:v>
                </c:pt>
                <c:pt idx="1478">
                  <c:v>148.001</c:v>
                </c:pt>
                <c:pt idx="1479">
                  <c:v>96.659400000000005</c:v>
                </c:pt>
                <c:pt idx="1480">
                  <c:v>61.959000000000003</c:v>
                </c:pt>
                <c:pt idx="1481">
                  <c:v>103.133</c:v>
                </c:pt>
                <c:pt idx="1482">
                  <c:v>41.469700000000003</c:v>
                </c:pt>
                <c:pt idx="1483">
                  <c:v>41.5351</c:v>
                </c:pt>
                <c:pt idx="1484">
                  <c:v>24.3569</c:v>
                </c:pt>
                <c:pt idx="1485">
                  <c:v>13.299099999999999</c:v>
                </c:pt>
                <c:pt idx="1486">
                  <c:v>52.326300000000003</c:v>
                </c:pt>
                <c:pt idx="1487">
                  <c:v>60.284399999999998</c:v>
                </c:pt>
                <c:pt idx="1488">
                  <c:v>304.97800000000001</c:v>
                </c:pt>
                <c:pt idx="1489">
                  <c:v>215.92400000000001</c:v>
                </c:pt>
                <c:pt idx="1490">
                  <c:v>56.0212</c:v>
                </c:pt>
                <c:pt idx="1491">
                  <c:v>255.291</c:v>
                </c:pt>
                <c:pt idx="1492">
                  <c:v>290.06700000000001</c:v>
                </c:pt>
                <c:pt idx="1493">
                  <c:v>196.398</c:v>
                </c:pt>
                <c:pt idx="1494">
                  <c:v>2825.84</c:v>
                </c:pt>
                <c:pt idx="1495">
                  <c:v>108.297</c:v>
                </c:pt>
                <c:pt idx="1496">
                  <c:v>521.08600000000001</c:v>
                </c:pt>
                <c:pt idx="1497">
                  <c:v>1304.72</c:v>
                </c:pt>
                <c:pt idx="1498">
                  <c:v>1257.22</c:v>
                </c:pt>
                <c:pt idx="1499">
                  <c:v>40.6113</c:v>
                </c:pt>
                <c:pt idx="1500">
                  <c:v>32.667999999999999</c:v>
                </c:pt>
                <c:pt idx="1501">
                  <c:v>40.309800000000003</c:v>
                </c:pt>
                <c:pt idx="1502">
                  <c:v>46.5169</c:v>
                </c:pt>
                <c:pt idx="1503">
                  <c:v>43.853200000000001</c:v>
                </c:pt>
                <c:pt idx="1504">
                  <c:v>200.56800000000001</c:v>
                </c:pt>
                <c:pt idx="1505">
                  <c:v>195.46</c:v>
                </c:pt>
                <c:pt idx="1506">
                  <c:v>130.28800000000001</c:v>
                </c:pt>
                <c:pt idx="1507">
                  <c:v>44.642800000000001</c:v>
                </c:pt>
                <c:pt idx="1508">
                  <c:v>49.369900000000001</c:v>
                </c:pt>
                <c:pt idx="1509">
                  <c:v>67.126300000000001</c:v>
                </c:pt>
                <c:pt idx="1510">
                  <c:v>215.67599999999999</c:v>
                </c:pt>
                <c:pt idx="1511">
                  <c:v>1583.54</c:v>
                </c:pt>
                <c:pt idx="1512">
                  <c:v>496.911</c:v>
                </c:pt>
                <c:pt idx="1513">
                  <c:v>33.724200000000003</c:v>
                </c:pt>
                <c:pt idx="1514">
                  <c:v>62.099800000000002</c:v>
                </c:pt>
                <c:pt idx="1515">
                  <c:v>48.176400000000001</c:v>
                </c:pt>
                <c:pt idx="1516">
                  <c:v>81.790899999999993</c:v>
                </c:pt>
                <c:pt idx="1517">
                  <c:v>79.0321</c:v>
                </c:pt>
                <c:pt idx="1518">
                  <c:v>154.72999999999999</c:v>
                </c:pt>
                <c:pt idx="1519">
                  <c:v>556.48699999999997</c:v>
                </c:pt>
                <c:pt idx="1520">
                  <c:v>45.410499999999999</c:v>
                </c:pt>
                <c:pt idx="1521">
                  <c:v>63.103700000000003</c:v>
                </c:pt>
                <c:pt idx="1522">
                  <c:v>328.76</c:v>
                </c:pt>
                <c:pt idx="1523">
                  <c:v>18.410699999999999</c:v>
                </c:pt>
                <c:pt idx="1524">
                  <c:v>17.348500000000001</c:v>
                </c:pt>
                <c:pt idx="1525">
                  <c:v>0</c:v>
                </c:pt>
                <c:pt idx="1526">
                  <c:v>6.1488399999999999</c:v>
                </c:pt>
                <c:pt idx="1527">
                  <c:v>1919.65</c:v>
                </c:pt>
                <c:pt idx="1528">
                  <c:v>151.202</c:v>
                </c:pt>
                <c:pt idx="1529">
                  <c:v>0</c:v>
                </c:pt>
                <c:pt idx="1530">
                  <c:v>100.846</c:v>
                </c:pt>
                <c:pt idx="1531">
                  <c:v>34.011800000000001</c:v>
                </c:pt>
                <c:pt idx="1532">
                  <c:v>34.003100000000003</c:v>
                </c:pt>
                <c:pt idx="1533">
                  <c:v>18.1447</c:v>
                </c:pt>
                <c:pt idx="1534">
                  <c:v>30.984100000000002</c:v>
                </c:pt>
                <c:pt idx="1535">
                  <c:v>34.946599999999997</c:v>
                </c:pt>
                <c:pt idx="1536">
                  <c:v>443.70100000000002</c:v>
                </c:pt>
                <c:pt idx="1537">
                  <c:v>407.97</c:v>
                </c:pt>
                <c:pt idx="1538">
                  <c:v>42.665700000000001</c:v>
                </c:pt>
                <c:pt idx="1539">
                  <c:v>223.23099999999999</c:v>
                </c:pt>
                <c:pt idx="1540">
                  <c:v>85.707700000000003</c:v>
                </c:pt>
                <c:pt idx="1541">
                  <c:v>52.045499999999997</c:v>
                </c:pt>
                <c:pt idx="1542">
                  <c:v>184.107</c:v>
                </c:pt>
                <c:pt idx="1543">
                  <c:v>51.642099999999999</c:v>
                </c:pt>
                <c:pt idx="1544">
                  <c:v>279.745</c:v>
                </c:pt>
                <c:pt idx="1545">
                  <c:v>449.40899999999999</c:v>
                </c:pt>
                <c:pt idx="1546">
                  <c:v>1157.31</c:v>
                </c:pt>
                <c:pt idx="1547">
                  <c:v>994.87</c:v>
                </c:pt>
                <c:pt idx="1548">
                  <c:v>394.72500000000002</c:v>
                </c:pt>
                <c:pt idx="1549">
                  <c:v>418.13400000000001</c:v>
                </c:pt>
                <c:pt idx="1550">
                  <c:v>149.785</c:v>
                </c:pt>
                <c:pt idx="1551">
                  <c:v>27.357299999999999</c:v>
                </c:pt>
                <c:pt idx="1552">
                  <c:v>214.87100000000001</c:v>
                </c:pt>
                <c:pt idx="1553">
                  <c:v>497.32400000000001</c:v>
                </c:pt>
                <c:pt idx="1554">
                  <c:v>89.681399999999996</c:v>
                </c:pt>
                <c:pt idx="1555">
                  <c:v>70.205699999999993</c:v>
                </c:pt>
                <c:pt idx="1556">
                  <c:v>36.821300000000001</c:v>
                </c:pt>
                <c:pt idx="1557">
                  <c:v>20.781099999999999</c:v>
                </c:pt>
                <c:pt idx="1558">
                  <c:v>110.07299999999999</c:v>
                </c:pt>
                <c:pt idx="1559">
                  <c:v>147.70699999999999</c:v>
                </c:pt>
                <c:pt idx="1560">
                  <c:v>55.293700000000001</c:v>
                </c:pt>
                <c:pt idx="1561">
                  <c:v>118.961</c:v>
                </c:pt>
                <c:pt idx="1562">
                  <c:v>557.38400000000001</c:v>
                </c:pt>
                <c:pt idx="1563">
                  <c:v>654.90599999999995</c:v>
                </c:pt>
                <c:pt idx="1564">
                  <c:v>23.238900000000001</c:v>
                </c:pt>
                <c:pt idx="1565">
                  <c:v>65.941599999999994</c:v>
                </c:pt>
                <c:pt idx="1566">
                  <c:v>92.107399999999998</c:v>
                </c:pt>
                <c:pt idx="1567">
                  <c:v>175.15299999999999</c:v>
                </c:pt>
                <c:pt idx="1568">
                  <c:v>191.40899999999999</c:v>
                </c:pt>
                <c:pt idx="1569">
                  <c:v>126.634</c:v>
                </c:pt>
                <c:pt idx="1570">
                  <c:v>249.73500000000001</c:v>
                </c:pt>
                <c:pt idx="1571">
                  <c:v>224.71899999999999</c:v>
                </c:pt>
                <c:pt idx="1572">
                  <c:v>150.16399999999999</c:v>
                </c:pt>
                <c:pt idx="1573">
                  <c:v>2344.27</c:v>
                </c:pt>
                <c:pt idx="1574">
                  <c:v>146.79499999999999</c:v>
                </c:pt>
                <c:pt idx="1575">
                  <c:v>450.44200000000001</c:v>
                </c:pt>
                <c:pt idx="1576">
                  <c:v>147.16300000000001</c:v>
                </c:pt>
                <c:pt idx="1577">
                  <c:v>68.582400000000007</c:v>
                </c:pt>
                <c:pt idx="1578">
                  <c:v>70.868300000000005</c:v>
                </c:pt>
                <c:pt idx="1579">
                  <c:v>52.045499999999997</c:v>
                </c:pt>
                <c:pt idx="1580">
                  <c:v>95.533500000000004</c:v>
                </c:pt>
                <c:pt idx="1581">
                  <c:v>51.8964</c:v>
                </c:pt>
                <c:pt idx="1582">
                  <c:v>19.305099999999999</c:v>
                </c:pt>
                <c:pt idx="1583">
                  <c:v>1262.78</c:v>
                </c:pt>
                <c:pt idx="1584">
                  <c:v>270.50599999999997</c:v>
                </c:pt>
                <c:pt idx="1585">
                  <c:v>65.7958</c:v>
                </c:pt>
                <c:pt idx="1586">
                  <c:v>94.201599999999999</c:v>
                </c:pt>
                <c:pt idx="1587">
                  <c:v>186.042</c:v>
                </c:pt>
                <c:pt idx="1588">
                  <c:v>239.83600000000001</c:v>
                </c:pt>
                <c:pt idx="1589">
                  <c:v>98.334199999999996</c:v>
                </c:pt>
                <c:pt idx="1590">
                  <c:v>176.26300000000001</c:v>
                </c:pt>
                <c:pt idx="1591">
                  <c:v>252.08</c:v>
                </c:pt>
                <c:pt idx="1592">
                  <c:v>180.815</c:v>
                </c:pt>
                <c:pt idx="1593">
                  <c:v>101.226</c:v>
                </c:pt>
                <c:pt idx="1594">
                  <c:v>61.7776</c:v>
                </c:pt>
                <c:pt idx="1595">
                  <c:v>50.613100000000003</c:v>
                </c:pt>
                <c:pt idx="1596">
                  <c:v>76.219700000000003</c:v>
                </c:pt>
                <c:pt idx="1597">
                  <c:v>42.680399999999999</c:v>
                </c:pt>
                <c:pt idx="1598">
                  <c:v>39.347099999999998</c:v>
                </c:pt>
                <c:pt idx="1599">
                  <c:v>50.853700000000003</c:v>
                </c:pt>
                <c:pt idx="1600">
                  <c:v>43.148899999999998</c:v>
                </c:pt>
                <c:pt idx="1601">
                  <c:v>29.787099999999999</c:v>
                </c:pt>
                <c:pt idx="1602">
                  <c:v>45.796599999999998</c:v>
                </c:pt>
                <c:pt idx="1603">
                  <c:v>30.236000000000001</c:v>
                </c:pt>
                <c:pt idx="1604">
                  <c:v>22.183299999999999</c:v>
                </c:pt>
                <c:pt idx="1605">
                  <c:v>18.770499999999998</c:v>
                </c:pt>
                <c:pt idx="1606">
                  <c:v>219.36699999999999</c:v>
                </c:pt>
                <c:pt idx="1607">
                  <c:v>22.315000000000001</c:v>
                </c:pt>
                <c:pt idx="1608">
                  <c:v>10.492599999999999</c:v>
                </c:pt>
                <c:pt idx="1609">
                  <c:v>448.01799999999997</c:v>
                </c:pt>
                <c:pt idx="1610">
                  <c:v>467.73099999999999</c:v>
                </c:pt>
                <c:pt idx="1611">
                  <c:v>259.34800000000001</c:v>
                </c:pt>
                <c:pt idx="1612">
                  <c:v>406.49400000000003</c:v>
                </c:pt>
                <c:pt idx="1613">
                  <c:v>27.866</c:v>
                </c:pt>
                <c:pt idx="1614">
                  <c:v>29.2606</c:v>
                </c:pt>
                <c:pt idx="1615">
                  <c:v>58.459200000000003</c:v>
                </c:pt>
                <c:pt idx="1616">
                  <c:v>8.2331900000000005</c:v>
                </c:pt>
                <c:pt idx="1617">
                  <c:v>15.441599999999999</c:v>
                </c:pt>
                <c:pt idx="1618">
                  <c:v>16.013999999999999</c:v>
                </c:pt>
                <c:pt idx="1619">
                  <c:v>13.8788</c:v>
                </c:pt>
                <c:pt idx="1620">
                  <c:v>15.9099</c:v>
                </c:pt>
                <c:pt idx="1621">
                  <c:v>37.073500000000003</c:v>
                </c:pt>
                <c:pt idx="1622">
                  <c:v>14.784000000000001</c:v>
                </c:pt>
                <c:pt idx="1623">
                  <c:v>13.786899999999999</c:v>
                </c:pt>
                <c:pt idx="1624">
                  <c:v>32.3992</c:v>
                </c:pt>
                <c:pt idx="1625">
                  <c:v>1.68082</c:v>
                </c:pt>
                <c:pt idx="1626">
                  <c:v>4.8843100000000002</c:v>
                </c:pt>
                <c:pt idx="1627">
                  <c:v>4.2313400000000003</c:v>
                </c:pt>
                <c:pt idx="1628">
                  <c:v>27.613</c:v>
                </c:pt>
                <c:pt idx="1629">
                  <c:v>33.274999999999999</c:v>
                </c:pt>
                <c:pt idx="1630">
                  <c:v>20.8231</c:v>
                </c:pt>
                <c:pt idx="1631">
                  <c:v>25.7773</c:v>
                </c:pt>
                <c:pt idx="1632">
                  <c:v>18.697399999999998</c:v>
                </c:pt>
                <c:pt idx="1633">
                  <c:v>49.3628</c:v>
                </c:pt>
                <c:pt idx="1634">
                  <c:v>33.411999999999999</c:v>
                </c:pt>
                <c:pt idx="1635">
                  <c:v>36.957700000000003</c:v>
                </c:pt>
                <c:pt idx="1636">
                  <c:v>74.676599999999993</c:v>
                </c:pt>
                <c:pt idx="1637">
                  <c:v>30.934699999999999</c:v>
                </c:pt>
                <c:pt idx="1638">
                  <c:v>172.39599999999999</c:v>
                </c:pt>
                <c:pt idx="1639">
                  <c:v>8.8903400000000001</c:v>
                </c:pt>
                <c:pt idx="1640">
                  <c:v>14.9056</c:v>
                </c:pt>
                <c:pt idx="1641">
                  <c:v>13.5723</c:v>
                </c:pt>
                <c:pt idx="1642">
                  <c:v>15.206</c:v>
                </c:pt>
                <c:pt idx="1643">
                  <c:v>27.183</c:v>
                </c:pt>
                <c:pt idx="1644">
                  <c:v>4.90665</c:v>
                </c:pt>
                <c:pt idx="1645">
                  <c:v>12.839399999999999</c:v>
                </c:pt>
                <c:pt idx="1646">
                  <c:v>8.4170700000000007</c:v>
                </c:pt>
                <c:pt idx="1647">
                  <c:v>28.335899999999999</c:v>
                </c:pt>
                <c:pt idx="1648">
                  <c:v>14.0602</c:v>
                </c:pt>
                <c:pt idx="1649">
                  <c:v>5.7828400000000002</c:v>
                </c:pt>
                <c:pt idx="1650">
                  <c:v>10.2514</c:v>
                </c:pt>
                <c:pt idx="1651">
                  <c:v>9.9875600000000002</c:v>
                </c:pt>
                <c:pt idx="1652">
                  <c:v>195.32300000000001</c:v>
                </c:pt>
                <c:pt idx="1653">
                  <c:v>218.45699999999999</c:v>
                </c:pt>
                <c:pt idx="1654">
                  <c:v>166.10300000000001</c:v>
                </c:pt>
                <c:pt idx="1655">
                  <c:v>391.10599999999999</c:v>
                </c:pt>
                <c:pt idx="1656">
                  <c:v>37.311700000000002</c:v>
                </c:pt>
                <c:pt idx="1657">
                  <c:v>7.5246599999999999</c:v>
                </c:pt>
                <c:pt idx="1658">
                  <c:v>33.188499999999998</c:v>
                </c:pt>
                <c:pt idx="1659">
                  <c:v>40.209600000000002</c:v>
                </c:pt>
                <c:pt idx="1660">
                  <c:v>146.56</c:v>
                </c:pt>
                <c:pt idx="1661">
                  <c:v>11.361700000000001</c:v>
                </c:pt>
                <c:pt idx="1662">
                  <c:v>194.09899999999999</c:v>
                </c:pt>
                <c:pt idx="1663">
                  <c:v>52.045499999999997</c:v>
                </c:pt>
                <c:pt idx="1664">
                  <c:v>767.28399999999999</c:v>
                </c:pt>
                <c:pt idx="1665">
                  <c:v>1221.01</c:v>
                </c:pt>
                <c:pt idx="1666">
                  <c:v>168.27199999999999</c:v>
                </c:pt>
                <c:pt idx="1667">
                  <c:v>172.03100000000001</c:v>
                </c:pt>
                <c:pt idx="1668">
                  <c:v>1832.73</c:v>
                </c:pt>
                <c:pt idx="1669">
                  <c:v>1997.63</c:v>
                </c:pt>
                <c:pt idx="1670">
                  <c:v>5.4641000000000002</c:v>
                </c:pt>
                <c:pt idx="1671">
                  <c:v>33.044800000000002</c:v>
                </c:pt>
                <c:pt idx="1672">
                  <c:v>33.658200000000001</c:v>
                </c:pt>
                <c:pt idx="1673">
                  <c:v>9.6947600000000005</c:v>
                </c:pt>
                <c:pt idx="1674">
                  <c:v>5.9850300000000001</c:v>
                </c:pt>
                <c:pt idx="1675">
                  <c:v>59.984699999999997</c:v>
                </c:pt>
                <c:pt idx="1676">
                  <c:v>80.350999999999999</c:v>
                </c:pt>
                <c:pt idx="1677">
                  <c:v>191.11799999999999</c:v>
                </c:pt>
                <c:pt idx="1678">
                  <c:v>14.620100000000001</c:v>
                </c:pt>
                <c:pt idx="1679">
                  <c:v>10.864699999999999</c:v>
                </c:pt>
                <c:pt idx="1680">
                  <c:v>6.9093600000000004</c:v>
                </c:pt>
                <c:pt idx="1681">
                  <c:v>15.1799</c:v>
                </c:pt>
                <c:pt idx="1682">
                  <c:v>16.4147</c:v>
                </c:pt>
                <c:pt idx="1683">
                  <c:v>48.6556</c:v>
                </c:pt>
                <c:pt idx="1684">
                  <c:v>112.438</c:v>
                </c:pt>
                <c:pt idx="1685">
                  <c:v>53.805500000000002</c:v>
                </c:pt>
                <c:pt idx="1686">
                  <c:v>164.47</c:v>
                </c:pt>
                <c:pt idx="1687">
                  <c:v>205.15199999999999</c:v>
                </c:pt>
                <c:pt idx="1688">
                  <c:v>13.135300000000001</c:v>
                </c:pt>
                <c:pt idx="1689">
                  <c:v>703.52499999999998</c:v>
                </c:pt>
                <c:pt idx="1690">
                  <c:v>563.19799999999998</c:v>
                </c:pt>
                <c:pt idx="1691">
                  <c:v>190.32599999999999</c:v>
                </c:pt>
                <c:pt idx="1692">
                  <c:v>41.351300000000002</c:v>
                </c:pt>
                <c:pt idx="1693">
                  <c:v>33.314399999999999</c:v>
                </c:pt>
                <c:pt idx="1694">
                  <c:v>385.41199999999998</c:v>
                </c:pt>
                <c:pt idx="1695">
                  <c:v>96.301900000000003</c:v>
                </c:pt>
                <c:pt idx="1696">
                  <c:v>241.64</c:v>
                </c:pt>
                <c:pt idx="1697">
                  <c:v>208.78899999999999</c:v>
                </c:pt>
                <c:pt idx="1698">
                  <c:v>1359.94</c:v>
                </c:pt>
                <c:pt idx="1699">
                  <c:v>103.018</c:v>
                </c:pt>
                <c:pt idx="1700">
                  <c:v>411.52300000000002</c:v>
                </c:pt>
                <c:pt idx="1701">
                  <c:v>2.4434499999999999</c:v>
                </c:pt>
                <c:pt idx="1702">
                  <c:v>8.2123100000000004</c:v>
                </c:pt>
                <c:pt idx="1703">
                  <c:v>5.0190700000000001</c:v>
                </c:pt>
                <c:pt idx="1704">
                  <c:v>20.251200000000001</c:v>
                </c:pt>
                <c:pt idx="1705">
                  <c:v>30.185600000000001</c:v>
                </c:pt>
                <c:pt idx="1706">
                  <c:v>23.928999999999998</c:v>
                </c:pt>
                <c:pt idx="1707">
                  <c:v>29.189599999999999</c:v>
                </c:pt>
                <c:pt idx="1708">
                  <c:v>153.07499999999999</c:v>
                </c:pt>
                <c:pt idx="1709">
                  <c:v>592.96600000000001</c:v>
                </c:pt>
                <c:pt idx="1710">
                  <c:v>337.65800000000002</c:v>
                </c:pt>
                <c:pt idx="1711">
                  <c:v>381.99200000000002</c:v>
                </c:pt>
                <c:pt idx="1712">
                  <c:v>37.055100000000003</c:v>
                </c:pt>
                <c:pt idx="1713">
                  <c:v>9.9436599999999995</c:v>
                </c:pt>
                <c:pt idx="1714">
                  <c:v>28.873699999999999</c:v>
                </c:pt>
                <c:pt idx="1715">
                  <c:v>79.674700000000001</c:v>
                </c:pt>
                <c:pt idx="1716">
                  <c:v>138.78800000000001</c:v>
                </c:pt>
                <c:pt idx="1717">
                  <c:v>117.279</c:v>
                </c:pt>
                <c:pt idx="1718">
                  <c:v>57.206600000000002</c:v>
                </c:pt>
                <c:pt idx="1719">
                  <c:v>206.952</c:v>
                </c:pt>
                <c:pt idx="1720">
                  <c:v>510.673</c:v>
                </c:pt>
                <c:pt idx="1721">
                  <c:v>281.46699999999998</c:v>
                </c:pt>
                <c:pt idx="1722">
                  <c:v>24.170999999999999</c:v>
                </c:pt>
                <c:pt idx="1723">
                  <c:v>54.744199999999999</c:v>
                </c:pt>
                <c:pt idx="1724">
                  <c:v>127.90300000000001</c:v>
                </c:pt>
                <c:pt idx="1725">
                  <c:v>79.257199999999997</c:v>
                </c:pt>
                <c:pt idx="1726">
                  <c:v>44.2498</c:v>
                </c:pt>
                <c:pt idx="1727">
                  <c:v>4255.12</c:v>
                </c:pt>
                <c:pt idx="1728">
                  <c:v>148.11799999999999</c:v>
                </c:pt>
                <c:pt idx="1729">
                  <c:v>380.34</c:v>
                </c:pt>
                <c:pt idx="1730">
                  <c:v>23.296600000000002</c:v>
                </c:pt>
                <c:pt idx="1731">
                  <c:v>889.21199999999999</c:v>
                </c:pt>
                <c:pt idx="1732">
                  <c:v>117.79900000000001</c:v>
                </c:pt>
                <c:pt idx="1733">
                  <c:v>84.164699999999996</c:v>
                </c:pt>
                <c:pt idx="1734">
                  <c:v>57.546300000000002</c:v>
                </c:pt>
                <c:pt idx="1735">
                  <c:v>43.859400000000001</c:v>
                </c:pt>
                <c:pt idx="1736">
                  <c:v>263.11900000000003</c:v>
                </c:pt>
                <c:pt idx="1737">
                  <c:v>96.771500000000003</c:v>
                </c:pt>
                <c:pt idx="1738">
                  <c:v>54.795900000000003</c:v>
                </c:pt>
                <c:pt idx="1739">
                  <c:v>52.850700000000003</c:v>
                </c:pt>
                <c:pt idx="1740">
                  <c:v>42.728700000000003</c:v>
                </c:pt>
                <c:pt idx="1741">
                  <c:v>58.614400000000003</c:v>
                </c:pt>
                <c:pt idx="1742">
                  <c:v>197.68600000000001</c:v>
                </c:pt>
                <c:pt idx="1743">
                  <c:v>165.59899999999999</c:v>
                </c:pt>
                <c:pt idx="1744">
                  <c:v>211.047</c:v>
                </c:pt>
                <c:pt idx="1745">
                  <c:v>181.61699999999999</c:v>
                </c:pt>
                <c:pt idx="1746">
                  <c:v>138.22800000000001</c:v>
                </c:pt>
                <c:pt idx="1747">
                  <c:v>6.8631500000000001</c:v>
                </c:pt>
                <c:pt idx="1748">
                  <c:v>3.2761100000000001</c:v>
                </c:pt>
                <c:pt idx="1749">
                  <c:v>21.081700000000001</c:v>
                </c:pt>
                <c:pt idx="1750">
                  <c:v>66.529200000000003</c:v>
                </c:pt>
                <c:pt idx="1751">
                  <c:v>57.632300000000001</c:v>
                </c:pt>
                <c:pt idx="1752">
                  <c:v>49.831899999999997</c:v>
                </c:pt>
                <c:pt idx="1753">
                  <c:v>51.485900000000001</c:v>
                </c:pt>
                <c:pt idx="1754">
                  <c:v>1.1103000000000001</c:v>
                </c:pt>
                <c:pt idx="1755">
                  <c:v>16.3612</c:v>
                </c:pt>
                <c:pt idx="1756">
                  <c:v>15.078200000000001</c:v>
                </c:pt>
                <c:pt idx="1757">
                  <c:v>6.3842499999999998</c:v>
                </c:pt>
                <c:pt idx="1758">
                  <c:v>40.529299999999999</c:v>
                </c:pt>
                <c:pt idx="1759">
                  <c:v>359.03899999999999</c:v>
                </c:pt>
                <c:pt idx="1760">
                  <c:v>59.480600000000003</c:v>
                </c:pt>
                <c:pt idx="1761">
                  <c:v>441.33199999999999</c:v>
                </c:pt>
                <c:pt idx="1762">
                  <c:v>78.8065</c:v>
                </c:pt>
                <c:pt idx="1763">
                  <c:v>41.861199999999997</c:v>
                </c:pt>
                <c:pt idx="1764">
                  <c:v>92.909599999999998</c:v>
                </c:pt>
                <c:pt idx="1765">
                  <c:v>338.71800000000002</c:v>
                </c:pt>
                <c:pt idx="1766">
                  <c:v>201.00700000000001</c:v>
                </c:pt>
                <c:pt idx="1767">
                  <c:v>420.358</c:v>
                </c:pt>
                <c:pt idx="1768">
                  <c:v>556.24599999999998</c:v>
                </c:pt>
                <c:pt idx="1769">
                  <c:v>296.47699999999998</c:v>
                </c:pt>
                <c:pt idx="1770">
                  <c:v>247.59100000000001</c:v>
                </c:pt>
                <c:pt idx="1771">
                  <c:v>546.27300000000002</c:v>
                </c:pt>
                <c:pt idx="1772">
                  <c:v>2417.9299999999998</c:v>
                </c:pt>
                <c:pt idx="1773">
                  <c:v>1076.48</c:v>
                </c:pt>
                <c:pt idx="1774">
                  <c:v>17.2408</c:v>
                </c:pt>
                <c:pt idx="1775">
                  <c:v>108.379</c:v>
                </c:pt>
                <c:pt idx="1776">
                  <c:v>100.563</c:v>
                </c:pt>
                <c:pt idx="1777">
                  <c:v>54.523899999999998</c:v>
                </c:pt>
                <c:pt idx="1778">
                  <c:v>62.1004</c:v>
                </c:pt>
                <c:pt idx="1779">
                  <c:v>152.34200000000001</c:v>
                </c:pt>
                <c:pt idx="1780">
                  <c:v>43.897799999999997</c:v>
                </c:pt>
                <c:pt idx="1781">
                  <c:v>191.762</c:v>
                </c:pt>
                <c:pt idx="1782">
                  <c:v>567.01199999999994</c:v>
                </c:pt>
                <c:pt idx="1783">
                  <c:v>688.21199999999999</c:v>
                </c:pt>
                <c:pt idx="1784">
                  <c:v>130.22999999999999</c:v>
                </c:pt>
                <c:pt idx="1785">
                  <c:v>85.386099999999999</c:v>
                </c:pt>
                <c:pt idx="1786">
                  <c:v>33.095599999999997</c:v>
                </c:pt>
                <c:pt idx="1787">
                  <c:v>78.104600000000005</c:v>
                </c:pt>
                <c:pt idx="1788">
                  <c:v>65.646799999999999</c:v>
                </c:pt>
                <c:pt idx="1789">
                  <c:v>56.098100000000002</c:v>
                </c:pt>
                <c:pt idx="1790">
                  <c:v>3.05701</c:v>
                </c:pt>
                <c:pt idx="1791">
                  <c:v>297.29000000000002</c:v>
                </c:pt>
                <c:pt idx="1792">
                  <c:v>584.03700000000003</c:v>
                </c:pt>
                <c:pt idx="1793">
                  <c:v>314.33600000000001</c:v>
                </c:pt>
                <c:pt idx="1794">
                  <c:v>153.27699999999999</c:v>
                </c:pt>
                <c:pt idx="1795">
                  <c:v>340.80799999999999</c:v>
                </c:pt>
                <c:pt idx="1796">
                  <c:v>702.15800000000002</c:v>
                </c:pt>
                <c:pt idx="1797">
                  <c:v>301.93799999999999</c:v>
                </c:pt>
                <c:pt idx="1798">
                  <c:v>524.73699999999997</c:v>
                </c:pt>
                <c:pt idx="1799">
                  <c:v>383.37400000000002</c:v>
                </c:pt>
                <c:pt idx="1800">
                  <c:v>1396.21</c:v>
                </c:pt>
                <c:pt idx="1801">
                  <c:v>385.63299999999998</c:v>
                </c:pt>
                <c:pt idx="1802">
                  <c:v>300.27499999999998</c:v>
                </c:pt>
                <c:pt idx="1803">
                  <c:v>1582.96</c:v>
                </c:pt>
                <c:pt idx="1804">
                  <c:v>793.98699999999997</c:v>
                </c:pt>
                <c:pt idx="1805">
                  <c:v>716.53399999999999</c:v>
                </c:pt>
                <c:pt idx="1806">
                  <c:v>534.21500000000003</c:v>
                </c:pt>
                <c:pt idx="1807">
                  <c:v>428.78699999999998</c:v>
                </c:pt>
                <c:pt idx="1808">
                  <c:v>636.91399999999999</c:v>
                </c:pt>
                <c:pt idx="1809">
                  <c:v>1020.09</c:v>
                </c:pt>
                <c:pt idx="1810">
                  <c:v>1792.95</c:v>
                </c:pt>
                <c:pt idx="1811">
                  <c:v>1346.56</c:v>
                </c:pt>
                <c:pt idx="1812">
                  <c:v>1398.73</c:v>
                </c:pt>
                <c:pt idx="1813">
                  <c:v>3448.58</c:v>
                </c:pt>
                <c:pt idx="1814">
                  <c:v>524.16099999999994</c:v>
                </c:pt>
                <c:pt idx="1815">
                  <c:v>511.55099999999999</c:v>
                </c:pt>
                <c:pt idx="1816">
                  <c:v>650.07500000000005</c:v>
                </c:pt>
                <c:pt idx="1817">
                  <c:v>605.24599999999998</c:v>
                </c:pt>
                <c:pt idx="1818">
                  <c:v>299.02499999999998</c:v>
                </c:pt>
                <c:pt idx="1819">
                  <c:v>131.286</c:v>
                </c:pt>
                <c:pt idx="1820">
                  <c:v>13.1386</c:v>
                </c:pt>
                <c:pt idx="1821">
                  <c:v>41.636400000000002</c:v>
                </c:pt>
                <c:pt idx="1822">
                  <c:v>3.4268700000000001</c:v>
                </c:pt>
                <c:pt idx="1823">
                  <c:v>2147.36</c:v>
                </c:pt>
                <c:pt idx="1824">
                  <c:v>128.76</c:v>
                </c:pt>
                <c:pt idx="1825">
                  <c:v>65.382800000000003</c:v>
                </c:pt>
                <c:pt idx="1826">
                  <c:v>141.114</c:v>
                </c:pt>
                <c:pt idx="1827">
                  <c:v>142.041</c:v>
                </c:pt>
                <c:pt idx="1828">
                  <c:v>985.65300000000002</c:v>
                </c:pt>
                <c:pt idx="1829">
                  <c:v>1017.16</c:v>
                </c:pt>
                <c:pt idx="1830">
                  <c:v>226.68700000000001</c:v>
                </c:pt>
                <c:pt idx="1831">
                  <c:v>4.84145</c:v>
                </c:pt>
                <c:pt idx="1832">
                  <c:v>81.249700000000004</c:v>
                </c:pt>
                <c:pt idx="1833">
                  <c:v>13.8453</c:v>
                </c:pt>
                <c:pt idx="1834">
                  <c:v>89.13</c:v>
                </c:pt>
                <c:pt idx="1835">
                  <c:v>29.404299999999999</c:v>
                </c:pt>
                <c:pt idx="1836">
                  <c:v>1530.75</c:v>
                </c:pt>
                <c:pt idx="1837">
                  <c:v>36.349299999999999</c:v>
                </c:pt>
                <c:pt idx="1838">
                  <c:v>456.68799999999999</c:v>
                </c:pt>
                <c:pt idx="1839">
                  <c:v>595.53700000000003</c:v>
                </c:pt>
                <c:pt idx="1840">
                  <c:v>22.017399999999999</c:v>
                </c:pt>
                <c:pt idx="1841">
                  <c:v>77.445300000000003</c:v>
                </c:pt>
                <c:pt idx="1842">
                  <c:v>9.0513999999999992</c:v>
                </c:pt>
                <c:pt idx="1843">
                  <c:v>559.96400000000006</c:v>
                </c:pt>
                <c:pt idx="1844">
                  <c:v>32.461599999999997</c:v>
                </c:pt>
                <c:pt idx="1845">
                  <c:v>53.736899999999999</c:v>
                </c:pt>
                <c:pt idx="1846">
                  <c:v>36.7667</c:v>
                </c:pt>
                <c:pt idx="1847">
                  <c:v>35.230800000000002</c:v>
                </c:pt>
                <c:pt idx="1848">
                  <c:v>133.584</c:v>
                </c:pt>
                <c:pt idx="1849">
                  <c:v>48.169800000000002</c:v>
                </c:pt>
                <c:pt idx="1850">
                  <c:v>30.943300000000001</c:v>
                </c:pt>
                <c:pt idx="1851">
                  <c:v>0</c:v>
                </c:pt>
                <c:pt idx="1852">
                  <c:v>4.4147299999999996</c:v>
                </c:pt>
                <c:pt idx="1853">
                  <c:v>17.144400000000001</c:v>
                </c:pt>
                <c:pt idx="1854">
                  <c:v>19.579000000000001</c:v>
                </c:pt>
                <c:pt idx="1855">
                  <c:v>230.42599999999999</c:v>
                </c:pt>
                <c:pt idx="1856">
                  <c:v>6.58047</c:v>
                </c:pt>
                <c:pt idx="1857">
                  <c:v>22.857600000000001</c:v>
                </c:pt>
                <c:pt idx="1858">
                  <c:v>32.540700000000001</c:v>
                </c:pt>
                <c:pt idx="1859">
                  <c:v>80.959699999999998</c:v>
                </c:pt>
                <c:pt idx="1860">
                  <c:v>53.481999999999999</c:v>
                </c:pt>
                <c:pt idx="1861">
                  <c:v>40.989199999999997</c:v>
                </c:pt>
                <c:pt idx="1862">
                  <c:v>810.52300000000002</c:v>
                </c:pt>
                <c:pt idx="1863">
                  <c:v>34.152000000000001</c:v>
                </c:pt>
                <c:pt idx="1864">
                  <c:v>2.8616100000000002</c:v>
                </c:pt>
                <c:pt idx="1865">
                  <c:v>12.129899999999999</c:v>
                </c:pt>
                <c:pt idx="1866">
                  <c:v>5.07761</c:v>
                </c:pt>
                <c:pt idx="1867">
                  <c:v>41.783700000000003</c:v>
                </c:pt>
                <c:pt idx="1868">
                  <c:v>40.905999999999999</c:v>
                </c:pt>
                <c:pt idx="1869">
                  <c:v>55.860799999999998</c:v>
                </c:pt>
                <c:pt idx="1870">
                  <c:v>94.313299999999998</c:v>
                </c:pt>
                <c:pt idx="1871">
                  <c:v>130.20099999999999</c:v>
                </c:pt>
                <c:pt idx="1872">
                  <c:v>90.481499999999997</c:v>
                </c:pt>
                <c:pt idx="1873">
                  <c:v>242.72900000000001</c:v>
                </c:pt>
                <c:pt idx="1874">
                  <c:v>628.74099999999999</c:v>
                </c:pt>
                <c:pt idx="1875">
                  <c:v>24.9619</c:v>
                </c:pt>
                <c:pt idx="1876">
                  <c:v>557.60199999999998</c:v>
                </c:pt>
                <c:pt idx="1877">
                  <c:v>834.92700000000002</c:v>
                </c:pt>
                <c:pt idx="1878">
                  <c:v>27.924800000000001</c:v>
                </c:pt>
                <c:pt idx="1879">
                  <c:v>28.404800000000002</c:v>
                </c:pt>
                <c:pt idx="1880">
                  <c:v>33.988900000000001</c:v>
                </c:pt>
                <c:pt idx="1881">
                  <c:v>22.677800000000001</c:v>
                </c:pt>
                <c:pt idx="1882">
                  <c:v>66.416700000000006</c:v>
                </c:pt>
                <c:pt idx="1883">
                  <c:v>139.71299999999999</c:v>
                </c:pt>
                <c:pt idx="1884">
                  <c:v>150.01400000000001</c:v>
                </c:pt>
                <c:pt idx="1885">
                  <c:v>829.25900000000001</c:v>
                </c:pt>
                <c:pt idx="1886">
                  <c:v>805.851</c:v>
                </c:pt>
                <c:pt idx="1887">
                  <c:v>1269.73</c:v>
                </c:pt>
                <c:pt idx="1888">
                  <c:v>3147.3</c:v>
                </c:pt>
                <c:pt idx="1889">
                  <c:v>2739.92</c:v>
                </c:pt>
                <c:pt idx="1890">
                  <c:v>839.80100000000004</c:v>
                </c:pt>
                <c:pt idx="1891">
                  <c:v>737.36900000000003</c:v>
                </c:pt>
                <c:pt idx="1892">
                  <c:v>205.321</c:v>
                </c:pt>
                <c:pt idx="1893">
                  <c:v>93.696600000000004</c:v>
                </c:pt>
                <c:pt idx="1894">
                  <c:v>351.81200000000001</c:v>
                </c:pt>
                <c:pt idx="1895">
                  <c:v>77.565200000000004</c:v>
                </c:pt>
                <c:pt idx="1896">
                  <c:v>32.338999999999999</c:v>
                </c:pt>
                <c:pt idx="1897">
                  <c:v>43.313099999999999</c:v>
                </c:pt>
                <c:pt idx="1898">
                  <c:v>49.770299999999999</c:v>
                </c:pt>
                <c:pt idx="1899">
                  <c:v>64.858500000000006</c:v>
                </c:pt>
                <c:pt idx="1900">
                  <c:v>31.665199999999999</c:v>
                </c:pt>
                <c:pt idx="1901">
                  <c:v>5.7036199999999999</c:v>
                </c:pt>
                <c:pt idx="1902">
                  <c:v>119.697</c:v>
                </c:pt>
                <c:pt idx="1903">
                  <c:v>78.646600000000007</c:v>
                </c:pt>
                <c:pt idx="1904">
                  <c:v>85.607600000000005</c:v>
                </c:pt>
                <c:pt idx="1905">
                  <c:v>98.484999999999999</c:v>
                </c:pt>
                <c:pt idx="1906">
                  <c:v>17.193899999999999</c:v>
                </c:pt>
                <c:pt idx="1907">
                  <c:v>17.491099999999999</c:v>
                </c:pt>
                <c:pt idx="1908">
                  <c:v>14.9536</c:v>
                </c:pt>
                <c:pt idx="1909">
                  <c:v>25.4268</c:v>
                </c:pt>
                <c:pt idx="1910">
                  <c:v>18.552</c:v>
                </c:pt>
                <c:pt idx="1911">
                  <c:v>13.902799999999999</c:v>
                </c:pt>
                <c:pt idx="1912">
                  <c:v>0</c:v>
                </c:pt>
                <c:pt idx="1913">
                  <c:v>9.5770099999999996</c:v>
                </c:pt>
                <c:pt idx="1914">
                  <c:v>29.873699999999999</c:v>
                </c:pt>
                <c:pt idx="1915">
                  <c:v>29.811900000000001</c:v>
                </c:pt>
                <c:pt idx="1916">
                  <c:v>9.9927399999999995</c:v>
                </c:pt>
                <c:pt idx="1917">
                  <c:v>18.201699999999999</c:v>
                </c:pt>
                <c:pt idx="1918">
                  <c:v>262.24299999999999</c:v>
                </c:pt>
                <c:pt idx="1919">
                  <c:v>70.915000000000006</c:v>
                </c:pt>
                <c:pt idx="1920">
                  <c:v>26.986599999999999</c:v>
                </c:pt>
                <c:pt idx="1921">
                  <c:v>45.740200000000002</c:v>
                </c:pt>
                <c:pt idx="1922">
                  <c:v>58.069299999999998</c:v>
                </c:pt>
                <c:pt idx="1923">
                  <c:v>80.906400000000005</c:v>
                </c:pt>
                <c:pt idx="1924">
                  <c:v>623.89200000000005</c:v>
                </c:pt>
                <c:pt idx="1925">
                  <c:v>2161.83</c:v>
                </c:pt>
                <c:pt idx="1926">
                  <c:v>4274.01</c:v>
                </c:pt>
                <c:pt idx="1927">
                  <c:v>397.142</c:v>
                </c:pt>
                <c:pt idx="1928">
                  <c:v>26.811299999999999</c:v>
                </c:pt>
                <c:pt idx="1929">
                  <c:v>82.981700000000004</c:v>
                </c:pt>
                <c:pt idx="1930">
                  <c:v>165.732</c:v>
                </c:pt>
                <c:pt idx="1931">
                  <c:v>364.16199999999998</c:v>
                </c:pt>
                <c:pt idx="1932">
                  <c:v>207.803</c:v>
                </c:pt>
                <c:pt idx="1933">
                  <c:v>8.4459900000000001</c:v>
                </c:pt>
                <c:pt idx="1934">
                  <c:v>12.4145</c:v>
                </c:pt>
                <c:pt idx="1935">
                  <c:v>18.13</c:v>
                </c:pt>
                <c:pt idx="1936">
                  <c:v>32.849299999999999</c:v>
                </c:pt>
                <c:pt idx="1937">
                  <c:v>108.35899999999999</c:v>
                </c:pt>
                <c:pt idx="1938">
                  <c:v>117.568</c:v>
                </c:pt>
                <c:pt idx="1939">
                  <c:v>14.162100000000001</c:v>
                </c:pt>
                <c:pt idx="1940">
                  <c:v>17.627400000000002</c:v>
                </c:pt>
                <c:pt idx="1941">
                  <c:v>87.179900000000004</c:v>
                </c:pt>
                <c:pt idx="1942">
                  <c:v>57.2879</c:v>
                </c:pt>
                <c:pt idx="1943">
                  <c:v>281.66500000000002</c:v>
                </c:pt>
                <c:pt idx="1944">
                  <c:v>60.651499999999999</c:v>
                </c:pt>
                <c:pt idx="1945">
                  <c:v>359.36200000000002</c:v>
                </c:pt>
                <c:pt idx="1946">
                  <c:v>62.702500000000001</c:v>
                </c:pt>
                <c:pt idx="1947">
                  <c:v>98.001400000000004</c:v>
                </c:pt>
                <c:pt idx="1948">
                  <c:v>66.5471</c:v>
                </c:pt>
                <c:pt idx="1949">
                  <c:v>76.528000000000006</c:v>
                </c:pt>
                <c:pt idx="1950">
                  <c:v>32.3264</c:v>
                </c:pt>
                <c:pt idx="1951">
                  <c:v>133.477</c:v>
                </c:pt>
                <c:pt idx="1952">
                  <c:v>211.31399999999999</c:v>
                </c:pt>
                <c:pt idx="1953">
                  <c:v>433.608</c:v>
                </c:pt>
                <c:pt idx="1954">
                  <c:v>24.5548</c:v>
                </c:pt>
                <c:pt idx="1955">
                  <c:v>129.47499999999999</c:v>
                </c:pt>
                <c:pt idx="1956">
                  <c:v>135.071</c:v>
                </c:pt>
                <c:pt idx="1957">
                  <c:v>98.753100000000003</c:v>
                </c:pt>
                <c:pt idx="1958">
                  <c:v>42.531799999999997</c:v>
                </c:pt>
                <c:pt idx="1959">
                  <c:v>28.479600000000001</c:v>
                </c:pt>
                <c:pt idx="1960">
                  <c:v>16.750299999999999</c:v>
                </c:pt>
                <c:pt idx="1961">
                  <c:v>59.841099999999997</c:v>
                </c:pt>
                <c:pt idx="1962">
                  <c:v>41.110199999999999</c:v>
                </c:pt>
                <c:pt idx="1963">
                  <c:v>27.246700000000001</c:v>
                </c:pt>
                <c:pt idx="1964">
                  <c:v>111.49299999999999</c:v>
                </c:pt>
                <c:pt idx="1965">
                  <c:v>135.61000000000001</c:v>
                </c:pt>
                <c:pt idx="1966">
                  <c:v>65.775300000000001</c:v>
                </c:pt>
                <c:pt idx="1967">
                  <c:v>99.316299999999998</c:v>
                </c:pt>
                <c:pt idx="1968">
                  <c:v>83.144900000000007</c:v>
                </c:pt>
                <c:pt idx="1969">
                  <c:v>138.64400000000001</c:v>
                </c:pt>
                <c:pt idx="1970">
                  <c:v>17.938600000000001</c:v>
                </c:pt>
                <c:pt idx="1971">
                  <c:v>68.888300000000001</c:v>
                </c:pt>
                <c:pt idx="1972">
                  <c:v>4.8869100000000003</c:v>
                </c:pt>
                <c:pt idx="1973">
                  <c:v>24.468399999999999</c:v>
                </c:pt>
                <c:pt idx="1974">
                  <c:v>560.84</c:v>
                </c:pt>
                <c:pt idx="1975">
                  <c:v>47.354700000000001</c:v>
                </c:pt>
                <c:pt idx="1976">
                  <c:v>335.46800000000002</c:v>
                </c:pt>
                <c:pt idx="1977">
                  <c:v>63.271000000000001</c:v>
                </c:pt>
                <c:pt idx="1978">
                  <c:v>202.476</c:v>
                </c:pt>
                <c:pt idx="1979">
                  <c:v>13.700100000000001</c:v>
                </c:pt>
                <c:pt idx="1980">
                  <c:v>12.867800000000001</c:v>
                </c:pt>
                <c:pt idx="1981">
                  <c:v>31.4956</c:v>
                </c:pt>
                <c:pt idx="1982">
                  <c:v>44.536499999999997</c:v>
                </c:pt>
                <c:pt idx="1983">
                  <c:v>75.78</c:v>
                </c:pt>
                <c:pt idx="1984">
                  <c:v>521.30200000000002</c:v>
                </c:pt>
                <c:pt idx="1985">
                  <c:v>13.2179</c:v>
                </c:pt>
                <c:pt idx="1986">
                  <c:v>31.360800000000001</c:v>
                </c:pt>
                <c:pt idx="1987">
                  <c:v>63.529800000000002</c:v>
                </c:pt>
                <c:pt idx="1988">
                  <c:v>172.691</c:v>
                </c:pt>
                <c:pt idx="1989">
                  <c:v>394.13299999999998</c:v>
                </c:pt>
                <c:pt idx="1990">
                  <c:v>45.4651</c:v>
                </c:pt>
                <c:pt idx="1991">
                  <c:v>52.978299999999997</c:v>
                </c:pt>
                <c:pt idx="1992">
                  <c:v>303.142</c:v>
                </c:pt>
                <c:pt idx="1993">
                  <c:v>175.386</c:v>
                </c:pt>
                <c:pt idx="1994">
                  <c:v>90.354699999999994</c:v>
                </c:pt>
                <c:pt idx="1995">
                  <c:v>252.46700000000001</c:v>
                </c:pt>
                <c:pt idx="1996">
                  <c:v>169.453</c:v>
                </c:pt>
                <c:pt idx="1997">
                  <c:v>106.956</c:v>
                </c:pt>
                <c:pt idx="1998">
                  <c:v>121.575</c:v>
                </c:pt>
                <c:pt idx="1999">
                  <c:v>121.105</c:v>
                </c:pt>
                <c:pt idx="2000">
                  <c:v>78.252899999999997</c:v>
                </c:pt>
                <c:pt idx="2001">
                  <c:v>133.86099999999999</c:v>
                </c:pt>
                <c:pt idx="2002">
                  <c:v>49.523499999999999</c:v>
                </c:pt>
                <c:pt idx="2003">
                  <c:v>30.199300000000001</c:v>
                </c:pt>
                <c:pt idx="2004">
                  <c:v>111.736</c:v>
                </c:pt>
                <c:pt idx="2005">
                  <c:v>210.48599999999999</c:v>
                </c:pt>
                <c:pt idx="2006">
                  <c:v>1072.8599999999999</c:v>
                </c:pt>
                <c:pt idx="2007">
                  <c:v>572.08399999999995</c:v>
                </c:pt>
                <c:pt idx="2008">
                  <c:v>18.330500000000001</c:v>
                </c:pt>
                <c:pt idx="2009">
                  <c:v>73.701300000000003</c:v>
                </c:pt>
                <c:pt idx="2010">
                  <c:v>35.917499999999997</c:v>
                </c:pt>
                <c:pt idx="2011">
                  <c:v>206.61699999999999</c:v>
                </c:pt>
                <c:pt idx="2012">
                  <c:v>25.319500000000001</c:v>
                </c:pt>
                <c:pt idx="2013">
                  <c:v>52.799799999999998</c:v>
                </c:pt>
                <c:pt idx="2014">
                  <c:v>287.60899999999998</c:v>
                </c:pt>
                <c:pt idx="2015">
                  <c:v>1174.5999999999999</c:v>
                </c:pt>
                <c:pt idx="2016">
                  <c:v>1933.71</c:v>
                </c:pt>
                <c:pt idx="2017">
                  <c:v>1633.03</c:v>
                </c:pt>
                <c:pt idx="2018">
                  <c:v>43.972499999999997</c:v>
                </c:pt>
                <c:pt idx="2019">
                  <c:v>101.017</c:v>
                </c:pt>
                <c:pt idx="2020">
                  <c:v>169.542</c:v>
                </c:pt>
                <c:pt idx="2021">
                  <c:v>24.7471</c:v>
                </c:pt>
                <c:pt idx="2022">
                  <c:v>112.616</c:v>
                </c:pt>
                <c:pt idx="2023">
                  <c:v>797.79200000000003</c:v>
                </c:pt>
                <c:pt idx="2024">
                  <c:v>56.952199999999998</c:v>
                </c:pt>
                <c:pt idx="2025">
                  <c:v>99.338099999999997</c:v>
                </c:pt>
                <c:pt idx="2026">
                  <c:v>74.586799999999997</c:v>
                </c:pt>
                <c:pt idx="2027">
                  <c:v>35.1999</c:v>
                </c:pt>
                <c:pt idx="2028">
                  <c:v>67.706699999999998</c:v>
                </c:pt>
                <c:pt idx="2029">
                  <c:v>20.799600000000002</c:v>
                </c:pt>
                <c:pt idx="2030">
                  <c:v>18.958200000000001</c:v>
                </c:pt>
                <c:pt idx="2031">
                  <c:v>22.3188</c:v>
                </c:pt>
                <c:pt idx="2032">
                  <c:v>10.31</c:v>
                </c:pt>
                <c:pt idx="2033">
                  <c:v>12.495900000000001</c:v>
                </c:pt>
                <c:pt idx="2034">
                  <c:v>1.87551</c:v>
                </c:pt>
                <c:pt idx="2035">
                  <c:v>11.885199999999999</c:v>
                </c:pt>
                <c:pt idx="2036">
                  <c:v>17.294499999999999</c:v>
                </c:pt>
                <c:pt idx="2037">
                  <c:v>146.91399999999999</c:v>
                </c:pt>
                <c:pt idx="2038">
                  <c:v>67.353099999999998</c:v>
                </c:pt>
                <c:pt idx="2039">
                  <c:v>49.807000000000002</c:v>
                </c:pt>
                <c:pt idx="2040">
                  <c:v>55.546700000000001</c:v>
                </c:pt>
                <c:pt idx="2041">
                  <c:v>270.27199999999999</c:v>
                </c:pt>
                <c:pt idx="2042">
                  <c:v>8.7675300000000007</c:v>
                </c:pt>
                <c:pt idx="2043">
                  <c:v>0</c:v>
                </c:pt>
                <c:pt idx="2044">
                  <c:v>11.948600000000001</c:v>
                </c:pt>
                <c:pt idx="2045">
                  <c:v>2.6625999999999999</c:v>
                </c:pt>
                <c:pt idx="2046">
                  <c:v>2.27521</c:v>
                </c:pt>
                <c:pt idx="2047">
                  <c:v>2.4981900000000001</c:v>
                </c:pt>
                <c:pt idx="2048">
                  <c:v>55.572800000000001</c:v>
                </c:pt>
                <c:pt idx="2049">
                  <c:v>14.419499999999999</c:v>
                </c:pt>
                <c:pt idx="2050">
                  <c:v>15.826700000000001</c:v>
                </c:pt>
                <c:pt idx="2051">
                  <c:v>32.126899999999999</c:v>
                </c:pt>
                <c:pt idx="2052">
                  <c:v>83.272900000000007</c:v>
                </c:pt>
                <c:pt idx="2053">
                  <c:v>54.8172</c:v>
                </c:pt>
                <c:pt idx="2054">
                  <c:v>17.0596</c:v>
                </c:pt>
                <c:pt idx="2055">
                  <c:v>9.2430599999999998</c:v>
                </c:pt>
                <c:pt idx="2056">
                  <c:v>6.5569199999999999</c:v>
                </c:pt>
                <c:pt idx="2057">
                  <c:v>11.680199999999999</c:v>
                </c:pt>
                <c:pt idx="2058">
                  <c:v>7.6948999999999996</c:v>
                </c:pt>
                <c:pt idx="2059">
                  <c:v>14.162100000000001</c:v>
                </c:pt>
                <c:pt idx="2060">
                  <c:v>221.82900000000001</c:v>
                </c:pt>
                <c:pt idx="2061">
                  <c:v>23.988099999999999</c:v>
                </c:pt>
                <c:pt idx="2062">
                  <c:v>26.814299999999999</c:v>
                </c:pt>
                <c:pt idx="2063">
                  <c:v>12.796099999999999</c:v>
                </c:pt>
                <c:pt idx="2064">
                  <c:v>242.87899999999999</c:v>
                </c:pt>
                <c:pt idx="2065">
                  <c:v>91.363</c:v>
                </c:pt>
                <c:pt idx="2066">
                  <c:v>3487.76</c:v>
                </c:pt>
                <c:pt idx="2067">
                  <c:v>2116.52</c:v>
                </c:pt>
                <c:pt idx="2068">
                  <c:v>137.768</c:v>
                </c:pt>
                <c:pt idx="2069">
                  <c:v>232.94800000000001</c:v>
                </c:pt>
                <c:pt idx="2070">
                  <c:v>47.764699999999998</c:v>
                </c:pt>
                <c:pt idx="2071">
                  <c:v>17.9268</c:v>
                </c:pt>
                <c:pt idx="2072">
                  <c:v>19.683900000000001</c:v>
                </c:pt>
                <c:pt idx="2073">
                  <c:v>28.625</c:v>
                </c:pt>
                <c:pt idx="2074">
                  <c:v>19.416</c:v>
                </c:pt>
                <c:pt idx="2075">
                  <c:v>84.547700000000006</c:v>
                </c:pt>
                <c:pt idx="2076">
                  <c:v>4.8983999999999996</c:v>
                </c:pt>
                <c:pt idx="2077">
                  <c:v>10.388299999999999</c:v>
                </c:pt>
                <c:pt idx="2078">
                  <c:v>9.9958200000000001</c:v>
                </c:pt>
                <c:pt idx="2079">
                  <c:v>1.80244</c:v>
                </c:pt>
                <c:pt idx="2080">
                  <c:v>9.6455099999999998</c:v>
                </c:pt>
                <c:pt idx="2081">
                  <c:v>4.0693999999999999</c:v>
                </c:pt>
                <c:pt idx="2082">
                  <c:v>5.3724400000000001</c:v>
                </c:pt>
                <c:pt idx="2083">
                  <c:v>4.0819999999999999</c:v>
                </c:pt>
                <c:pt idx="2084">
                  <c:v>3.57985</c:v>
                </c:pt>
                <c:pt idx="2085">
                  <c:v>12.1318</c:v>
                </c:pt>
                <c:pt idx="2086">
                  <c:v>28.914200000000001</c:v>
                </c:pt>
                <c:pt idx="2087">
                  <c:v>13.6762</c:v>
                </c:pt>
                <c:pt idx="2088">
                  <c:v>5.1402999999999999</c:v>
                </c:pt>
                <c:pt idx="2089">
                  <c:v>16.6784</c:v>
                </c:pt>
                <c:pt idx="2090">
                  <c:v>18.6005</c:v>
                </c:pt>
                <c:pt idx="2091">
                  <c:v>7.4110199999999997</c:v>
                </c:pt>
                <c:pt idx="2092">
                  <c:v>94.310699999999997</c:v>
                </c:pt>
                <c:pt idx="2093">
                  <c:v>482.60399999999998</c:v>
                </c:pt>
                <c:pt idx="2094">
                  <c:v>10.220800000000001</c:v>
                </c:pt>
                <c:pt idx="2095">
                  <c:v>8.72166</c:v>
                </c:pt>
                <c:pt idx="2096">
                  <c:v>289.767</c:v>
                </c:pt>
                <c:pt idx="2097">
                  <c:v>62.739800000000002</c:v>
                </c:pt>
                <c:pt idx="2098">
                  <c:v>9.0398399999999999</c:v>
                </c:pt>
                <c:pt idx="2099">
                  <c:v>6.8416699999999997</c:v>
                </c:pt>
                <c:pt idx="2100">
                  <c:v>51.1661</c:v>
                </c:pt>
                <c:pt idx="2101">
                  <c:v>38.779000000000003</c:v>
                </c:pt>
                <c:pt idx="2102">
                  <c:v>40.265700000000002</c:v>
                </c:pt>
                <c:pt idx="2103">
                  <c:v>13.9369</c:v>
                </c:pt>
                <c:pt idx="2104">
                  <c:v>7.9426899999999998</c:v>
                </c:pt>
                <c:pt idx="2105">
                  <c:v>15.275399999999999</c:v>
                </c:pt>
                <c:pt idx="2106">
                  <c:v>1.84232</c:v>
                </c:pt>
                <c:pt idx="2107">
                  <c:v>4.8241899999999998</c:v>
                </c:pt>
                <c:pt idx="2108">
                  <c:v>72.355999999999995</c:v>
                </c:pt>
                <c:pt idx="2109">
                  <c:v>46.019199999999998</c:v>
                </c:pt>
                <c:pt idx="2110">
                  <c:v>23.9818</c:v>
                </c:pt>
                <c:pt idx="2111">
                  <c:v>48.274099999999997</c:v>
                </c:pt>
                <c:pt idx="2112">
                  <c:v>23.131399999999999</c:v>
                </c:pt>
                <c:pt idx="2113">
                  <c:v>19.099299999999999</c:v>
                </c:pt>
                <c:pt idx="2114">
                  <c:v>14.5504</c:v>
                </c:pt>
                <c:pt idx="2115">
                  <c:v>71.339699999999993</c:v>
                </c:pt>
                <c:pt idx="2116">
                  <c:v>19.174700000000001</c:v>
                </c:pt>
                <c:pt idx="2117">
                  <c:v>24.835799999999999</c:v>
                </c:pt>
                <c:pt idx="2118">
                  <c:v>32.769399999999997</c:v>
                </c:pt>
                <c:pt idx="2119">
                  <c:v>92.851200000000006</c:v>
                </c:pt>
                <c:pt idx="2120">
                  <c:v>11.073499999999999</c:v>
                </c:pt>
                <c:pt idx="2121">
                  <c:v>8.3529900000000001</c:v>
                </c:pt>
                <c:pt idx="2122">
                  <c:v>19.732900000000001</c:v>
                </c:pt>
                <c:pt idx="2123">
                  <c:v>31.195499999999999</c:v>
                </c:pt>
                <c:pt idx="2124">
                  <c:v>15.669600000000001</c:v>
                </c:pt>
                <c:pt idx="2125">
                  <c:v>9.3089600000000008</c:v>
                </c:pt>
                <c:pt idx="2126">
                  <c:v>9.1912699999999994</c:v>
                </c:pt>
                <c:pt idx="2127">
                  <c:v>33.340200000000003</c:v>
                </c:pt>
                <c:pt idx="2128">
                  <c:v>2072.64</c:v>
                </c:pt>
                <c:pt idx="2129">
                  <c:v>45.780799999999999</c:v>
                </c:pt>
                <c:pt idx="2130">
                  <c:v>1912.48</c:v>
                </c:pt>
                <c:pt idx="2131">
                  <c:v>327.95600000000002</c:v>
                </c:pt>
                <c:pt idx="2132">
                  <c:v>13.9709</c:v>
                </c:pt>
                <c:pt idx="2133">
                  <c:v>11.4724</c:v>
                </c:pt>
                <c:pt idx="2134">
                  <c:v>67.134699999999995</c:v>
                </c:pt>
                <c:pt idx="2135">
                  <c:v>1242.57</c:v>
                </c:pt>
                <c:pt idx="2136">
                  <c:v>112.149</c:v>
                </c:pt>
                <c:pt idx="2137">
                  <c:v>101.218</c:v>
                </c:pt>
                <c:pt idx="2138">
                  <c:v>36.756700000000002</c:v>
                </c:pt>
                <c:pt idx="2139">
                  <c:v>64.850399999999993</c:v>
                </c:pt>
                <c:pt idx="2140">
                  <c:v>39.084000000000003</c:v>
                </c:pt>
                <c:pt idx="2141">
                  <c:v>34.146299999999997</c:v>
                </c:pt>
                <c:pt idx="2142">
                  <c:v>19.2013</c:v>
                </c:pt>
                <c:pt idx="2143">
                  <c:v>43.072200000000002</c:v>
                </c:pt>
                <c:pt idx="2144">
                  <c:v>27.959099999999999</c:v>
                </c:pt>
                <c:pt idx="2145">
                  <c:v>17.547899999999998</c:v>
                </c:pt>
                <c:pt idx="2146">
                  <c:v>6.5312000000000001</c:v>
                </c:pt>
                <c:pt idx="2147">
                  <c:v>8.29711</c:v>
                </c:pt>
                <c:pt idx="2148">
                  <c:v>76.182599999999994</c:v>
                </c:pt>
                <c:pt idx="2149">
                  <c:v>1347.4</c:v>
                </c:pt>
                <c:pt idx="2150">
                  <c:v>1011.23</c:v>
                </c:pt>
                <c:pt idx="2151">
                  <c:v>199.12100000000001</c:v>
                </c:pt>
                <c:pt idx="2152">
                  <c:v>133.57499999999999</c:v>
                </c:pt>
                <c:pt idx="2153">
                  <c:v>85.370800000000003</c:v>
                </c:pt>
                <c:pt idx="2154">
                  <c:v>40.741</c:v>
                </c:pt>
                <c:pt idx="2155">
                  <c:v>431.73899999999998</c:v>
                </c:pt>
                <c:pt idx="2156">
                  <c:v>178.803</c:v>
                </c:pt>
                <c:pt idx="2157">
                  <c:v>202.137</c:v>
                </c:pt>
                <c:pt idx="2158">
                  <c:v>232.67400000000001</c:v>
                </c:pt>
                <c:pt idx="2159">
                  <c:v>61.633899999999997</c:v>
                </c:pt>
                <c:pt idx="2160">
                  <c:v>66.584599999999995</c:v>
                </c:pt>
                <c:pt idx="2161">
                  <c:v>75.058899999999994</c:v>
                </c:pt>
                <c:pt idx="2162">
                  <c:v>42.170200000000001</c:v>
                </c:pt>
                <c:pt idx="2163">
                  <c:v>90.746099999999998</c:v>
                </c:pt>
                <c:pt idx="2164">
                  <c:v>71.046300000000002</c:v>
                </c:pt>
                <c:pt idx="2165">
                  <c:v>157.58699999999999</c:v>
                </c:pt>
                <c:pt idx="2166">
                  <c:v>237.922</c:v>
                </c:pt>
                <c:pt idx="2167">
                  <c:v>2.6837499999999999</c:v>
                </c:pt>
                <c:pt idx="2168">
                  <c:v>166.874</c:v>
                </c:pt>
                <c:pt idx="2169">
                  <c:v>110.7</c:v>
                </c:pt>
                <c:pt idx="2170">
                  <c:v>192.88300000000001</c:v>
                </c:pt>
                <c:pt idx="2171">
                  <c:v>51.009799999999998</c:v>
                </c:pt>
                <c:pt idx="2172">
                  <c:v>42.604700000000001</c:v>
                </c:pt>
                <c:pt idx="2173">
                  <c:v>36.117400000000004</c:v>
                </c:pt>
                <c:pt idx="2174">
                  <c:v>24.6</c:v>
                </c:pt>
                <c:pt idx="2175">
                  <c:v>170.292</c:v>
                </c:pt>
                <c:pt idx="2176">
                  <c:v>56.816400000000002</c:v>
                </c:pt>
                <c:pt idx="2177">
                  <c:v>51.364699999999999</c:v>
                </c:pt>
                <c:pt idx="2178">
                  <c:v>4871.32</c:v>
                </c:pt>
                <c:pt idx="2179">
                  <c:v>58.437100000000001</c:v>
                </c:pt>
                <c:pt idx="2180">
                  <c:v>36.805700000000002</c:v>
                </c:pt>
                <c:pt idx="2181">
                  <c:v>22.553100000000001</c:v>
                </c:pt>
                <c:pt idx="2182">
                  <c:v>231.31399999999999</c:v>
                </c:pt>
                <c:pt idx="2183">
                  <c:v>228.30600000000001</c:v>
                </c:pt>
                <c:pt idx="2184">
                  <c:v>10.676</c:v>
                </c:pt>
                <c:pt idx="2185">
                  <c:v>44.2913</c:v>
                </c:pt>
                <c:pt idx="2186">
                  <c:v>27.059699999999999</c:v>
                </c:pt>
                <c:pt idx="2187">
                  <c:v>18.925699999999999</c:v>
                </c:pt>
                <c:pt idx="2188">
                  <c:v>9.3215900000000005</c:v>
                </c:pt>
                <c:pt idx="2189">
                  <c:v>6.9881599999999997</c:v>
                </c:pt>
                <c:pt idx="2190">
                  <c:v>5.9311199999999999</c:v>
                </c:pt>
                <c:pt idx="2191">
                  <c:v>36.880800000000001</c:v>
                </c:pt>
                <c:pt idx="2192">
                  <c:v>42.262500000000003</c:v>
                </c:pt>
                <c:pt idx="2193">
                  <c:v>207.23400000000001</c:v>
                </c:pt>
                <c:pt idx="2194">
                  <c:v>53.598500000000001</c:v>
                </c:pt>
                <c:pt idx="2195">
                  <c:v>63.213200000000001</c:v>
                </c:pt>
                <c:pt idx="2196">
                  <c:v>111.684</c:v>
                </c:pt>
                <c:pt idx="2197">
                  <c:v>39.722099999999998</c:v>
                </c:pt>
                <c:pt idx="2198">
                  <c:v>11.4825</c:v>
                </c:pt>
                <c:pt idx="2199">
                  <c:v>3.62371</c:v>
                </c:pt>
                <c:pt idx="2200">
                  <c:v>4.9660500000000001</c:v>
                </c:pt>
                <c:pt idx="2201">
                  <c:v>2.7875000000000001</c:v>
                </c:pt>
                <c:pt idx="2202">
                  <c:v>3.9174099999999998</c:v>
                </c:pt>
                <c:pt idx="2203">
                  <c:v>5.5738200000000004</c:v>
                </c:pt>
                <c:pt idx="2204">
                  <c:v>6.1624100000000004</c:v>
                </c:pt>
                <c:pt idx="2205">
                  <c:v>26.3522</c:v>
                </c:pt>
                <c:pt idx="2206">
                  <c:v>15.5783</c:v>
                </c:pt>
                <c:pt idx="2207">
                  <c:v>7.1540299999999997</c:v>
                </c:pt>
                <c:pt idx="2208">
                  <c:v>15.814299999999999</c:v>
                </c:pt>
                <c:pt idx="2209">
                  <c:v>16.840399999999999</c:v>
                </c:pt>
                <c:pt idx="2210">
                  <c:v>35.921599999999998</c:v>
                </c:pt>
                <c:pt idx="2211">
                  <c:v>50.393300000000004</c:v>
                </c:pt>
                <c:pt idx="2212">
                  <c:v>12.1036</c:v>
                </c:pt>
                <c:pt idx="2213">
                  <c:v>93.341800000000006</c:v>
                </c:pt>
                <c:pt idx="2214">
                  <c:v>30.206800000000001</c:v>
                </c:pt>
                <c:pt idx="2215">
                  <c:v>25.730399999999999</c:v>
                </c:pt>
                <c:pt idx="2216">
                  <c:v>29.499500000000001</c:v>
                </c:pt>
                <c:pt idx="2217">
                  <c:v>27.9815</c:v>
                </c:pt>
                <c:pt idx="2218">
                  <c:v>74.375299999999996</c:v>
                </c:pt>
                <c:pt idx="2219">
                  <c:v>145.952</c:v>
                </c:pt>
                <c:pt idx="2220">
                  <c:v>788.11800000000005</c:v>
                </c:pt>
                <c:pt idx="2221">
                  <c:v>6.0342700000000002</c:v>
                </c:pt>
                <c:pt idx="2222">
                  <c:v>14.0502</c:v>
                </c:pt>
                <c:pt idx="2223">
                  <c:v>46.627499999999998</c:v>
                </c:pt>
                <c:pt idx="2224">
                  <c:v>175.52600000000001</c:v>
                </c:pt>
                <c:pt idx="2225">
                  <c:v>255.779</c:v>
                </c:pt>
                <c:pt idx="2226">
                  <c:v>388.46</c:v>
                </c:pt>
                <c:pt idx="2227">
                  <c:v>488.33600000000001</c:v>
                </c:pt>
                <c:pt idx="2228">
                  <c:v>54.722200000000001</c:v>
                </c:pt>
                <c:pt idx="2229">
                  <c:v>58.551200000000001</c:v>
                </c:pt>
                <c:pt idx="2230">
                  <c:v>183.49199999999999</c:v>
                </c:pt>
                <c:pt idx="2231">
                  <c:v>107.386</c:v>
                </c:pt>
                <c:pt idx="2232">
                  <c:v>351.28300000000002</c:v>
                </c:pt>
                <c:pt idx="2233">
                  <c:v>3.44509</c:v>
                </c:pt>
                <c:pt idx="2234">
                  <c:v>4.50936</c:v>
                </c:pt>
                <c:pt idx="2235">
                  <c:v>24.910699999999999</c:v>
                </c:pt>
                <c:pt idx="2236">
                  <c:v>25.213899999999999</c:v>
                </c:pt>
                <c:pt idx="2237">
                  <c:v>19.5565</c:v>
                </c:pt>
                <c:pt idx="2238">
                  <c:v>3.65232</c:v>
                </c:pt>
                <c:pt idx="2239">
                  <c:v>41.848300000000002</c:v>
                </c:pt>
                <c:pt idx="2240">
                  <c:v>40.5747</c:v>
                </c:pt>
                <c:pt idx="2241">
                  <c:v>13.831099999999999</c:v>
                </c:pt>
                <c:pt idx="2242">
                  <c:v>7.9348700000000001</c:v>
                </c:pt>
                <c:pt idx="2243">
                  <c:v>25.183299999999999</c:v>
                </c:pt>
                <c:pt idx="2244">
                  <c:v>21.1112</c:v>
                </c:pt>
                <c:pt idx="2245">
                  <c:v>20.6249</c:v>
                </c:pt>
                <c:pt idx="2246">
                  <c:v>31.506499999999999</c:v>
                </c:pt>
                <c:pt idx="2247">
                  <c:v>64.454999999999998</c:v>
                </c:pt>
                <c:pt idx="2248">
                  <c:v>10.676</c:v>
                </c:pt>
                <c:pt idx="2249">
                  <c:v>7.1572300000000002</c:v>
                </c:pt>
                <c:pt idx="2250">
                  <c:v>8.7974200000000007</c:v>
                </c:pt>
                <c:pt idx="2251">
                  <c:v>23.889800000000001</c:v>
                </c:pt>
                <c:pt idx="2252">
                  <c:v>37.010199999999998</c:v>
                </c:pt>
                <c:pt idx="2253">
                  <c:v>39.679200000000002</c:v>
                </c:pt>
                <c:pt idx="2254">
                  <c:v>70.102199999999996</c:v>
                </c:pt>
                <c:pt idx="2255">
                  <c:v>0</c:v>
                </c:pt>
                <c:pt idx="2256">
                  <c:v>13.9513</c:v>
                </c:pt>
                <c:pt idx="2257">
                  <c:v>6.4743500000000003</c:v>
                </c:pt>
                <c:pt idx="2258">
                  <c:v>13.2295</c:v>
                </c:pt>
                <c:pt idx="2259">
                  <c:v>19.245999999999999</c:v>
                </c:pt>
                <c:pt idx="2260">
                  <c:v>47.817799999999998</c:v>
                </c:pt>
                <c:pt idx="2261">
                  <c:v>18.181799999999999</c:v>
                </c:pt>
                <c:pt idx="2262">
                  <c:v>4.8041999999999998</c:v>
                </c:pt>
                <c:pt idx="2263">
                  <c:v>4.02562</c:v>
                </c:pt>
                <c:pt idx="2264">
                  <c:v>5.4784800000000002</c:v>
                </c:pt>
                <c:pt idx="2265">
                  <c:v>2.8914200000000001</c:v>
                </c:pt>
                <c:pt idx="2266">
                  <c:v>3.0904199999999999</c:v>
                </c:pt>
                <c:pt idx="2267">
                  <c:v>2.0583</c:v>
                </c:pt>
                <c:pt idx="2268">
                  <c:v>11.1526</c:v>
                </c:pt>
                <c:pt idx="2269">
                  <c:v>64.316400000000002</c:v>
                </c:pt>
                <c:pt idx="2270">
                  <c:v>18.1675</c:v>
                </c:pt>
                <c:pt idx="2271">
                  <c:v>20.2315</c:v>
                </c:pt>
                <c:pt idx="2272">
                  <c:v>6.1994699999999998</c:v>
                </c:pt>
                <c:pt idx="2273">
                  <c:v>10.965999999999999</c:v>
                </c:pt>
                <c:pt idx="2274">
                  <c:v>10.9838</c:v>
                </c:pt>
                <c:pt idx="2275">
                  <c:v>8.3972599999999993</c:v>
                </c:pt>
                <c:pt idx="2276">
                  <c:v>7.8255299999999997</c:v>
                </c:pt>
                <c:pt idx="2277">
                  <c:v>19.264600000000002</c:v>
                </c:pt>
                <c:pt idx="2278">
                  <c:v>7.16106</c:v>
                </c:pt>
                <c:pt idx="2279">
                  <c:v>12.114599999999999</c:v>
                </c:pt>
                <c:pt idx="2280">
                  <c:v>7.0173800000000002</c:v>
                </c:pt>
                <c:pt idx="2281">
                  <c:v>14.8971</c:v>
                </c:pt>
                <c:pt idx="2282">
                  <c:v>17.8598</c:v>
                </c:pt>
                <c:pt idx="2283">
                  <c:v>18.529299999999999</c:v>
                </c:pt>
                <c:pt idx="2284">
                  <c:v>34.225999999999999</c:v>
                </c:pt>
                <c:pt idx="2285">
                  <c:v>69.805899999999994</c:v>
                </c:pt>
                <c:pt idx="2286">
                  <c:v>183.33699999999999</c:v>
                </c:pt>
                <c:pt idx="2287">
                  <c:v>103.23399999999999</c:v>
                </c:pt>
                <c:pt idx="2288">
                  <c:v>3.9394</c:v>
                </c:pt>
                <c:pt idx="2289">
                  <c:v>34.6556</c:v>
                </c:pt>
                <c:pt idx="2290">
                  <c:v>67.030799999999999</c:v>
                </c:pt>
                <c:pt idx="2291">
                  <c:v>291.10199999999998</c:v>
                </c:pt>
                <c:pt idx="2292">
                  <c:v>66.166399999999996</c:v>
                </c:pt>
                <c:pt idx="2293">
                  <c:v>5.1786599999999998</c:v>
                </c:pt>
                <c:pt idx="2294">
                  <c:v>22.0121</c:v>
                </c:pt>
                <c:pt idx="2295">
                  <c:v>73.322000000000003</c:v>
                </c:pt>
                <c:pt idx="2296">
                  <c:v>117.97</c:v>
                </c:pt>
                <c:pt idx="2297">
                  <c:v>83.751400000000004</c:v>
                </c:pt>
                <c:pt idx="2298">
                  <c:v>145.34200000000001</c:v>
                </c:pt>
                <c:pt idx="2299">
                  <c:v>356.88400000000001</c:v>
                </c:pt>
                <c:pt idx="2300">
                  <c:v>5480.52</c:v>
                </c:pt>
                <c:pt idx="2301">
                  <c:v>23.407499999999999</c:v>
                </c:pt>
                <c:pt idx="2302">
                  <c:v>43.817900000000002</c:v>
                </c:pt>
                <c:pt idx="2303">
                  <c:v>57.974800000000002</c:v>
                </c:pt>
                <c:pt idx="2304">
                  <c:v>138.78800000000001</c:v>
                </c:pt>
                <c:pt idx="2305">
                  <c:v>135.89699999999999</c:v>
                </c:pt>
                <c:pt idx="2306">
                  <c:v>107.479</c:v>
                </c:pt>
                <c:pt idx="2307">
                  <c:v>9.4413699999999992</c:v>
                </c:pt>
                <c:pt idx="2308">
                  <c:v>19.4068</c:v>
                </c:pt>
                <c:pt idx="2309">
                  <c:v>101.28700000000001</c:v>
                </c:pt>
                <c:pt idx="2310">
                  <c:v>65.650800000000004</c:v>
                </c:pt>
                <c:pt idx="2311">
                  <c:v>4.72316</c:v>
                </c:pt>
                <c:pt idx="2312">
                  <c:v>15.8154</c:v>
                </c:pt>
                <c:pt idx="2313">
                  <c:v>26.798500000000001</c:v>
                </c:pt>
                <c:pt idx="2314">
                  <c:v>0.68706999999999996</c:v>
                </c:pt>
                <c:pt idx="2315">
                  <c:v>9.7395200000000006</c:v>
                </c:pt>
                <c:pt idx="2316">
                  <c:v>31.414899999999999</c:v>
                </c:pt>
                <c:pt idx="2317">
                  <c:v>35.015300000000003</c:v>
                </c:pt>
                <c:pt idx="2318">
                  <c:v>12.149100000000001</c:v>
                </c:pt>
                <c:pt idx="2319">
                  <c:v>3.7010200000000002</c:v>
                </c:pt>
                <c:pt idx="2320">
                  <c:v>13.361599999999999</c:v>
                </c:pt>
                <c:pt idx="2321">
                  <c:v>10.837400000000001</c:v>
                </c:pt>
                <c:pt idx="2322">
                  <c:v>5.3597000000000001</c:v>
                </c:pt>
                <c:pt idx="2323">
                  <c:v>2.4227300000000001</c:v>
                </c:pt>
                <c:pt idx="2324">
                  <c:v>13.0114</c:v>
                </c:pt>
                <c:pt idx="2325">
                  <c:v>70.502600000000001</c:v>
                </c:pt>
                <c:pt idx="2326">
                  <c:v>118.76</c:v>
                </c:pt>
                <c:pt idx="2327">
                  <c:v>172.57599999999999</c:v>
                </c:pt>
                <c:pt idx="2328">
                  <c:v>5.29277</c:v>
                </c:pt>
                <c:pt idx="2329">
                  <c:v>17.256699999999999</c:v>
                </c:pt>
                <c:pt idx="2330">
                  <c:v>32.9328</c:v>
                </c:pt>
                <c:pt idx="2331">
                  <c:v>38.700499999999998</c:v>
                </c:pt>
                <c:pt idx="2332">
                  <c:v>29.827300000000001</c:v>
                </c:pt>
                <c:pt idx="2333">
                  <c:v>32.450499999999998</c:v>
                </c:pt>
                <c:pt idx="2334">
                  <c:v>468.964</c:v>
                </c:pt>
                <c:pt idx="2335">
                  <c:v>785.06399999999996</c:v>
                </c:pt>
                <c:pt idx="2336">
                  <c:v>271.46199999999999</c:v>
                </c:pt>
                <c:pt idx="2337">
                  <c:v>363.625</c:v>
                </c:pt>
                <c:pt idx="2338">
                  <c:v>115.98399999999999</c:v>
                </c:pt>
                <c:pt idx="2339">
                  <c:v>10.789199999999999</c:v>
                </c:pt>
                <c:pt idx="2340">
                  <c:v>11.5657</c:v>
                </c:pt>
                <c:pt idx="2341">
                  <c:v>4.5256999999999996</c:v>
                </c:pt>
                <c:pt idx="2342">
                  <c:v>33.558199999999999</c:v>
                </c:pt>
                <c:pt idx="2343">
                  <c:v>1.5251399999999999</c:v>
                </c:pt>
                <c:pt idx="2344">
                  <c:v>20.561199999999999</c:v>
                </c:pt>
                <c:pt idx="2345">
                  <c:v>25.5397</c:v>
                </c:pt>
                <c:pt idx="2346">
                  <c:v>5.3380000000000001</c:v>
                </c:pt>
                <c:pt idx="2347">
                  <c:v>4.8159900000000002</c:v>
                </c:pt>
                <c:pt idx="2348">
                  <c:v>6.5714100000000002</c:v>
                </c:pt>
                <c:pt idx="2349">
                  <c:v>2.3217300000000001</c:v>
                </c:pt>
                <c:pt idx="2350">
                  <c:v>4.5158800000000001</c:v>
                </c:pt>
                <c:pt idx="2351">
                  <c:v>8.4114000000000004</c:v>
                </c:pt>
                <c:pt idx="2352">
                  <c:v>5.3095100000000004</c:v>
                </c:pt>
                <c:pt idx="2353">
                  <c:v>2.0937899999999998</c:v>
                </c:pt>
                <c:pt idx="2354">
                  <c:v>25.103400000000001</c:v>
                </c:pt>
                <c:pt idx="2355">
                  <c:v>17.8124</c:v>
                </c:pt>
                <c:pt idx="2356">
                  <c:v>35.893500000000003</c:v>
                </c:pt>
                <c:pt idx="2357">
                  <c:v>80.744799999999998</c:v>
                </c:pt>
                <c:pt idx="2358">
                  <c:v>51.447299999999998</c:v>
                </c:pt>
                <c:pt idx="2359">
                  <c:v>9.7891300000000001</c:v>
                </c:pt>
                <c:pt idx="2360">
                  <c:v>47.288699999999999</c:v>
                </c:pt>
                <c:pt idx="2361">
                  <c:v>238.21799999999999</c:v>
                </c:pt>
                <c:pt idx="2362">
                  <c:v>239.666</c:v>
                </c:pt>
                <c:pt idx="2363">
                  <c:v>10.715299999999999</c:v>
                </c:pt>
                <c:pt idx="2364">
                  <c:v>65.056899999999999</c:v>
                </c:pt>
                <c:pt idx="2365">
                  <c:v>73.3065</c:v>
                </c:pt>
                <c:pt idx="2366">
                  <c:v>31.876100000000001</c:v>
                </c:pt>
                <c:pt idx="2367">
                  <c:v>135.25700000000001</c:v>
                </c:pt>
                <c:pt idx="2368">
                  <c:v>171.042</c:v>
                </c:pt>
                <c:pt idx="2369">
                  <c:v>137.71700000000001</c:v>
                </c:pt>
                <c:pt idx="2370">
                  <c:v>143.11099999999999</c:v>
                </c:pt>
                <c:pt idx="2371">
                  <c:v>54.317999999999998</c:v>
                </c:pt>
                <c:pt idx="2372">
                  <c:v>181.87299999999999</c:v>
                </c:pt>
                <c:pt idx="2373">
                  <c:v>98.628100000000003</c:v>
                </c:pt>
                <c:pt idx="2374">
                  <c:v>79.670699999999997</c:v>
                </c:pt>
                <c:pt idx="2375">
                  <c:v>33.4024</c:v>
                </c:pt>
                <c:pt idx="2376">
                  <c:v>45.186799999999998</c:v>
                </c:pt>
                <c:pt idx="2377">
                  <c:v>65.037499999999994</c:v>
                </c:pt>
                <c:pt idx="2378">
                  <c:v>84.158699999999996</c:v>
                </c:pt>
                <c:pt idx="2379">
                  <c:v>87.543300000000002</c:v>
                </c:pt>
                <c:pt idx="2380">
                  <c:v>42.704000000000001</c:v>
                </c:pt>
                <c:pt idx="2381">
                  <c:v>517.30100000000004</c:v>
                </c:pt>
                <c:pt idx="2382">
                  <c:v>437.09800000000001</c:v>
                </c:pt>
                <c:pt idx="2383">
                  <c:v>179.39500000000001</c:v>
                </c:pt>
                <c:pt idx="2384">
                  <c:v>384.75099999999998</c:v>
                </c:pt>
                <c:pt idx="2385">
                  <c:v>274.17</c:v>
                </c:pt>
                <c:pt idx="2386">
                  <c:v>146.33099999999999</c:v>
                </c:pt>
                <c:pt idx="2387">
                  <c:v>669.77300000000002</c:v>
                </c:pt>
                <c:pt idx="2388">
                  <c:v>2774.18</c:v>
                </c:pt>
                <c:pt idx="2389">
                  <c:v>89.072999999999993</c:v>
                </c:pt>
                <c:pt idx="2390">
                  <c:v>30.4086</c:v>
                </c:pt>
                <c:pt idx="2391">
                  <c:v>56.777000000000001</c:v>
                </c:pt>
                <c:pt idx="2392">
                  <c:v>0</c:v>
                </c:pt>
                <c:pt idx="2393">
                  <c:v>22.8078</c:v>
                </c:pt>
                <c:pt idx="2394">
                  <c:v>0</c:v>
                </c:pt>
                <c:pt idx="2395">
                  <c:v>44.703299999999999</c:v>
                </c:pt>
                <c:pt idx="2396">
                  <c:v>37.546500000000002</c:v>
                </c:pt>
                <c:pt idx="2397">
                  <c:v>308.66500000000002</c:v>
                </c:pt>
                <c:pt idx="2398">
                  <c:v>127.986</c:v>
                </c:pt>
                <c:pt idx="2399">
                  <c:v>11.2569</c:v>
                </c:pt>
                <c:pt idx="2400">
                  <c:v>66.844899999999996</c:v>
                </c:pt>
                <c:pt idx="2401">
                  <c:v>89.687399999999997</c:v>
                </c:pt>
                <c:pt idx="2402">
                  <c:v>84.814999999999998</c:v>
                </c:pt>
                <c:pt idx="2403">
                  <c:v>149.91499999999999</c:v>
                </c:pt>
                <c:pt idx="2404">
                  <c:v>162.77600000000001</c:v>
                </c:pt>
                <c:pt idx="2405">
                  <c:v>215.52799999999999</c:v>
                </c:pt>
                <c:pt idx="2406">
                  <c:v>23.131399999999999</c:v>
                </c:pt>
                <c:pt idx="2407">
                  <c:v>129.11099999999999</c:v>
                </c:pt>
                <c:pt idx="2408">
                  <c:v>12.738099999999999</c:v>
                </c:pt>
                <c:pt idx="2409">
                  <c:v>58.944000000000003</c:v>
                </c:pt>
                <c:pt idx="2410">
                  <c:v>65.4512</c:v>
                </c:pt>
                <c:pt idx="2411">
                  <c:v>2564.1799999999998</c:v>
                </c:pt>
                <c:pt idx="2412">
                  <c:v>25.767600000000002</c:v>
                </c:pt>
                <c:pt idx="2413">
                  <c:v>55.563800000000001</c:v>
                </c:pt>
                <c:pt idx="2414">
                  <c:v>122.059</c:v>
                </c:pt>
                <c:pt idx="2415">
                  <c:v>54.928800000000003</c:v>
                </c:pt>
                <c:pt idx="2416">
                  <c:v>45.6417</c:v>
                </c:pt>
                <c:pt idx="2417">
                  <c:v>9.9134399999999996</c:v>
                </c:pt>
                <c:pt idx="2418">
                  <c:v>34.970199999999998</c:v>
                </c:pt>
                <c:pt idx="2419">
                  <c:v>22.604399999999998</c:v>
                </c:pt>
                <c:pt idx="2420">
                  <c:v>385.976</c:v>
                </c:pt>
                <c:pt idx="2421">
                  <c:v>436.19099999999997</c:v>
                </c:pt>
                <c:pt idx="2422">
                  <c:v>1.97146</c:v>
                </c:pt>
                <c:pt idx="2423">
                  <c:v>47.816299999999998</c:v>
                </c:pt>
                <c:pt idx="2424">
                  <c:v>42.538800000000002</c:v>
                </c:pt>
                <c:pt idx="2425">
                  <c:v>60.1051</c:v>
                </c:pt>
                <c:pt idx="2426">
                  <c:v>41.567700000000002</c:v>
                </c:pt>
                <c:pt idx="2427">
                  <c:v>220.86699999999999</c:v>
                </c:pt>
                <c:pt idx="2428">
                  <c:v>16.9254</c:v>
                </c:pt>
                <c:pt idx="2429">
                  <c:v>24.492000000000001</c:v>
                </c:pt>
                <c:pt idx="2430">
                  <c:v>356.99799999999999</c:v>
                </c:pt>
                <c:pt idx="2431">
                  <c:v>126.035</c:v>
                </c:pt>
                <c:pt idx="2432">
                  <c:v>486.81599999999997</c:v>
                </c:pt>
                <c:pt idx="2433">
                  <c:v>52.325400000000002</c:v>
                </c:pt>
                <c:pt idx="2434">
                  <c:v>15.6891</c:v>
                </c:pt>
                <c:pt idx="2435">
                  <c:v>41.228200000000001</c:v>
                </c:pt>
                <c:pt idx="2436">
                  <c:v>49.406799999999997</c:v>
                </c:pt>
                <c:pt idx="2437">
                  <c:v>5386.32</c:v>
                </c:pt>
                <c:pt idx="2438">
                  <c:v>139.40899999999999</c:v>
                </c:pt>
                <c:pt idx="2439">
                  <c:v>328.64</c:v>
                </c:pt>
                <c:pt idx="2440">
                  <c:v>139.964</c:v>
                </c:pt>
                <c:pt idx="2441">
                  <c:v>87.218500000000006</c:v>
                </c:pt>
                <c:pt idx="2442">
                  <c:v>209.226</c:v>
                </c:pt>
                <c:pt idx="2443">
                  <c:v>46.262700000000002</c:v>
                </c:pt>
                <c:pt idx="2444">
                  <c:v>112.262</c:v>
                </c:pt>
                <c:pt idx="2445">
                  <c:v>1117.1300000000001</c:v>
                </c:pt>
                <c:pt idx="2446">
                  <c:v>848.25400000000002</c:v>
                </c:pt>
                <c:pt idx="2447">
                  <c:v>262.745</c:v>
                </c:pt>
                <c:pt idx="2448">
                  <c:v>7.94191</c:v>
                </c:pt>
                <c:pt idx="2449">
                  <c:v>6.2517199999999997</c:v>
                </c:pt>
                <c:pt idx="2450">
                  <c:v>15.396100000000001</c:v>
                </c:pt>
                <c:pt idx="2451">
                  <c:v>30.934699999999999</c:v>
                </c:pt>
                <c:pt idx="2452">
                  <c:v>39.2834</c:v>
                </c:pt>
                <c:pt idx="2453">
                  <c:v>25.8447</c:v>
                </c:pt>
                <c:pt idx="2454">
                  <c:v>85.482600000000005</c:v>
                </c:pt>
                <c:pt idx="2455">
                  <c:v>75.755200000000002</c:v>
                </c:pt>
                <c:pt idx="2456">
                  <c:v>66.771600000000007</c:v>
                </c:pt>
                <c:pt idx="2457">
                  <c:v>111.45099999999999</c:v>
                </c:pt>
                <c:pt idx="2458">
                  <c:v>163.70500000000001</c:v>
                </c:pt>
                <c:pt idx="2459">
                  <c:v>86.742599999999996</c:v>
                </c:pt>
                <c:pt idx="2460">
                  <c:v>79.549300000000002</c:v>
                </c:pt>
                <c:pt idx="2461">
                  <c:v>182.35300000000001</c:v>
                </c:pt>
                <c:pt idx="2462">
                  <c:v>187.006</c:v>
                </c:pt>
                <c:pt idx="2463">
                  <c:v>22.607600000000001</c:v>
                </c:pt>
                <c:pt idx="2464">
                  <c:v>59.607700000000001</c:v>
                </c:pt>
                <c:pt idx="2465">
                  <c:v>94.375900000000001</c:v>
                </c:pt>
                <c:pt idx="2466">
                  <c:v>166.655</c:v>
                </c:pt>
                <c:pt idx="2467">
                  <c:v>50.078200000000002</c:v>
                </c:pt>
                <c:pt idx="2468">
                  <c:v>69.394099999999995</c:v>
                </c:pt>
                <c:pt idx="2469">
                  <c:v>345.69900000000001</c:v>
                </c:pt>
                <c:pt idx="2470">
                  <c:v>124.398</c:v>
                </c:pt>
                <c:pt idx="2471">
                  <c:v>84.264200000000002</c:v>
                </c:pt>
                <c:pt idx="2472">
                  <c:v>104.91</c:v>
                </c:pt>
                <c:pt idx="2473">
                  <c:v>34.1905</c:v>
                </c:pt>
                <c:pt idx="2474">
                  <c:v>18.701899999999998</c:v>
                </c:pt>
                <c:pt idx="2475">
                  <c:v>21.685600000000001</c:v>
                </c:pt>
                <c:pt idx="2476">
                  <c:v>49.937800000000003</c:v>
                </c:pt>
                <c:pt idx="2477">
                  <c:v>66.089600000000004</c:v>
                </c:pt>
                <c:pt idx="2478">
                  <c:v>64.723299999999995</c:v>
                </c:pt>
                <c:pt idx="2479">
                  <c:v>12.510899999999999</c:v>
                </c:pt>
                <c:pt idx="2480">
                  <c:v>61.650500000000001</c:v>
                </c:pt>
                <c:pt idx="2481">
                  <c:v>26.590199999999999</c:v>
                </c:pt>
                <c:pt idx="2482">
                  <c:v>79.803200000000004</c:v>
                </c:pt>
                <c:pt idx="2483">
                  <c:v>87.981700000000004</c:v>
                </c:pt>
                <c:pt idx="2484">
                  <c:v>193.209</c:v>
                </c:pt>
                <c:pt idx="2485">
                  <c:v>221.73</c:v>
                </c:pt>
                <c:pt idx="2486">
                  <c:v>13.702</c:v>
                </c:pt>
                <c:pt idx="2487">
                  <c:v>44.252899999999997</c:v>
                </c:pt>
                <c:pt idx="2488">
                  <c:v>61.838299999999997</c:v>
                </c:pt>
                <c:pt idx="2489">
                  <c:v>47.928899999999999</c:v>
                </c:pt>
                <c:pt idx="2490">
                  <c:v>52.745399999999997</c:v>
                </c:pt>
                <c:pt idx="2491">
                  <c:v>10.989100000000001</c:v>
                </c:pt>
                <c:pt idx="2492">
                  <c:v>15.2029</c:v>
                </c:pt>
                <c:pt idx="2493">
                  <c:v>27.202500000000001</c:v>
                </c:pt>
                <c:pt idx="2494">
                  <c:v>143.71100000000001</c:v>
                </c:pt>
                <c:pt idx="2495">
                  <c:v>59.828000000000003</c:v>
                </c:pt>
                <c:pt idx="2496">
                  <c:v>107.705</c:v>
                </c:pt>
                <c:pt idx="2497">
                  <c:v>105.511</c:v>
                </c:pt>
                <c:pt idx="2498">
                  <c:v>147.85300000000001</c:v>
                </c:pt>
                <c:pt idx="2499">
                  <c:v>13.683299999999999</c:v>
                </c:pt>
                <c:pt idx="2500">
                  <c:v>2.4348800000000002</c:v>
                </c:pt>
                <c:pt idx="2501">
                  <c:v>3.8315700000000001</c:v>
                </c:pt>
                <c:pt idx="2502">
                  <c:v>9.17178</c:v>
                </c:pt>
                <c:pt idx="2503">
                  <c:v>6.1005799999999999</c:v>
                </c:pt>
                <c:pt idx="2504">
                  <c:v>8.4182900000000007</c:v>
                </c:pt>
                <c:pt idx="2505">
                  <c:v>29.803899999999999</c:v>
                </c:pt>
                <c:pt idx="2506">
                  <c:v>41.053699999999999</c:v>
                </c:pt>
                <c:pt idx="2507">
                  <c:v>5.97316</c:v>
                </c:pt>
                <c:pt idx="2508">
                  <c:v>5.0652600000000003</c:v>
                </c:pt>
                <c:pt idx="2509">
                  <c:v>38.479199999999999</c:v>
                </c:pt>
                <c:pt idx="2510">
                  <c:v>87.496799999999993</c:v>
                </c:pt>
                <c:pt idx="2511">
                  <c:v>144.655</c:v>
                </c:pt>
                <c:pt idx="2512">
                  <c:v>21.731300000000001</c:v>
                </c:pt>
                <c:pt idx="2513">
                  <c:v>17.6311</c:v>
                </c:pt>
                <c:pt idx="2514">
                  <c:v>7.2444300000000004</c:v>
                </c:pt>
                <c:pt idx="2515">
                  <c:v>33.495100000000001</c:v>
                </c:pt>
                <c:pt idx="2516">
                  <c:v>8.1044099999999997</c:v>
                </c:pt>
                <c:pt idx="2517">
                  <c:v>267.18599999999998</c:v>
                </c:pt>
                <c:pt idx="2518">
                  <c:v>13.2882</c:v>
                </c:pt>
                <c:pt idx="2519">
                  <c:v>36.889800000000001</c:v>
                </c:pt>
                <c:pt idx="2520">
                  <c:v>24.2879</c:v>
                </c:pt>
                <c:pt idx="2521">
                  <c:v>13.7926</c:v>
                </c:pt>
                <c:pt idx="2522">
                  <c:v>87.206400000000002</c:v>
                </c:pt>
                <c:pt idx="2523">
                  <c:v>13.683299999999999</c:v>
                </c:pt>
                <c:pt idx="2524">
                  <c:v>8.3206299999999995</c:v>
                </c:pt>
                <c:pt idx="2525">
                  <c:v>75.1173</c:v>
                </c:pt>
                <c:pt idx="2526">
                  <c:v>18.037400000000002</c:v>
                </c:pt>
                <c:pt idx="2527">
                  <c:v>16.4162</c:v>
                </c:pt>
                <c:pt idx="2528">
                  <c:v>9.55823</c:v>
                </c:pt>
                <c:pt idx="2529">
                  <c:v>16.2072</c:v>
                </c:pt>
                <c:pt idx="2530">
                  <c:v>10.481400000000001</c:v>
                </c:pt>
                <c:pt idx="2531">
                  <c:v>20.355599999999999</c:v>
                </c:pt>
                <c:pt idx="2532">
                  <c:v>8.8733400000000007</c:v>
                </c:pt>
                <c:pt idx="2533">
                  <c:v>9.0165799999999994</c:v>
                </c:pt>
                <c:pt idx="2534">
                  <c:v>31.664999999999999</c:v>
                </c:pt>
                <c:pt idx="2535">
                  <c:v>41.636400000000002</c:v>
                </c:pt>
                <c:pt idx="2536">
                  <c:v>83.796599999999998</c:v>
                </c:pt>
                <c:pt idx="2537">
                  <c:v>89.095799999999997</c:v>
                </c:pt>
                <c:pt idx="2538">
                  <c:v>67.353099999999998</c:v>
                </c:pt>
                <c:pt idx="2539">
                  <c:v>42.0017</c:v>
                </c:pt>
                <c:pt idx="2540">
                  <c:v>95.065799999999996</c:v>
                </c:pt>
                <c:pt idx="2541">
                  <c:v>596.38699999999994</c:v>
                </c:pt>
                <c:pt idx="2542">
                  <c:v>205.98699999999999</c:v>
                </c:pt>
                <c:pt idx="2543">
                  <c:v>42.858699999999999</c:v>
                </c:pt>
                <c:pt idx="2544">
                  <c:v>14.262</c:v>
                </c:pt>
                <c:pt idx="2545">
                  <c:v>369.10899999999998</c:v>
                </c:pt>
                <c:pt idx="2546">
                  <c:v>484.613</c:v>
                </c:pt>
                <c:pt idx="2547">
                  <c:v>43.1785</c:v>
                </c:pt>
                <c:pt idx="2548">
                  <c:v>451.34300000000002</c:v>
                </c:pt>
                <c:pt idx="2549">
                  <c:v>486.79700000000003</c:v>
                </c:pt>
                <c:pt idx="2550">
                  <c:v>479.13400000000001</c:v>
                </c:pt>
                <c:pt idx="2551">
                  <c:v>1366.79</c:v>
                </c:pt>
                <c:pt idx="2552">
                  <c:v>8.2612000000000005</c:v>
                </c:pt>
                <c:pt idx="2553">
                  <c:v>21.261199999999999</c:v>
                </c:pt>
                <c:pt idx="2554">
                  <c:v>369.82799999999997</c:v>
                </c:pt>
                <c:pt idx="2555">
                  <c:v>437.13499999999999</c:v>
                </c:pt>
                <c:pt idx="2556">
                  <c:v>22.385200000000001</c:v>
                </c:pt>
                <c:pt idx="2557">
                  <c:v>31.6568</c:v>
                </c:pt>
                <c:pt idx="2558">
                  <c:v>6.3085500000000003</c:v>
                </c:pt>
                <c:pt idx="2559">
                  <c:v>17.617100000000001</c:v>
                </c:pt>
                <c:pt idx="2560">
                  <c:v>45.386499999999998</c:v>
                </c:pt>
                <c:pt idx="2561">
                  <c:v>427.93</c:v>
                </c:pt>
                <c:pt idx="2562">
                  <c:v>127.696</c:v>
                </c:pt>
                <c:pt idx="2563">
                  <c:v>120.09099999999999</c:v>
                </c:pt>
                <c:pt idx="2564">
                  <c:v>37.964500000000001</c:v>
                </c:pt>
                <c:pt idx="2565">
                  <c:v>12.799200000000001</c:v>
                </c:pt>
                <c:pt idx="2566">
                  <c:v>269.82499999999999</c:v>
                </c:pt>
                <c:pt idx="2567">
                  <c:v>2520.62</c:v>
                </c:pt>
                <c:pt idx="2568">
                  <c:v>599.05499999999995</c:v>
                </c:pt>
                <c:pt idx="2569">
                  <c:v>112.554</c:v>
                </c:pt>
                <c:pt idx="2570">
                  <c:v>81.396199999999993</c:v>
                </c:pt>
                <c:pt idx="2571">
                  <c:v>10.9282</c:v>
                </c:pt>
                <c:pt idx="2572">
                  <c:v>6.3994499999999999</c:v>
                </c:pt>
                <c:pt idx="2573">
                  <c:v>8.9403400000000008</c:v>
                </c:pt>
                <c:pt idx="2574">
                  <c:v>53.3917</c:v>
                </c:pt>
                <c:pt idx="2575">
                  <c:v>6.26112</c:v>
                </c:pt>
                <c:pt idx="2576">
                  <c:v>38.882300000000001</c:v>
                </c:pt>
                <c:pt idx="2577">
                  <c:v>64.004199999999997</c:v>
                </c:pt>
                <c:pt idx="2578">
                  <c:v>135.57300000000001</c:v>
                </c:pt>
                <c:pt idx="2579">
                  <c:v>59.556600000000003</c:v>
                </c:pt>
                <c:pt idx="2580">
                  <c:v>57.379300000000001</c:v>
                </c:pt>
                <c:pt idx="2581">
                  <c:v>42.429499999999997</c:v>
                </c:pt>
                <c:pt idx="2582">
                  <c:v>12.0962</c:v>
                </c:pt>
                <c:pt idx="2583">
                  <c:v>92.525400000000005</c:v>
                </c:pt>
                <c:pt idx="2584">
                  <c:v>65.311999999999998</c:v>
                </c:pt>
                <c:pt idx="2585">
                  <c:v>26.5138</c:v>
                </c:pt>
                <c:pt idx="2586">
                  <c:v>46.942999999999998</c:v>
                </c:pt>
                <c:pt idx="2587">
                  <c:v>56.036499999999997</c:v>
                </c:pt>
                <c:pt idx="2588">
                  <c:v>801.16399999999999</c:v>
                </c:pt>
                <c:pt idx="2589">
                  <c:v>4099.21</c:v>
                </c:pt>
                <c:pt idx="2590">
                  <c:v>98.089399999999998</c:v>
                </c:pt>
                <c:pt idx="2591">
                  <c:v>104.625</c:v>
                </c:pt>
                <c:pt idx="2592">
                  <c:v>100.039</c:v>
                </c:pt>
                <c:pt idx="2593">
                  <c:v>73.397599999999997</c:v>
                </c:pt>
                <c:pt idx="2594">
                  <c:v>82.022499999999994</c:v>
                </c:pt>
                <c:pt idx="2595">
                  <c:v>455.59500000000003</c:v>
                </c:pt>
                <c:pt idx="2596">
                  <c:v>246.83500000000001</c:v>
                </c:pt>
                <c:pt idx="2597">
                  <c:v>251.89500000000001</c:v>
                </c:pt>
                <c:pt idx="2598">
                  <c:v>5105.3</c:v>
                </c:pt>
                <c:pt idx="2599">
                  <c:v>184.20099999999999</c:v>
                </c:pt>
                <c:pt idx="2600">
                  <c:v>46.833199999999998</c:v>
                </c:pt>
                <c:pt idx="2601">
                  <c:v>78.610399999999998</c:v>
                </c:pt>
                <c:pt idx="2602">
                  <c:v>33.296700000000001</c:v>
                </c:pt>
                <c:pt idx="2603">
                  <c:v>183.399</c:v>
                </c:pt>
                <c:pt idx="2604">
                  <c:v>341.11200000000002</c:v>
                </c:pt>
                <c:pt idx="2605">
                  <c:v>24.473800000000001</c:v>
                </c:pt>
                <c:pt idx="2606">
                  <c:v>0</c:v>
                </c:pt>
                <c:pt idx="2607">
                  <c:v>34.01</c:v>
                </c:pt>
                <c:pt idx="2608">
                  <c:v>19.533100000000001</c:v>
                </c:pt>
                <c:pt idx="2609">
                  <c:v>636.39400000000001</c:v>
                </c:pt>
                <c:pt idx="2610">
                  <c:v>413.81099999999998</c:v>
                </c:pt>
                <c:pt idx="2611">
                  <c:v>44.914900000000003</c:v>
                </c:pt>
                <c:pt idx="2612">
                  <c:v>82.660600000000002</c:v>
                </c:pt>
                <c:pt idx="2613">
                  <c:v>38.928400000000003</c:v>
                </c:pt>
                <c:pt idx="2614">
                  <c:v>24.726600000000001</c:v>
                </c:pt>
                <c:pt idx="2615">
                  <c:v>148.251</c:v>
                </c:pt>
                <c:pt idx="2616">
                  <c:v>621.69500000000005</c:v>
                </c:pt>
                <c:pt idx="2617">
                  <c:v>588.02300000000002</c:v>
                </c:pt>
                <c:pt idx="2618">
                  <c:v>110.002</c:v>
                </c:pt>
                <c:pt idx="2619">
                  <c:v>389.41699999999997</c:v>
                </c:pt>
                <c:pt idx="2620">
                  <c:v>33.721600000000002</c:v>
                </c:pt>
                <c:pt idx="2621">
                  <c:v>8.1961499999999994</c:v>
                </c:pt>
                <c:pt idx="2622">
                  <c:v>24.215599999999998</c:v>
                </c:pt>
                <c:pt idx="2623">
                  <c:v>56.938699999999997</c:v>
                </c:pt>
                <c:pt idx="2624">
                  <c:v>23.6693</c:v>
                </c:pt>
                <c:pt idx="2625">
                  <c:v>368.01299999999998</c:v>
                </c:pt>
                <c:pt idx="2626">
                  <c:v>14.679500000000001</c:v>
                </c:pt>
                <c:pt idx="2627">
                  <c:v>130.00899999999999</c:v>
                </c:pt>
                <c:pt idx="2628">
                  <c:v>266.673</c:v>
                </c:pt>
                <c:pt idx="2629">
                  <c:v>59.9238</c:v>
                </c:pt>
                <c:pt idx="2630">
                  <c:v>173.131</c:v>
                </c:pt>
                <c:pt idx="2631">
                  <c:v>80.613399999999999</c:v>
                </c:pt>
                <c:pt idx="2632">
                  <c:v>8.3333499999999994</c:v>
                </c:pt>
                <c:pt idx="2633">
                  <c:v>28.006599999999999</c:v>
                </c:pt>
                <c:pt idx="2634">
                  <c:v>34.577199999999998</c:v>
                </c:pt>
                <c:pt idx="2635">
                  <c:v>49.993600000000001</c:v>
                </c:pt>
                <c:pt idx="2636">
                  <c:v>18.553999999999998</c:v>
                </c:pt>
                <c:pt idx="2637">
                  <c:v>17.786899999999999</c:v>
                </c:pt>
                <c:pt idx="2638">
                  <c:v>23.131399999999999</c:v>
                </c:pt>
                <c:pt idx="2639">
                  <c:v>101.956</c:v>
                </c:pt>
                <c:pt idx="2640">
                  <c:v>313.83600000000001</c:v>
                </c:pt>
                <c:pt idx="2641">
                  <c:v>568.29899999999998</c:v>
                </c:pt>
                <c:pt idx="2642">
                  <c:v>456.34399999999999</c:v>
                </c:pt>
                <c:pt idx="2643">
                  <c:v>136.04400000000001</c:v>
                </c:pt>
                <c:pt idx="2644">
                  <c:v>141.78800000000001</c:v>
                </c:pt>
                <c:pt idx="2645">
                  <c:v>87.937399999999997</c:v>
                </c:pt>
                <c:pt idx="2646">
                  <c:v>91.565600000000003</c:v>
                </c:pt>
                <c:pt idx="2647">
                  <c:v>9.9740699999999993</c:v>
                </c:pt>
                <c:pt idx="2648">
                  <c:v>31.738399999999999</c:v>
                </c:pt>
                <c:pt idx="2649">
                  <c:v>60.394799999999996</c:v>
                </c:pt>
                <c:pt idx="2650">
                  <c:v>15.245699999999999</c:v>
                </c:pt>
                <c:pt idx="2651">
                  <c:v>39.611199999999997</c:v>
                </c:pt>
                <c:pt idx="2652">
                  <c:v>63.3</c:v>
                </c:pt>
                <c:pt idx="2653">
                  <c:v>68.154899999999998</c:v>
                </c:pt>
                <c:pt idx="2654">
                  <c:v>14.6607</c:v>
                </c:pt>
                <c:pt idx="2655">
                  <c:v>0</c:v>
                </c:pt>
                <c:pt idx="2656">
                  <c:v>49.5379</c:v>
                </c:pt>
                <c:pt idx="2657">
                  <c:v>4.1429299999999998</c:v>
                </c:pt>
                <c:pt idx="2658">
                  <c:v>2.4783599999999999</c:v>
                </c:pt>
                <c:pt idx="2659">
                  <c:v>6.8256399999999999</c:v>
                </c:pt>
                <c:pt idx="2660">
                  <c:v>33.0045</c:v>
                </c:pt>
                <c:pt idx="2661">
                  <c:v>9.7650299999999994</c:v>
                </c:pt>
                <c:pt idx="2662">
                  <c:v>61.905500000000004</c:v>
                </c:pt>
                <c:pt idx="2663">
                  <c:v>369.476</c:v>
                </c:pt>
                <c:pt idx="2664">
                  <c:v>859.30100000000004</c:v>
                </c:pt>
                <c:pt idx="2665">
                  <c:v>91.637699999999995</c:v>
                </c:pt>
                <c:pt idx="2666">
                  <c:v>88.706500000000005</c:v>
                </c:pt>
                <c:pt idx="2667">
                  <c:v>520.45500000000004</c:v>
                </c:pt>
                <c:pt idx="2668">
                  <c:v>692.32899999999995</c:v>
                </c:pt>
                <c:pt idx="2669">
                  <c:v>397.18</c:v>
                </c:pt>
                <c:pt idx="2670">
                  <c:v>155.21</c:v>
                </c:pt>
                <c:pt idx="2671">
                  <c:v>35.030700000000003</c:v>
                </c:pt>
                <c:pt idx="2672">
                  <c:v>16.852799999999998</c:v>
                </c:pt>
                <c:pt idx="2673">
                  <c:v>38.487499999999997</c:v>
                </c:pt>
                <c:pt idx="2674">
                  <c:v>134.16200000000001</c:v>
                </c:pt>
                <c:pt idx="2675">
                  <c:v>68.065899999999999</c:v>
                </c:pt>
                <c:pt idx="2676">
                  <c:v>50.813899999999997</c:v>
                </c:pt>
                <c:pt idx="2677">
                  <c:v>76.044600000000003</c:v>
                </c:pt>
                <c:pt idx="2678">
                  <c:v>647.01700000000005</c:v>
                </c:pt>
                <c:pt idx="2679">
                  <c:v>202.803</c:v>
                </c:pt>
                <c:pt idx="2680">
                  <c:v>276.81400000000002</c:v>
                </c:pt>
                <c:pt idx="2681">
                  <c:v>222.35400000000001</c:v>
                </c:pt>
                <c:pt idx="2682">
                  <c:v>101.89</c:v>
                </c:pt>
                <c:pt idx="2683">
                  <c:v>80.484399999999994</c:v>
                </c:pt>
                <c:pt idx="2684">
                  <c:v>298.565</c:v>
                </c:pt>
                <c:pt idx="2685">
                  <c:v>631.89800000000002</c:v>
                </c:pt>
                <c:pt idx="2686">
                  <c:v>144.464</c:v>
                </c:pt>
                <c:pt idx="2687">
                  <c:v>60.719799999999999</c:v>
                </c:pt>
                <c:pt idx="2688">
                  <c:v>45.946899999999999</c:v>
                </c:pt>
                <c:pt idx="2689">
                  <c:v>271.79300000000001</c:v>
                </c:pt>
                <c:pt idx="2690">
                  <c:v>258.863</c:v>
                </c:pt>
                <c:pt idx="2691">
                  <c:v>165.125</c:v>
                </c:pt>
                <c:pt idx="2692">
                  <c:v>312.81099999999998</c:v>
                </c:pt>
                <c:pt idx="2693">
                  <c:v>3602.61</c:v>
                </c:pt>
                <c:pt idx="2694">
                  <c:v>943.92600000000004</c:v>
                </c:pt>
                <c:pt idx="2695">
                  <c:v>108.285</c:v>
                </c:pt>
                <c:pt idx="2696">
                  <c:v>131.483</c:v>
                </c:pt>
                <c:pt idx="2697">
                  <c:v>38.770200000000003</c:v>
                </c:pt>
                <c:pt idx="2698">
                  <c:v>34.576999999999998</c:v>
                </c:pt>
                <c:pt idx="2699">
                  <c:v>40.772399999999998</c:v>
                </c:pt>
                <c:pt idx="2700">
                  <c:v>116.173</c:v>
                </c:pt>
                <c:pt idx="2701">
                  <c:v>346.32499999999999</c:v>
                </c:pt>
                <c:pt idx="2702">
                  <c:v>38.424799999999998</c:v>
                </c:pt>
                <c:pt idx="2703">
                  <c:v>11.7942</c:v>
                </c:pt>
                <c:pt idx="2704">
                  <c:v>8.6025700000000001</c:v>
                </c:pt>
                <c:pt idx="2705">
                  <c:v>51.898499999999999</c:v>
                </c:pt>
                <c:pt idx="2706">
                  <c:v>29.1934</c:v>
                </c:pt>
                <c:pt idx="2707">
                  <c:v>27.866900000000001</c:v>
                </c:pt>
                <c:pt idx="2708">
                  <c:v>51.980600000000003</c:v>
                </c:pt>
                <c:pt idx="2709">
                  <c:v>439.66800000000001</c:v>
                </c:pt>
                <c:pt idx="2710">
                  <c:v>731.79200000000003</c:v>
                </c:pt>
                <c:pt idx="2711">
                  <c:v>409.97800000000001</c:v>
                </c:pt>
                <c:pt idx="2712">
                  <c:v>83.746899999999997</c:v>
                </c:pt>
                <c:pt idx="2713">
                  <c:v>237.494</c:v>
                </c:pt>
                <c:pt idx="2714">
                  <c:v>1339.84</c:v>
                </c:pt>
                <c:pt idx="2715">
                  <c:v>37.421900000000001</c:v>
                </c:pt>
                <c:pt idx="2716">
                  <c:v>16.938700000000001</c:v>
                </c:pt>
                <c:pt idx="2717">
                  <c:v>22.8429</c:v>
                </c:pt>
                <c:pt idx="2718">
                  <c:v>637.29200000000003</c:v>
                </c:pt>
                <c:pt idx="2719">
                  <c:v>552.48299999999995</c:v>
                </c:pt>
                <c:pt idx="2720">
                  <c:v>15.826700000000001</c:v>
                </c:pt>
                <c:pt idx="2721">
                  <c:v>53.415199999999999</c:v>
                </c:pt>
                <c:pt idx="2722">
                  <c:v>50.1907</c:v>
                </c:pt>
                <c:pt idx="2723">
                  <c:v>141.68899999999999</c:v>
                </c:pt>
                <c:pt idx="2724">
                  <c:v>376.048</c:v>
                </c:pt>
                <c:pt idx="2725">
                  <c:v>4820.8</c:v>
                </c:pt>
                <c:pt idx="2726">
                  <c:v>46.262700000000002</c:v>
                </c:pt>
                <c:pt idx="2727">
                  <c:v>395.39299999999997</c:v>
                </c:pt>
                <c:pt idx="2728">
                  <c:v>558.13699999999994</c:v>
                </c:pt>
                <c:pt idx="2729">
                  <c:v>38.725000000000001</c:v>
                </c:pt>
                <c:pt idx="2730">
                  <c:v>212.21700000000001</c:v>
                </c:pt>
                <c:pt idx="2731">
                  <c:v>13.137700000000001</c:v>
                </c:pt>
                <c:pt idx="2732">
                  <c:v>416.63</c:v>
                </c:pt>
                <c:pt idx="2733">
                  <c:v>277.57600000000002</c:v>
                </c:pt>
                <c:pt idx="2734">
                  <c:v>172.41499999999999</c:v>
                </c:pt>
                <c:pt idx="2735">
                  <c:v>204.411</c:v>
                </c:pt>
                <c:pt idx="2736">
                  <c:v>140.702</c:v>
                </c:pt>
                <c:pt idx="2737">
                  <c:v>188.00899999999999</c:v>
                </c:pt>
                <c:pt idx="2738">
                  <c:v>50.061799999999998</c:v>
                </c:pt>
                <c:pt idx="2739">
                  <c:v>205.471</c:v>
                </c:pt>
                <c:pt idx="2740">
                  <c:v>109.96299999999999</c:v>
                </c:pt>
                <c:pt idx="2741">
                  <c:v>93.997399999999999</c:v>
                </c:pt>
                <c:pt idx="2742">
                  <c:v>141.19900000000001</c:v>
                </c:pt>
                <c:pt idx="2743">
                  <c:v>303.48899999999998</c:v>
                </c:pt>
                <c:pt idx="2744">
                  <c:v>103.3</c:v>
                </c:pt>
                <c:pt idx="2745">
                  <c:v>152.71600000000001</c:v>
                </c:pt>
                <c:pt idx="2746">
                  <c:v>9.6731099999999994</c:v>
                </c:pt>
                <c:pt idx="2747">
                  <c:v>113.833</c:v>
                </c:pt>
                <c:pt idx="2748">
                  <c:v>48.622999999999998</c:v>
                </c:pt>
                <c:pt idx="2749">
                  <c:v>4.0112199999999998</c:v>
                </c:pt>
                <c:pt idx="2750">
                  <c:v>20.9133</c:v>
                </c:pt>
                <c:pt idx="2751">
                  <c:v>20.41</c:v>
                </c:pt>
                <c:pt idx="2752">
                  <c:v>28.169899999999998</c:v>
                </c:pt>
                <c:pt idx="2753">
                  <c:v>110.387</c:v>
                </c:pt>
                <c:pt idx="2754">
                  <c:v>195.774</c:v>
                </c:pt>
                <c:pt idx="2755">
                  <c:v>366.02</c:v>
                </c:pt>
                <c:pt idx="2756">
                  <c:v>204.179</c:v>
                </c:pt>
                <c:pt idx="2757">
                  <c:v>149.761</c:v>
                </c:pt>
                <c:pt idx="2758">
                  <c:v>15.257899999999999</c:v>
                </c:pt>
                <c:pt idx="2759">
                  <c:v>18.1967</c:v>
                </c:pt>
                <c:pt idx="2760">
                  <c:v>28.088100000000001</c:v>
                </c:pt>
                <c:pt idx="2761">
                  <c:v>95.453400000000002</c:v>
                </c:pt>
                <c:pt idx="2762">
                  <c:v>88.601299999999995</c:v>
                </c:pt>
                <c:pt idx="2763">
                  <c:v>481.42099999999999</c:v>
                </c:pt>
                <c:pt idx="2764">
                  <c:v>1727.17</c:v>
                </c:pt>
                <c:pt idx="2765">
                  <c:v>29.740300000000001</c:v>
                </c:pt>
                <c:pt idx="2766">
                  <c:v>9.7639899999999997</c:v>
                </c:pt>
                <c:pt idx="2767">
                  <c:v>63.011099999999999</c:v>
                </c:pt>
                <c:pt idx="2768">
                  <c:v>58.8508</c:v>
                </c:pt>
                <c:pt idx="2769">
                  <c:v>259.71699999999998</c:v>
                </c:pt>
                <c:pt idx="2770">
                  <c:v>78.068299999999994</c:v>
                </c:pt>
                <c:pt idx="2771">
                  <c:v>105.574</c:v>
                </c:pt>
                <c:pt idx="2772">
                  <c:v>247.21600000000001</c:v>
                </c:pt>
                <c:pt idx="2773">
                  <c:v>310.22300000000001</c:v>
                </c:pt>
                <c:pt idx="2774">
                  <c:v>0</c:v>
                </c:pt>
                <c:pt idx="2775">
                  <c:v>5.7148000000000003</c:v>
                </c:pt>
                <c:pt idx="2776">
                  <c:v>7.5156000000000001</c:v>
                </c:pt>
                <c:pt idx="2777">
                  <c:v>6.8537299999999997</c:v>
                </c:pt>
                <c:pt idx="2778">
                  <c:v>30.3504</c:v>
                </c:pt>
                <c:pt idx="2779">
                  <c:v>20.095400000000001</c:v>
                </c:pt>
                <c:pt idx="2780">
                  <c:v>47.4193</c:v>
                </c:pt>
                <c:pt idx="2781">
                  <c:v>291.88400000000001</c:v>
                </c:pt>
                <c:pt idx="2782">
                  <c:v>157.13900000000001</c:v>
                </c:pt>
                <c:pt idx="2783">
                  <c:v>289.226</c:v>
                </c:pt>
                <c:pt idx="2784">
                  <c:v>250.90199999999999</c:v>
                </c:pt>
                <c:pt idx="2785">
                  <c:v>479.23700000000002</c:v>
                </c:pt>
                <c:pt idx="2786">
                  <c:v>480.31599999999997</c:v>
                </c:pt>
                <c:pt idx="2787">
                  <c:v>266.61900000000003</c:v>
                </c:pt>
                <c:pt idx="2788">
                  <c:v>341.30500000000001</c:v>
                </c:pt>
                <c:pt idx="2789">
                  <c:v>115.657</c:v>
                </c:pt>
                <c:pt idx="2790">
                  <c:v>603.44600000000003</c:v>
                </c:pt>
                <c:pt idx="2791">
                  <c:v>451.95100000000002</c:v>
                </c:pt>
                <c:pt idx="2792">
                  <c:v>193.327</c:v>
                </c:pt>
                <c:pt idx="2793">
                  <c:v>155.72</c:v>
                </c:pt>
                <c:pt idx="2794">
                  <c:v>64.999700000000004</c:v>
                </c:pt>
                <c:pt idx="2795">
                  <c:v>33.0304</c:v>
                </c:pt>
                <c:pt idx="2796">
                  <c:v>73.363299999999995</c:v>
                </c:pt>
                <c:pt idx="2797">
                  <c:v>3209.47</c:v>
                </c:pt>
                <c:pt idx="2798">
                  <c:v>1240.8499999999999</c:v>
                </c:pt>
                <c:pt idx="2799">
                  <c:v>191.97800000000001</c:v>
                </c:pt>
                <c:pt idx="2800">
                  <c:v>130.98500000000001</c:v>
                </c:pt>
                <c:pt idx="2801">
                  <c:v>474.916</c:v>
                </c:pt>
                <c:pt idx="2802">
                  <c:v>11.208</c:v>
                </c:pt>
                <c:pt idx="2803">
                  <c:v>1473.8</c:v>
                </c:pt>
                <c:pt idx="2804">
                  <c:v>1645.05</c:v>
                </c:pt>
                <c:pt idx="2805">
                  <c:v>1276.6500000000001</c:v>
                </c:pt>
                <c:pt idx="2806">
                  <c:v>38.6235</c:v>
                </c:pt>
                <c:pt idx="2807">
                  <c:v>129.548</c:v>
                </c:pt>
                <c:pt idx="2808">
                  <c:v>57.632300000000001</c:v>
                </c:pt>
                <c:pt idx="2809">
                  <c:v>776.53200000000004</c:v>
                </c:pt>
                <c:pt idx="2810">
                  <c:v>60.957900000000002</c:v>
                </c:pt>
                <c:pt idx="2811">
                  <c:v>69.394099999999995</c:v>
                </c:pt>
                <c:pt idx="2812">
                  <c:v>34.920900000000003</c:v>
                </c:pt>
                <c:pt idx="2813">
                  <c:v>45.034500000000001</c:v>
                </c:pt>
                <c:pt idx="2814">
                  <c:v>8.1869399999999999</c:v>
                </c:pt>
                <c:pt idx="2815">
                  <c:v>15.528700000000001</c:v>
                </c:pt>
                <c:pt idx="2816">
                  <c:v>19.712399999999999</c:v>
                </c:pt>
                <c:pt idx="2817">
                  <c:v>57.250100000000003</c:v>
                </c:pt>
                <c:pt idx="2818">
                  <c:v>39.385800000000003</c:v>
                </c:pt>
                <c:pt idx="2819">
                  <c:v>79.865700000000004</c:v>
                </c:pt>
                <c:pt idx="2820">
                  <c:v>21.7333</c:v>
                </c:pt>
                <c:pt idx="2821">
                  <c:v>136.98599999999999</c:v>
                </c:pt>
                <c:pt idx="2822">
                  <c:v>62.313000000000002</c:v>
                </c:pt>
                <c:pt idx="2823">
                  <c:v>32.383899999999997</c:v>
                </c:pt>
                <c:pt idx="2824">
                  <c:v>49.417000000000002</c:v>
                </c:pt>
                <c:pt idx="2825">
                  <c:v>54.679600000000001</c:v>
                </c:pt>
                <c:pt idx="2826">
                  <c:v>9.5350599999999996</c:v>
                </c:pt>
                <c:pt idx="2827">
                  <c:v>1290.1300000000001</c:v>
                </c:pt>
                <c:pt idx="2828">
                  <c:v>26.920100000000001</c:v>
                </c:pt>
                <c:pt idx="2829">
                  <c:v>23.747</c:v>
                </c:pt>
                <c:pt idx="2830">
                  <c:v>51.648600000000002</c:v>
                </c:pt>
                <c:pt idx="2831">
                  <c:v>740.44200000000001</c:v>
                </c:pt>
                <c:pt idx="2832">
                  <c:v>140.464</c:v>
                </c:pt>
                <c:pt idx="2833">
                  <c:v>71.697599999999994</c:v>
                </c:pt>
                <c:pt idx="2834">
                  <c:v>28.914200000000001</c:v>
                </c:pt>
                <c:pt idx="2835">
                  <c:v>185.87700000000001</c:v>
                </c:pt>
                <c:pt idx="2836">
                  <c:v>123.367</c:v>
                </c:pt>
                <c:pt idx="2837">
                  <c:v>53.606200000000001</c:v>
                </c:pt>
                <c:pt idx="2838">
                  <c:v>9.5715900000000005</c:v>
                </c:pt>
                <c:pt idx="2839">
                  <c:v>5.1927500000000002</c:v>
                </c:pt>
                <c:pt idx="2840">
                  <c:v>1.1470100000000001</c:v>
                </c:pt>
                <c:pt idx="2841">
                  <c:v>23.316400000000002</c:v>
                </c:pt>
                <c:pt idx="2842">
                  <c:v>16.9846</c:v>
                </c:pt>
                <c:pt idx="2843">
                  <c:v>55.069600000000001</c:v>
                </c:pt>
                <c:pt idx="2844">
                  <c:v>5.4784800000000002</c:v>
                </c:pt>
                <c:pt idx="2845">
                  <c:v>28.648900000000001</c:v>
                </c:pt>
                <c:pt idx="2846">
                  <c:v>7.4110199999999997</c:v>
                </c:pt>
                <c:pt idx="2847">
                  <c:v>93.586500000000001</c:v>
                </c:pt>
                <c:pt idx="2848">
                  <c:v>188.17699999999999</c:v>
                </c:pt>
                <c:pt idx="2849">
                  <c:v>18.953399999999998</c:v>
                </c:pt>
                <c:pt idx="2850">
                  <c:v>37.730600000000003</c:v>
                </c:pt>
                <c:pt idx="2851">
                  <c:v>48.080199999999998</c:v>
                </c:pt>
                <c:pt idx="2852">
                  <c:v>38.970100000000002</c:v>
                </c:pt>
                <c:pt idx="2853">
                  <c:v>65.845500000000001</c:v>
                </c:pt>
                <c:pt idx="2854">
                  <c:v>39.367800000000003</c:v>
                </c:pt>
                <c:pt idx="2855">
                  <c:v>32.005000000000003</c:v>
                </c:pt>
                <c:pt idx="2856">
                  <c:v>159.26</c:v>
                </c:pt>
                <c:pt idx="2857">
                  <c:v>13.229799999999999</c:v>
                </c:pt>
                <c:pt idx="2858">
                  <c:v>133.83099999999999</c:v>
                </c:pt>
                <c:pt idx="2859">
                  <c:v>104.215</c:v>
                </c:pt>
                <c:pt idx="2860">
                  <c:v>87.067400000000006</c:v>
                </c:pt>
                <c:pt idx="2861">
                  <c:v>51.66</c:v>
                </c:pt>
                <c:pt idx="2862">
                  <c:v>48.174399999999999</c:v>
                </c:pt>
                <c:pt idx="2863">
                  <c:v>37.251399999999997</c:v>
                </c:pt>
                <c:pt idx="2864">
                  <c:v>25.5242</c:v>
                </c:pt>
                <c:pt idx="2865">
                  <c:v>7.8481399999999999</c:v>
                </c:pt>
                <c:pt idx="2866">
                  <c:v>10.7194</c:v>
                </c:pt>
                <c:pt idx="2867">
                  <c:v>4.9789500000000002</c:v>
                </c:pt>
                <c:pt idx="2868">
                  <c:v>7.6853300000000004</c:v>
                </c:pt>
                <c:pt idx="2869">
                  <c:v>3.3385500000000001</c:v>
                </c:pt>
                <c:pt idx="2870">
                  <c:v>15.6381</c:v>
                </c:pt>
                <c:pt idx="2871">
                  <c:v>10.6965</c:v>
                </c:pt>
                <c:pt idx="2872">
                  <c:v>16.062899999999999</c:v>
                </c:pt>
                <c:pt idx="2873">
                  <c:v>15.6477</c:v>
                </c:pt>
                <c:pt idx="2874">
                  <c:v>10.305999999999999</c:v>
                </c:pt>
                <c:pt idx="2875">
                  <c:v>9.8719599999999996</c:v>
                </c:pt>
                <c:pt idx="2876">
                  <c:v>0</c:v>
                </c:pt>
                <c:pt idx="2877">
                  <c:v>309.48200000000003</c:v>
                </c:pt>
                <c:pt idx="2878">
                  <c:v>297.48899999999998</c:v>
                </c:pt>
                <c:pt idx="2879">
                  <c:v>144.81100000000001</c:v>
                </c:pt>
                <c:pt idx="2880">
                  <c:v>1160.6600000000001</c:v>
                </c:pt>
                <c:pt idx="2881">
                  <c:v>42.94</c:v>
                </c:pt>
                <c:pt idx="2882">
                  <c:v>37.150399999999998</c:v>
                </c:pt>
                <c:pt idx="2883">
                  <c:v>135.05199999999999</c:v>
                </c:pt>
                <c:pt idx="2884">
                  <c:v>76.439099999999996</c:v>
                </c:pt>
                <c:pt idx="2885">
                  <c:v>146.727</c:v>
                </c:pt>
                <c:pt idx="2886">
                  <c:v>31.185199999999998</c:v>
                </c:pt>
                <c:pt idx="2887">
                  <c:v>192.56800000000001</c:v>
                </c:pt>
                <c:pt idx="2888">
                  <c:v>283.22500000000002</c:v>
                </c:pt>
                <c:pt idx="2889">
                  <c:v>227.381</c:v>
                </c:pt>
                <c:pt idx="2890">
                  <c:v>158.44999999999999</c:v>
                </c:pt>
                <c:pt idx="2891">
                  <c:v>56.655000000000001</c:v>
                </c:pt>
                <c:pt idx="2892">
                  <c:v>53.933199999999999</c:v>
                </c:pt>
                <c:pt idx="2893">
                  <c:v>139.26599999999999</c:v>
                </c:pt>
                <c:pt idx="2894">
                  <c:v>56.0199</c:v>
                </c:pt>
                <c:pt idx="2895">
                  <c:v>143.79599999999999</c:v>
                </c:pt>
                <c:pt idx="2896">
                  <c:v>53.573599999999999</c:v>
                </c:pt>
                <c:pt idx="2897">
                  <c:v>71.3065</c:v>
                </c:pt>
                <c:pt idx="2898">
                  <c:v>83.898499999999999</c:v>
                </c:pt>
                <c:pt idx="2899">
                  <c:v>179.96199999999999</c:v>
                </c:pt>
                <c:pt idx="2900">
                  <c:v>42.845599999999997</c:v>
                </c:pt>
                <c:pt idx="2901">
                  <c:v>65.2423</c:v>
                </c:pt>
                <c:pt idx="2902">
                  <c:v>130.49100000000001</c:v>
                </c:pt>
                <c:pt idx="2903">
                  <c:v>133.53100000000001</c:v>
                </c:pt>
                <c:pt idx="2904">
                  <c:v>185.05099999999999</c:v>
                </c:pt>
                <c:pt idx="2905">
                  <c:v>143.04499999999999</c:v>
                </c:pt>
                <c:pt idx="2906">
                  <c:v>221.393</c:v>
                </c:pt>
                <c:pt idx="2907">
                  <c:v>214.00700000000001</c:v>
                </c:pt>
                <c:pt idx="2908">
                  <c:v>635.05600000000004</c:v>
                </c:pt>
                <c:pt idx="2909">
                  <c:v>699.53700000000003</c:v>
                </c:pt>
                <c:pt idx="2910">
                  <c:v>303.976</c:v>
                </c:pt>
                <c:pt idx="2911">
                  <c:v>166.37899999999999</c:v>
                </c:pt>
                <c:pt idx="2912">
                  <c:v>58.070300000000003</c:v>
                </c:pt>
                <c:pt idx="2913">
                  <c:v>64.042299999999997</c:v>
                </c:pt>
                <c:pt idx="2914">
                  <c:v>53.973199999999999</c:v>
                </c:pt>
                <c:pt idx="2915">
                  <c:v>63.832900000000002</c:v>
                </c:pt>
                <c:pt idx="2916">
                  <c:v>159.52699999999999</c:v>
                </c:pt>
                <c:pt idx="2917">
                  <c:v>8.6742600000000003</c:v>
                </c:pt>
                <c:pt idx="2918">
                  <c:v>17.489599999999999</c:v>
                </c:pt>
                <c:pt idx="2919">
                  <c:v>956.43100000000004</c:v>
                </c:pt>
                <c:pt idx="2920">
                  <c:v>209.821</c:v>
                </c:pt>
                <c:pt idx="2921">
                  <c:v>19.3444</c:v>
                </c:pt>
                <c:pt idx="2922">
                  <c:v>86.415199999999999</c:v>
                </c:pt>
                <c:pt idx="2923">
                  <c:v>752.274</c:v>
                </c:pt>
                <c:pt idx="2924">
                  <c:v>1.89601</c:v>
                </c:pt>
                <c:pt idx="2925">
                  <c:v>187.48599999999999</c:v>
                </c:pt>
                <c:pt idx="2926">
                  <c:v>805.74199999999996</c:v>
                </c:pt>
                <c:pt idx="2927">
                  <c:v>224.291</c:v>
                </c:pt>
                <c:pt idx="2928">
                  <c:v>1148.6300000000001</c:v>
                </c:pt>
                <c:pt idx="2929">
                  <c:v>1005.78</c:v>
                </c:pt>
                <c:pt idx="2930">
                  <c:v>688.24</c:v>
                </c:pt>
                <c:pt idx="2931">
                  <c:v>20.989699999999999</c:v>
                </c:pt>
                <c:pt idx="2932">
                  <c:v>18.896799999999999</c:v>
                </c:pt>
                <c:pt idx="2933">
                  <c:v>21.072500000000002</c:v>
                </c:pt>
                <c:pt idx="2934">
                  <c:v>34.132800000000003</c:v>
                </c:pt>
                <c:pt idx="2935">
                  <c:v>58.437100000000001</c:v>
                </c:pt>
                <c:pt idx="2936">
                  <c:v>114.431</c:v>
                </c:pt>
                <c:pt idx="2937">
                  <c:v>100.738</c:v>
                </c:pt>
                <c:pt idx="2938">
                  <c:v>201.791</c:v>
                </c:pt>
                <c:pt idx="2939">
                  <c:v>78.879599999999996</c:v>
                </c:pt>
                <c:pt idx="2940">
                  <c:v>27.1006</c:v>
                </c:pt>
                <c:pt idx="2941">
                  <c:v>25.114000000000001</c:v>
                </c:pt>
                <c:pt idx="2942">
                  <c:v>9.0085599999999992</c:v>
                </c:pt>
                <c:pt idx="2943">
                  <c:v>12.357799999999999</c:v>
                </c:pt>
                <c:pt idx="2944">
                  <c:v>12.04</c:v>
                </c:pt>
                <c:pt idx="2945">
                  <c:v>21.028500000000001</c:v>
                </c:pt>
                <c:pt idx="2946">
                  <c:v>126.98699999999999</c:v>
                </c:pt>
                <c:pt idx="2947">
                  <c:v>2836.66</c:v>
                </c:pt>
                <c:pt idx="2948">
                  <c:v>1131.17</c:v>
                </c:pt>
                <c:pt idx="2949">
                  <c:v>822.14300000000003</c:v>
                </c:pt>
                <c:pt idx="2950">
                  <c:v>274.685</c:v>
                </c:pt>
                <c:pt idx="2951">
                  <c:v>1961.9</c:v>
                </c:pt>
                <c:pt idx="2952">
                  <c:v>219.256</c:v>
                </c:pt>
                <c:pt idx="2953">
                  <c:v>308.84199999999998</c:v>
                </c:pt>
                <c:pt idx="2954">
                  <c:v>336.38499999999999</c:v>
                </c:pt>
                <c:pt idx="2955">
                  <c:v>94.8857</c:v>
                </c:pt>
                <c:pt idx="2956">
                  <c:v>94.581500000000005</c:v>
                </c:pt>
                <c:pt idx="2957">
                  <c:v>0</c:v>
                </c:pt>
                <c:pt idx="2958">
                  <c:v>48.128100000000003</c:v>
                </c:pt>
                <c:pt idx="2959">
                  <c:v>217.19</c:v>
                </c:pt>
                <c:pt idx="2960">
                  <c:v>584.51099999999997</c:v>
                </c:pt>
                <c:pt idx="2961">
                  <c:v>189.31200000000001</c:v>
                </c:pt>
                <c:pt idx="2962">
                  <c:v>170.977</c:v>
                </c:pt>
                <c:pt idx="2963">
                  <c:v>90.577500000000001</c:v>
                </c:pt>
                <c:pt idx="2964">
                  <c:v>863.70799999999997</c:v>
                </c:pt>
                <c:pt idx="2965">
                  <c:v>28.228100000000001</c:v>
                </c:pt>
                <c:pt idx="2966">
                  <c:v>249.65600000000001</c:v>
                </c:pt>
                <c:pt idx="2967">
                  <c:v>0</c:v>
                </c:pt>
                <c:pt idx="2968">
                  <c:v>904.65499999999997</c:v>
                </c:pt>
                <c:pt idx="2969">
                  <c:v>15.4209</c:v>
                </c:pt>
                <c:pt idx="2970">
                  <c:v>45.804000000000002</c:v>
                </c:pt>
                <c:pt idx="2971">
                  <c:v>27.472200000000001</c:v>
                </c:pt>
                <c:pt idx="2972">
                  <c:v>11.4787</c:v>
                </c:pt>
                <c:pt idx="2973">
                  <c:v>12.55</c:v>
                </c:pt>
                <c:pt idx="2974">
                  <c:v>3606.58</c:v>
                </c:pt>
                <c:pt idx="2975">
                  <c:v>1480.53</c:v>
                </c:pt>
                <c:pt idx="2976">
                  <c:v>17.439299999999999</c:v>
                </c:pt>
                <c:pt idx="2977">
                  <c:v>20.714600000000001</c:v>
                </c:pt>
                <c:pt idx="2978">
                  <c:v>17.844200000000001</c:v>
                </c:pt>
                <c:pt idx="2979">
                  <c:v>21.090299999999999</c:v>
                </c:pt>
                <c:pt idx="2980">
                  <c:v>107.879</c:v>
                </c:pt>
                <c:pt idx="2981">
                  <c:v>230.791</c:v>
                </c:pt>
                <c:pt idx="2982">
                  <c:v>109.592</c:v>
                </c:pt>
                <c:pt idx="2983">
                  <c:v>632.44200000000001</c:v>
                </c:pt>
                <c:pt idx="2984">
                  <c:v>541.024</c:v>
                </c:pt>
                <c:pt idx="2985">
                  <c:v>309.74200000000002</c:v>
                </c:pt>
                <c:pt idx="2986">
                  <c:v>62.645400000000002</c:v>
                </c:pt>
                <c:pt idx="2987">
                  <c:v>43.147599999999997</c:v>
                </c:pt>
                <c:pt idx="2988">
                  <c:v>69.209999999999994</c:v>
                </c:pt>
                <c:pt idx="2989">
                  <c:v>9.8056800000000006</c:v>
                </c:pt>
                <c:pt idx="2990">
                  <c:v>41.341099999999997</c:v>
                </c:pt>
                <c:pt idx="2991">
                  <c:v>2916.38</c:v>
                </c:pt>
                <c:pt idx="2992">
                  <c:v>168.959</c:v>
                </c:pt>
                <c:pt idx="2993">
                  <c:v>302.72399999999999</c:v>
                </c:pt>
                <c:pt idx="2994">
                  <c:v>17.348500000000001</c:v>
                </c:pt>
                <c:pt idx="2995">
                  <c:v>32.383899999999997</c:v>
                </c:pt>
                <c:pt idx="2996">
                  <c:v>66.589399999999998</c:v>
                </c:pt>
                <c:pt idx="2997">
                  <c:v>10.4091</c:v>
                </c:pt>
                <c:pt idx="2998">
                  <c:v>4.8652699999999998</c:v>
                </c:pt>
                <c:pt idx="2999">
                  <c:v>96.540400000000005</c:v>
                </c:pt>
                <c:pt idx="3000">
                  <c:v>217.59200000000001</c:v>
                </c:pt>
                <c:pt idx="3001">
                  <c:v>52.991799999999998</c:v>
                </c:pt>
                <c:pt idx="3002">
                  <c:v>63.842500000000001</c:v>
                </c:pt>
                <c:pt idx="3003">
                  <c:v>53.871699999999997</c:v>
                </c:pt>
                <c:pt idx="3004">
                  <c:v>82.446200000000005</c:v>
                </c:pt>
                <c:pt idx="3005">
                  <c:v>112.16</c:v>
                </c:pt>
                <c:pt idx="3006">
                  <c:v>18.471800000000002</c:v>
                </c:pt>
                <c:pt idx="3007">
                  <c:v>23.767499999999998</c:v>
                </c:pt>
                <c:pt idx="3008">
                  <c:v>33.528799999999997</c:v>
                </c:pt>
                <c:pt idx="3009">
                  <c:v>26.904299999999999</c:v>
                </c:pt>
                <c:pt idx="3010">
                  <c:v>303.69799999999998</c:v>
                </c:pt>
                <c:pt idx="3011">
                  <c:v>2484.4299999999998</c:v>
                </c:pt>
                <c:pt idx="3012">
                  <c:v>488.99299999999999</c:v>
                </c:pt>
                <c:pt idx="3013">
                  <c:v>662.24699999999996</c:v>
                </c:pt>
                <c:pt idx="3014">
                  <c:v>1207.54</c:v>
                </c:pt>
                <c:pt idx="3015">
                  <c:v>2243.86</c:v>
                </c:pt>
                <c:pt idx="3016">
                  <c:v>1087.42</c:v>
                </c:pt>
                <c:pt idx="3017">
                  <c:v>489.01499999999999</c:v>
                </c:pt>
                <c:pt idx="3018">
                  <c:v>711.28899999999999</c:v>
                </c:pt>
                <c:pt idx="3019">
                  <c:v>896.34</c:v>
                </c:pt>
                <c:pt idx="3020">
                  <c:v>663.15700000000004</c:v>
                </c:pt>
                <c:pt idx="3021">
                  <c:v>19.656700000000001</c:v>
                </c:pt>
                <c:pt idx="3022">
                  <c:v>50.781100000000002</c:v>
                </c:pt>
                <c:pt idx="3023">
                  <c:v>567.274</c:v>
                </c:pt>
                <c:pt idx="3024">
                  <c:v>570.79499999999996</c:v>
                </c:pt>
                <c:pt idx="3025">
                  <c:v>322.322</c:v>
                </c:pt>
                <c:pt idx="3026">
                  <c:v>179.095</c:v>
                </c:pt>
                <c:pt idx="3027">
                  <c:v>75.899699999999996</c:v>
                </c:pt>
                <c:pt idx="3028">
                  <c:v>152.75800000000001</c:v>
                </c:pt>
                <c:pt idx="3029">
                  <c:v>3161.41</c:v>
                </c:pt>
                <c:pt idx="3030">
                  <c:v>411.512</c:v>
                </c:pt>
                <c:pt idx="3031">
                  <c:v>57.610199999999999</c:v>
                </c:pt>
                <c:pt idx="3032">
                  <c:v>853.35900000000004</c:v>
                </c:pt>
                <c:pt idx="3033">
                  <c:v>597.00699999999995</c:v>
                </c:pt>
                <c:pt idx="3034">
                  <c:v>273.88</c:v>
                </c:pt>
                <c:pt idx="3035">
                  <c:v>883.05799999999999</c:v>
                </c:pt>
                <c:pt idx="3036">
                  <c:v>140.70400000000001</c:v>
                </c:pt>
                <c:pt idx="3037">
                  <c:v>223.92400000000001</c:v>
                </c:pt>
                <c:pt idx="3038">
                  <c:v>301.62099999999998</c:v>
                </c:pt>
                <c:pt idx="3039">
                  <c:v>2308.69</c:v>
                </c:pt>
                <c:pt idx="3040">
                  <c:v>167.744</c:v>
                </c:pt>
                <c:pt idx="3041">
                  <c:v>4.4123400000000004</c:v>
                </c:pt>
                <c:pt idx="3042">
                  <c:v>4.3258599999999996</c:v>
                </c:pt>
                <c:pt idx="3043">
                  <c:v>26.777100000000001</c:v>
                </c:pt>
                <c:pt idx="3044">
                  <c:v>1.97563</c:v>
                </c:pt>
                <c:pt idx="3045">
                  <c:v>6.3664300000000003</c:v>
                </c:pt>
                <c:pt idx="3046">
                  <c:v>7.7856699999999996</c:v>
                </c:pt>
                <c:pt idx="3047">
                  <c:v>284.959</c:v>
                </c:pt>
                <c:pt idx="3048">
                  <c:v>72.115399999999994</c:v>
                </c:pt>
                <c:pt idx="3049">
                  <c:v>323.839</c:v>
                </c:pt>
                <c:pt idx="3050">
                  <c:v>805.12900000000002</c:v>
                </c:pt>
                <c:pt idx="3051">
                  <c:v>46.021700000000003</c:v>
                </c:pt>
                <c:pt idx="3052">
                  <c:v>28.735900000000001</c:v>
                </c:pt>
                <c:pt idx="3053">
                  <c:v>26.177099999999999</c:v>
                </c:pt>
                <c:pt idx="3054">
                  <c:v>96.637600000000006</c:v>
                </c:pt>
                <c:pt idx="3055">
                  <c:v>54.95</c:v>
                </c:pt>
                <c:pt idx="3056">
                  <c:v>92.063599999999994</c:v>
                </c:pt>
                <c:pt idx="3057">
                  <c:v>34.834200000000003</c:v>
                </c:pt>
                <c:pt idx="3058">
                  <c:v>32.505600000000001</c:v>
                </c:pt>
                <c:pt idx="3059">
                  <c:v>14.0764</c:v>
                </c:pt>
                <c:pt idx="3060">
                  <c:v>3.6955399999999998</c:v>
                </c:pt>
                <c:pt idx="3061">
                  <c:v>1.3518300000000001</c:v>
                </c:pt>
                <c:pt idx="3062">
                  <c:v>4.0992300000000004</c:v>
                </c:pt>
                <c:pt idx="3063">
                  <c:v>18.166</c:v>
                </c:pt>
                <c:pt idx="3064">
                  <c:v>37.299300000000002</c:v>
                </c:pt>
                <c:pt idx="3065">
                  <c:v>2.2029899999999998</c:v>
                </c:pt>
                <c:pt idx="3066">
                  <c:v>3.2126899999999998</c:v>
                </c:pt>
                <c:pt idx="3067">
                  <c:v>3.65232</c:v>
                </c:pt>
                <c:pt idx="3068">
                  <c:v>9.8068500000000007</c:v>
                </c:pt>
                <c:pt idx="3069">
                  <c:v>303.512</c:v>
                </c:pt>
                <c:pt idx="3070">
                  <c:v>244.16399999999999</c:v>
                </c:pt>
                <c:pt idx="3071">
                  <c:v>236.25800000000001</c:v>
                </c:pt>
                <c:pt idx="3072">
                  <c:v>453.82</c:v>
                </c:pt>
                <c:pt idx="3073">
                  <c:v>161.61500000000001</c:v>
                </c:pt>
                <c:pt idx="3074">
                  <c:v>194.85499999999999</c:v>
                </c:pt>
                <c:pt idx="3075">
                  <c:v>61.892000000000003</c:v>
                </c:pt>
                <c:pt idx="3076">
                  <c:v>41.797199999999997</c:v>
                </c:pt>
                <c:pt idx="3077">
                  <c:v>27.396699999999999</c:v>
                </c:pt>
                <c:pt idx="3078">
                  <c:v>20.818200000000001</c:v>
                </c:pt>
                <c:pt idx="3079">
                  <c:v>1.61382</c:v>
                </c:pt>
                <c:pt idx="3080">
                  <c:v>40.620899999999999</c:v>
                </c:pt>
                <c:pt idx="3081">
                  <c:v>3.8552300000000002</c:v>
                </c:pt>
                <c:pt idx="3082">
                  <c:v>36.821300000000001</c:v>
                </c:pt>
                <c:pt idx="3083">
                  <c:v>21.7865</c:v>
                </c:pt>
                <c:pt idx="3084">
                  <c:v>2.7036600000000002</c:v>
                </c:pt>
                <c:pt idx="3085">
                  <c:v>14.609299999999999</c:v>
                </c:pt>
                <c:pt idx="3086">
                  <c:v>21.599499999999999</c:v>
                </c:pt>
                <c:pt idx="3087">
                  <c:v>31.722999999999999</c:v>
                </c:pt>
                <c:pt idx="3088">
                  <c:v>35.247799999999998</c:v>
                </c:pt>
                <c:pt idx="3089">
                  <c:v>44.757100000000001</c:v>
                </c:pt>
                <c:pt idx="3090">
                  <c:v>8.8966700000000003</c:v>
                </c:pt>
                <c:pt idx="3091">
                  <c:v>71.828900000000004</c:v>
                </c:pt>
                <c:pt idx="3092">
                  <c:v>26.495899999999999</c:v>
                </c:pt>
                <c:pt idx="3093">
                  <c:v>5.2045500000000002</c:v>
                </c:pt>
                <c:pt idx="3094">
                  <c:v>42.163499999999999</c:v>
                </c:pt>
                <c:pt idx="3095">
                  <c:v>35.100499999999997</c:v>
                </c:pt>
                <c:pt idx="3096">
                  <c:v>51.253700000000002</c:v>
                </c:pt>
                <c:pt idx="3097">
                  <c:v>2.669</c:v>
                </c:pt>
                <c:pt idx="3098">
                  <c:v>1.6522399999999999</c:v>
                </c:pt>
                <c:pt idx="3099">
                  <c:v>17.739799999999999</c:v>
                </c:pt>
                <c:pt idx="3100">
                  <c:v>15.7636</c:v>
                </c:pt>
                <c:pt idx="3101">
                  <c:v>32.974499999999999</c:v>
                </c:pt>
                <c:pt idx="3102">
                  <c:v>28.0593</c:v>
                </c:pt>
                <c:pt idx="3103">
                  <c:v>37.069499999999998</c:v>
                </c:pt>
                <c:pt idx="3104">
                  <c:v>44.1599</c:v>
                </c:pt>
                <c:pt idx="3105">
                  <c:v>31.145399999999999</c:v>
                </c:pt>
                <c:pt idx="3106">
                  <c:v>50.668700000000001</c:v>
                </c:pt>
                <c:pt idx="3107">
                  <c:v>28.914200000000001</c:v>
                </c:pt>
                <c:pt idx="3108">
                  <c:v>69.104900000000001</c:v>
                </c:pt>
                <c:pt idx="3109">
                  <c:v>113.742</c:v>
                </c:pt>
                <c:pt idx="3110">
                  <c:v>67.372900000000001</c:v>
                </c:pt>
                <c:pt idx="3111">
                  <c:v>59.654499999999999</c:v>
                </c:pt>
                <c:pt idx="3112">
                  <c:v>102.47</c:v>
                </c:pt>
                <c:pt idx="3113">
                  <c:v>88.012</c:v>
                </c:pt>
                <c:pt idx="3114">
                  <c:v>46.068300000000001</c:v>
                </c:pt>
                <c:pt idx="3115">
                  <c:v>20.104800000000001</c:v>
                </c:pt>
                <c:pt idx="3116">
                  <c:v>39.145400000000002</c:v>
                </c:pt>
                <c:pt idx="3117">
                  <c:v>37.851300000000002</c:v>
                </c:pt>
                <c:pt idx="3118">
                  <c:v>104.563</c:v>
                </c:pt>
                <c:pt idx="3119">
                  <c:v>45.405999999999999</c:v>
                </c:pt>
                <c:pt idx="3120">
                  <c:v>569.03099999999995</c:v>
                </c:pt>
                <c:pt idx="3121">
                  <c:v>1790.25</c:v>
                </c:pt>
                <c:pt idx="3122">
                  <c:v>263.363</c:v>
                </c:pt>
                <c:pt idx="3123">
                  <c:v>15.1318</c:v>
                </c:pt>
                <c:pt idx="3124">
                  <c:v>12.745799999999999</c:v>
                </c:pt>
                <c:pt idx="3125">
                  <c:v>18.2713</c:v>
                </c:pt>
                <c:pt idx="3126">
                  <c:v>31.5428</c:v>
                </c:pt>
                <c:pt idx="3127">
                  <c:v>5.0468400000000004</c:v>
                </c:pt>
                <c:pt idx="3128">
                  <c:v>26.169799999999999</c:v>
                </c:pt>
                <c:pt idx="3129">
                  <c:v>12.464</c:v>
                </c:pt>
                <c:pt idx="3130">
                  <c:v>43.578000000000003</c:v>
                </c:pt>
                <c:pt idx="3131">
                  <c:v>58.050800000000002</c:v>
                </c:pt>
                <c:pt idx="3132">
                  <c:v>36.250599999999999</c:v>
                </c:pt>
                <c:pt idx="3133">
                  <c:v>6.0635599999999998</c:v>
                </c:pt>
                <c:pt idx="3134">
                  <c:v>24.348800000000001</c:v>
                </c:pt>
                <c:pt idx="3135">
                  <c:v>48.042000000000002</c:v>
                </c:pt>
                <c:pt idx="3136">
                  <c:v>89.087000000000003</c:v>
                </c:pt>
                <c:pt idx="3137">
                  <c:v>287.423</c:v>
                </c:pt>
                <c:pt idx="3138">
                  <c:v>267.66300000000001</c:v>
                </c:pt>
                <c:pt idx="3139">
                  <c:v>502</c:v>
                </c:pt>
                <c:pt idx="3140">
                  <c:v>354.56</c:v>
                </c:pt>
                <c:pt idx="3141">
                  <c:v>627.21500000000003</c:v>
                </c:pt>
                <c:pt idx="3142">
                  <c:v>39.034199999999998</c:v>
                </c:pt>
                <c:pt idx="3143">
                  <c:v>63.507199999999997</c:v>
                </c:pt>
                <c:pt idx="3144">
                  <c:v>1146.8800000000001</c:v>
                </c:pt>
                <c:pt idx="3145">
                  <c:v>356.608</c:v>
                </c:pt>
                <c:pt idx="3146">
                  <c:v>14.3574</c:v>
                </c:pt>
                <c:pt idx="3147">
                  <c:v>5.1267399999999999</c:v>
                </c:pt>
                <c:pt idx="3148">
                  <c:v>14.2804</c:v>
                </c:pt>
                <c:pt idx="3149">
                  <c:v>3.3231000000000002</c:v>
                </c:pt>
                <c:pt idx="3150">
                  <c:v>11.587400000000001</c:v>
                </c:pt>
                <c:pt idx="3151">
                  <c:v>35.932200000000002</c:v>
                </c:pt>
                <c:pt idx="3152">
                  <c:v>25.730399999999999</c:v>
                </c:pt>
                <c:pt idx="3153">
                  <c:v>13.6416</c:v>
                </c:pt>
                <c:pt idx="3154">
                  <c:v>12.138199999999999</c:v>
                </c:pt>
                <c:pt idx="3155">
                  <c:v>31.195499999999999</c:v>
                </c:pt>
                <c:pt idx="3156">
                  <c:v>129.15700000000001</c:v>
                </c:pt>
                <c:pt idx="3157">
                  <c:v>62.495199999999997</c:v>
                </c:pt>
                <c:pt idx="3158">
                  <c:v>22.021699999999999</c:v>
                </c:pt>
                <c:pt idx="3159">
                  <c:v>489.87099999999998</c:v>
                </c:pt>
                <c:pt idx="3160">
                  <c:v>461.62900000000002</c:v>
                </c:pt>
                <c:pt idx="3161">
                  <c:v>562.971</c:v>
                </c:pt>
                <c:pt idx="3162">
                  <c:v>1076.56</c:v>
                </c:pt>
                <c:pt idx="3163">
                  <c:v>1137.8699999999999</c:v>
                </c:pt>
                <c:pt idx="3164">
                  <c:v>803.55700000000002</c:v>
                </c:pt>
                <c:pt idx="3165">
                  <c:v>49.993600000000001</c:v>
                </c:pt>
                <c:pt idx="3166">
                  <c:v>23.3748</c:v>
                </c:pt>
                <c:pt idx="3167">
                  <c:v>11.322800000000001</c:v>
                </c:pt>
                <c:pt idx="3168">
                  <c:v>17.2255</c:v>
                </c:pt>
                <c:pt idx="3169">
                  <c:v>21.331199999999999</c:v>
                </c:pt>
                <c:pt idx="3170">
                  <c:v>45.089399999999998</c:v>
                </c:pt>
                <c:pt idx="3171">
                  <c:v>42.239899999999999</c:v>
                </c:pt>
                <c:pt idx="3172">
                  <c:v>39.330199999999998</c:v>
                </c:pt>
                <c:pt idx="3173">
                  <c:v>43.2971</c:v>
                </c:pt>
                <c:pt idx="3174">
                  <c:v>12.5885</c:v>
                </c:pt>
                <c:pt idx="3175">
                  <c:v>21.816199999999998</c:v>
                </c:pt>
                <c:pt idx="3176">
                  <c:v>45.748699999999999</c:v>
                </c:pt>
                <c:pt idx="3177">
                  <c:v>18.761299999999999</c:v>
                </c:pt>
                <c:pt idx="3178">
                  <c:v>23.7498</c:v>
                </c:pt>
                <c:pt idx="3179">
                  <c:v>10.4091</c:v>
                </c:pt>
                <c:pt idx="3180">
                  <c:v>110.682</c:v>
                </c:pt>
                <c:pt idx="3181">
                  <c:v>109.227</c:v>
                </c:pt>
                <c:pt idx="3182">
                  <c:v>8.5074400000000008</c:v>
                </c:pt>
                <c:pt idx="3183">
                  <c:v>22.668700000000001</c:v>
                </c:pt>
                <c:pt idx="3184">
                  <c:v>270.90800000000002</c:v>
                </c:pt>
                <c:pt idx="3185">
                  <c:v>476.09199999999998</c:v>
                </c:pt>
                <c:pt idx="3186">
                  <c:v>24.811299999999999</c:v>
                </c:pt>
                <c:pt idx="3187">
                  <c:v>74.098699999999994</c:v>
                </c:pt>
                <c:pt idx="3188">
                  <c:v>107.08199999999999</c:v>
                </c:pt>
                <c:pt idx="3189">
                  <c:v>60.896799999999999</c:v>
                </c:pt>
                <c:pt idx="3190">
                  <c:v>43.778799999999997</c:v>
                </c:pt>
                <c:pt idx="3191">
                  <c:v>711.28899999999999</c:v>
                </c:pt>
                <c:pt idx="3192">
                  <c:v>206.26599999999999</c:v>
                </c:pt>
                <c:pt idx="3193">
                  <c:v>205.39</c:v>
                </c:pt>
                <c:pt idx="3194">
                  <c:v>225.762</c:v>
                </c:pt>
                <c:pt idx="3195">
                  <c:v>45.494900000000001</c:v>
                </c:pt>
                <c:pt idx="3196">
                  <c:v>108.31100000000001</c:v>
                </c:pt>
                <c:pt idx="3197">
                  <c:v>32.383899999999997</c:v>
                </c:pt>
                <c:pt idx="3198">
                  <c:v>63.897500000000001</c:v>
                </c:pt>
                <c:pt idx="3199">
                  <c:v>20.582999999999998</c:v>
                </c:pt>
                <c:pt idx="3200">
                  <c:v>19.7623</c:v>
                </c:pt>
                <c:pt idx="3201">
                  <c:v>16.869299999999999</c:v>
                </c:pt>
                <c:pt idx="3202">
                  <c:v>18.890599999999999</c:v>
                </c:pt>
                <c:pt idx="3203">
                  <c:v>27.699300000000001</c:v>
                </c:pt>
                <c:pt idx="3204">
                  <c:v>49.805300000000003</c:v>
                </c:pt>
                <c:pt idx="3205">
                  <c:v>34.869599999999998</c:v>
                </c:pt>
                <c:pt idx="3206">
                  <c:v>37.0899</c:v>
                </c:pt>
                <c:pt idx="3207">
                  <c:v>30.126200000000001</c:v>
                </c:pt>
                <c:pt idx="3208">
                  <c:v>21.2654</c:v>
                </c:pt>
                <c:pt idx="3209">
                  <c:v>65.007999999999996</c:v>
                </c:pt>
                <c:pt idx="3210">
                  <c:v>2.8914200000000001</c:v>
                </c:pt>
                <c:pt idx="3211">
                  <c:v>1525.32</c:v>
                </c:pt>
                <c:pt idx="3212">
                  <c:v>75.104500000000002</c:v>
                </c:pt>
                <c:pt idx="3213">
                  <c:v>115.895</c:v>
                </c:pt>
                <c:pt idx="3214">
                  <c:v>10.739599999999999</c:v>
                </c:pt>
                <c:pt idx="3215">
                  <c:v>167.90700000000001</c:v>
                </c:pt>
                <c:pt idx="3216">
                  <c:v>30.3599</c:v>
                </c:pt>
                <c:pt idx="3217">
                  <c:v>23.321000000000002</c:v>
                </c:pt>
                <c:pt idx="3218">
                  <c:v>53.248699999999999</c:v>
                </c:pt>
                <c:pt idx="3219">
                  <c:v>9.6380599999999994</c:v>
                </c:pt>
                <c:pt idx="3220">
                  <c:v>714.04899999999998</c:v>
                </c:pt>
                <c:pt idx="3221">
                  <c:v>50.546300000000002</c:v>
                </c:pt>
                <c:pt idx="3222">
                  <c:v>82.011200000000002</c:v>
                </c:pt>
                <c:pt idx="3223">
                  <c:v>17.348500000000001</c:v>
                </c:pt>
                <c:pt idx="3224">
                  <c:v>435.40100000000001</c:v>
                </c:pt>
                <c:pt idx="3225">
                  <c:v>439.80799999999999</c:v>
                </c:pt>
                <c:pt idx="3226">
                  <c:v>173.858</c:v>
                </c:pt>
                <c:pt idx="3227">
                  <c:v>170.816</c:v>
                </c:pt>
                <c:pt idx="3228">
                  <c:v>626.33000000000004</c:v>
                </c:pt>
                <c:pt idx="3229">
                  <c:v>20.579799999999999</c:v>
                </c:pt>
                <c:pt idx="3230">
                  <c:v>29.605599999999999</c:v>
                </c:pt>
                <c:pt idx="3231">
                  <c:v>46.951700000000002</c:v>
                </c:pt>
                <c:pt idx="3232">
                  <c:v>16.7681</c:v>
                </c:pt>
                <c:pt idx="3233">
                  <c:v>131.70699999999999</c:v>
                </c:pt>
                <c:pt idx="3234">
                  <c:v>53.264000000000003</c:v>
                </c:pt>
                <c:pt idx="3235">
                  <c:v>104.51900000000001</c:v>
                </c:pt>
                <c:pt idx="3236">
                  <c:v>168.803</c:v>
                </c:pt>
                <c:pt idx="3237">
                  <c:v>141.18700000000001</c:v>
                </c:pt>
                <c:pt idx="3238">
                  <c:v>320.57</c:v>
                </c:pt>
                <c:pt idx="3239">
                  <c:v>559.87599999999998</c:v>
                </c:pt>
                <c:pt idx="3240">
                  <c:v>106.49299999999999</c:v>
                </c:pt>
                <c:pt idx="3241">
                  <c:v>111.36799999999999</c:v>
                </c:pt>
                <c:pt idx="3242">
                  <c:v>77.777199999999993</c:v>
                </c:pt>
                <c:pt idx="3243">
                  <c:v>24.950700000000001</c:v>
                </c:pt>
                <c:pt idx="3244">
                  <c:v>24.750499999999999</c:v>
                </c:pt>
                <c:pt idx="3245">
                  <c:v>44.921799999999998</c:v>
                </c:pt>
                <c:pt idx="3246">
                  <c:v>322.93599999999998</c:v>
                </c:pt>
                <c:pt idx="3247">
                  <c:v>342.97800000000001</c:v>
                </c:pt>
                <c:pt idx="3248">
                  <c:v>356.80599999999998</c:v>
                </c:pt>
                <c:pt idx="3249">
                  <c:v>179.203</c:v>
                </c:pt>
                <c:pt idx="3250">
                  <c:v>226.37899999999999</c:v>
                </c:pt>
                <c:pt idx="3251">
                  <c:v>57.507100000000001</c:v>
                </c:pt>
                <c:pt idx="3252">
                  <c:v>78.451499999999996</c:v>
                </c:pt>
                <c:pt idx="3253">
                  <c:v>21.536100000000001</c:v>
                </c:pt>
                <c:pt idx="3254">
                  <c:v>50.871600000000001</c:v>
                </c:pt>
                <c:pt idx="3255">
                  <c:v>31.2273</c:v>
                </c:pt>
                <c:pt idx="3256">
                  <c:v>7.1651600000000002</c:v>
                </c:pt>
                <c:pt idx="3257">
                  <c:v>142.52199999999999</c:v>
                </c:pt>
                <c:pt idx="3258">
                  <c:v>32.900700000000001</c:v>
                </c:pt>
                <c:pt idx="3259">
                  <c:v>35.548499999999997</c:v>
                </c:pt>
                <c:pt idx="3260">
                  <c:v>85.245500000000007</c:v>
                </c:pt>
                <c:pt idx="3261">
                  <c:v>74.598600000000005</c:v>
                </c:pt>
                <c:pt idx="3262">
                  <c:v>420.74700000000001</c:v>
                </c:pt>
                <c:pt idx="3263">
                  <c:v>117.22</c:v>
                </c:pt>
                <c:pt idx="3264">
                  <c:v>249.755</c:v>
                </c:pt>
                <c:pt idx="3265">
                  <c:v>4423.6499999999996</c:v>
                </c:pt>
                <c:pt idx="3266">
                  <c:v>1409.67</c:v>
                </c:pt>
                <c:pt idx="3267">
                  <c:v>91.508600000000001</c:v>
                </c:pt>
                <c:pt idx="3268">
                  <c:v>17.030200000000001</c:v>
                </c:pt>
                <c:pt idx="3269">
                  <c:v>23.713799999999999</c:v>
                </c:pt>
                <c:pt idx="3270">
                  <c:v>50.285499999999999</c:v>
                </c:pt>
                <c:pt idx="3271">
                  <c:v>42.860999999999997</c:v>
                </c:pt>
                <c:pt idx="3272">
                  <c:v>514.221</c:v>
                </c:pt>
                <c:pt idx="3273">
                  <c:v>100.134</c:v>
                </c:pt>
                <c:pt idx="3274">
                  <c:v>331.47199999999998</c:v>
                </c:pt>
                <c:pt idx="3275">
                  <c:v>452.42099999999999</c:v>
                </c:pt>
                <c:pt idx="3276">
                  <c:v>69.757400000000004</c:v>
                </c:pt>
                <c:pt idx="3277">
                  <c:v>1.2694000000000001</c:v>
                </c:pt>
                <c:pt idx="3278">
                  <c:v>89.344800000000006</c:v>
                </c:pt>
                <c:pt idx="3279">
                  <c:v>356.22300000000001</c:v>
                </c:pt>
                <c:pt idx="3280">
                  <c:v>476.78699999999998</c:v>
                </c:pt>
                <c:pt idx="3281">
                  <c:v>63.842500000000001</c:v>
                </c:pt>
                <c:pt idx="3282">
                  <c:v>17.921600000000002</c:v>
                </c:pt>
                <c:pt idx="3283">
                  <c:v>22.262899999999998</c:v>
                </c:pt>
                <c:pt idx="3284">
                  <c:v>1049.8399999999999</c:v>
                </c:pt>
                <c:pt idx="3285">
                  <c:v>4.6262699999999999</c:v>
                </c:pt>
                <c:pt idx="3286">
                  <c:v>22.260400000000001</c:v>
                </c:pt>
                <c:pt idx="3287">
                  <c:v>14.9069</c:v>
                </c:pt>
                <c:pt idx="3288">
                  <c:v>365.95100000000002</c:v>
                </c:pt>
                <c:pt idx="3289">
                  <c:v>185.21199999999999</c:v>
                </c:pt>
                <c:pt idx="3290">
                  <c:v>10.479900000000001</c:v>
                </c:pt>
                <c:pt idx="3291">
                  <c:v>43.338000000000001</c:v>
                </c:pt>
                <c:pt idx="3292">
                  <c:v>2.0409999999999999</c:v>
                </c:pt>
                <c:pt idx="3293">
                  <c:v>340.64299999999997</c:v>
                </c:pt>
                <c:pt idx="3294">
                  <c:v>469.91800000000001</c:v>
                </c:pt>
                <c:pt idx="3295">
                  <c:v>432.37799999999999</c:v>
                </c:pt>
                <c:pt idx="3296">
                  <c:v>515.11699999999996</c:v>
                </c:pt>
                <c:pt idx="3297">
                  <c:v>16.133600000000001</c:v>
                </c:pt>
                <c:pt idx="3298">
                  <c:v>11.2255</c:v>
                </c:pt>
                <c:pt idx="3299">
                  <c:v>69.716800000000006</c:v>
                </c:pt>
                <c:pt idx="3300">
                  <c:v>34.081099999999999</c:v>
                </c:pt>
                <c:pt idx="3301">
                  <c:v>20.4602</c:v>
                </c:pt>
                <c:pt idx="3302">
                  <c:v>28.601600000000001</c:v>
                </c:pt>
                <c:pt idx="3303">
                  <c:v>79.487700000000004</c:v>
                </c:pt>
                <c:pt idx="3304">
                  <c:v>87.385099999999994</c:v>
                </c:pt>
                <c:pt idx="3305">
                  <c:v>101.907</c:v>
                </c:pt>
                <c:pt idx="3306">
                  <c:v>72.707800000000006</c:v>
                </c:pt>
                <c:pt idx="3307">
                  <c:v>199.26</c:v>
                </c:pt>
                <c:pt idx="3308">
                  <c:v>211.42099999999999</c:v>
                </c:pt>
                <c:pt idx="3309">
                  <c:v>27.531300000000002</c:v>
                </c:pt>
                <c:pt idx="3310">
                  <c:v>32.7224</c:v>
                </c:pt>
                <c:pt idx="3311">
                  <c:v>64.452699999999993</c:v>
                </c:pt>
                <c:pt idx="3312">
                  <c:v>3278.87</c:v>
                </c:pt>
                <c:pt idx="3313">
                  <c:v>57.761499999999998</c:v>
                </c:pt>
                <c:pt idx="3314">
                  <c:v>29.5184</c:v>
                </c:pt>
                <c:pt idx="3315">
                  <c:v>0.35586699999999999</c:v>
                </c:pt>
                <c:pt idx="3316">
                  <c:v>23.054500000000001</c:v>
                </c:pt>
                <c:pt idx="3317">
                  <c:v>29.058800000000002</c:v>
                </c:pt>
                <c:pt idx="3318">
                  <c:v>17.938600000000001</c:v>
                </c:pt>
                <c:pt idx="3319">
                  <c:v>29.6873</c:v>
                </c:pt>
                <c:pt idx="3320">
                  <c:v>58.107100000000003</c:v>
                </c:pt>
                <c:pt idx="3321">
                  <c:v>18.4465</c:v>
                </c:pt>
                <c:pt idx="3322">
                  <c:v>14.5176</c:v>
                </c:pt>
                <c:pt idx="3323">
                  <c:v>23.9419</c:v>
                </c:pt>
                <c:pt idx="3324">
                  <c:v>19.238</c:v>
                </c:pt>
                <c:pt idx="3325">
                  <c:v>200.63900000000001</c:v>
                </c:pt>
                <c:pt idx="3326">
                  <c:v>35.634799999999998</c:v>
                </c:pt>
                <c:pt idx="3327">
                  <c:v>20.146699999999999</c:v>
                </c:pt>
                <c:pt idx="3328">
                  <c:v>33.631799999999998</c:v>
                </c:pt>
                <c:pt idx="3329">
                  <c:v>41.421300000000002</c:v>
                </c:pt>
                <c:pt idx="3330">
                  <c:v>6.9394099999999996</c:v>
                </c:pt>
                <c:pt idx="3331">
                  <c:v>10.676</c:v>
                </c:pt>
                <c:pt idx="3332">
                  <c:v>19.061900000000001</c:v>
                </c:pt>
                <c:pt idx="3333">
                  <c:v>19.285299999999999</c:v>
                </c:pt>
                <c:pt idx="3334">
                  <c:v>29.447700000000001</c:v>
                </c:pt>
                <c:pt idx="3335">
                  <c:v>32.986600000000003</c:v>
                </c:pt>
                <c:pt idx="3336">
                  <c:v>7.3692799999999998</c:v>
                </c:pt>
                <c:pt idx="3337">
                  <c:v>16.232500000000002</c:v>
                </c:pt>
                <c:pt idx="3338">
                  <c:v>1.4923500000000001</c:v>
                </c:pt>
                <c:pt idx="3339">
                  <c:v>3.7949899999999999</c:v>
                </c:pt>
                <c:pt idx="3340">
                  <c:v>5.4965599999999997</c:v>
                </c:pt>
                <c:pt idx="3341">
                  <c:v>22.5398</c:v>
                </c:pt>
                <c:pt idx="3342">
                  <c:v>32.180100000000003</c:v>
                </c:pt>
                <c:pt idx="3343">
                  <c:v>10.1997</c:v>
                </c:pt>
                <c:pt idx="3344">
                  <c:v>40.704599999999999</c:v>
                </c:pt>
                <c:pt idx="3345">
                  <c:v>25.040500000000002</c:v>
                </c:pt>
                <c:pt idx="3346">
                  <c:v>328.73500000000001</c:v>
                </c:pt>
                <c:pt idx="3347">
                  <c:v>6.01051</c:v>
                </c:pt>
                <c:pt idx="3348">
                  <c:v>10.929600000000001</c:v>
                </c:pt>
                <c:pt idx="3349">
                  <c:v>4.24796</c:v>
                </c:pt>
                <c:pt idx="3350">
                  <c:v>45.856299999999997</c:v>
                </c:pt>
                <c:pt idx="3351">
                  <c:v>243.054</c:v>
                </c:pt>
                <c:pt idx="3352">
                  <c:v>60.209499999999998</c:v>
                </c:pt>
                <c:pt idx="3353">
                  <c:v>50.2</c:v>
                </c:pt>
                <c:pt idx="3354">
                  <c:v>24.910699999999999</c:v>
                </c:pt>
                <c:pt idx="3355">
                  <c:v>68.154899999999998</c:v>
                </c:pt>
                <c:pt idx="3356">
                  <c:v>24.492000000000001</c:v>
                </c:pt>
                <c:pt idx="3357">
                  <c:v>15.4977</c:v>
                </c:pt>
                <c:pt idx="3358">
                  <c:v>30.103300000000001</c:v>
                </c:pt>
                <c:pt idx="3359">
                  <c:v>2639.45</c:v>
                </c:pt>
                <c:pt idx="3360">
                  <c:v>144.29599999999999</c:v>
                </c:pt>
                <c:pt idx="3361">
                  <c:v>34.088299999999997</c:v>
                </c:pt>
                <c:pt idx="3362">
                  <c:v>2982.37</c:v>
                </c:pt>
                <c:pt idx="3363">
                  <c:v>0</c:v>
                </c:pt>
                <c:pt idx="3364">
                  <c:v>8.2612000000000005</c:v>
                </c:pt>
                <c:pt idx="3365">
                  <c:v>24.1828</c:v>
                </c:pt>
                <c:pt idx="3366">
                  <c:v>0</c:v>
                </c:pt>
                <c:pt idx="3367">
                  <c:v>7.37744</c:v>
                </c:pt>
                <c:pt idx="3368">
                  <c:v>30.669699999999999</c:v>
                </c:pt>
                <c:pt idx="3369">
                  <c:v>11.473100000000001</c:v>
                </c:pt>
                <c:pt idx="3370">
                  <c:v>74.769599999999997</c:v>
                </c:pt>
                <c:pt idx="3371">
                  <c:v>74.918000000000006</c:v>
                </c:pt>
                <c:pt idx="3372">
                  <c:v>1091.08</c:v>
                </c:pt>
                <c:pt idx="3373">
                  <c:v>11.8118</c:v>
                </c:pt>
                <c:pt idx="3374">
                  <c:v>13.0825</c:v>
                </c:pt>
                <c:pt idx="3375">
                  <c:v>69.394099999999995</c:v>
                </c:pt>
                <c:pt idx="3376">
                  <c:v>55.555900000000001</c:v>
                </c:pt>
                <c:pt idx="3377">
                  <c:v>1389.37</c:v>
                </c:pt>
                <c:pt idx="3378">
                  <c:v>34.1282</c:v>
                </c:pt>
                <c:pt idx="3379">
                  <c:v>310.113</c:v>
                </c:pt>
                <c:pt idx="3380">
                  <c:v>48.477400000000003</c:v>
                </c:pt>
                <c:pt idx="3381">
                  <c:v>157.26599999999999</c:v>
                </c:pt>
                <c:pt idx="3382">
                  <c:v>332.01400000000001</c:v>
                </c:pt>
                <c:pt idx="3383">
                  <c:v>5.0250899999999996</c:v>
                </c:pt>
                <c:pt idx="3384">
                  <c:v>15.565</c:v>
                </c:pt>
                <c:pt idx="3385">
                  <c:v>2092.0100000000002</c:v>
                </c:pt>
                <c:pt idx="3386">
                  <c:v>234.435</c:v>
                </c:pt>
                <c:pt idx="3387">
                  <c:v>45.552</c:v>
                </c:pt>
                <c:pt idx="3388">
                  <c:v>72.080299999999994</c:v>
                </c:pt>
                <c:pt idx="3389">
                  <c:v>5.8919499999999996</c:v>
                </c:pt>
                <c:pt idx="3390">
                  <c:v>60.759</c:v>
                </c:pt>
                <c:pt idx="3391">
                  <c:v>60.049199999999999</c:v>
                </c:pt>
                <c:pt idx="3392">
                  <c:v>5.68804</c:v>
                </c:pt>
                <c:pt idx="3393">
                  <c:v>62.981400000000001</c:v>
                </c:pt>
                <c:pt idx="3394">
                  <c:v>23.567799999999998</c:v>
                </c:pt>
                <c:pt idx="3395">
                  <c:v>10.4091</c:v>
                </c:pt>
                <c:pt idx="3396">
                  <c:v>9.9134399999999996</c:v>
                </c:pt>
                <c:pt idx="3397">
                  <c:v>15.076700000000001</c:v>
                </c:pt>
                <c:pt idx="3398">
                  <c:v>42.679000000000002</c:v>
                </c:pt>
                <c:pt idx="3399">
                  <c:v>16.327999999999999</c:v>
                </c:pt>
                <c:pt idx="3400">
                  <c:v>70.6952</c:v>
                </c:pt>
                <c:pt idx="3401">
                  <c:v>4077.92</c:v>
                </c:pt>
                <c:pt idx="3402">
                  <c:v>173.965</c:v>
                </c:pt>
                <c:pt idx="3403">
                  <c:v>34.5869</c:v>
                </c:pt>
                <c:pt idx="3404">
                  <c:v>99.272000000000006</c:v>
                </c:pt>
                <c:pt idx="3405">
                  <c:v>85.150999999999996</c:v>
                </c:pt>
                <c:pt idx="3406">
                  <c:v>197.852</c:v>
                </c:pt>
                <c:pt idx="3407">
                  <c:v>59.480600000000003</c:v>
                </c:pt>
                <c:pt idx="3408">
                  <c:v>68.187200000000004</c:v>
                </c:pt>
                <c:pt idx="3409">
                  <c:v>11.964499999999999</c:v>
                </c:pt>
                <c:pt idx="3410">
                  <c:v>303.94600000000003</c:v>
                </c:pt>
                <c:pt idx="3411">
                  <c:v>263.96199999999999</c:v>
                </c:pt>
                <c:pt idx="3412">
                  <c:v>82.669399999999996</c:v>
                </c:pt>
                <c:pt idx="3413">
                  <c:v>963.69200000000001</c:v>
                </c:pt>
                <c:pt idx="3414">
                  <c:v>958.84500000000003</c:v>
                </c:pt>
                <c:pt idx="3415">
                  <c:v>132.25700000000001</c:v>
                </c:pt>
                <c:pt idx="3416">
                  <c:v>8.3980099999999993</c:v>
                </c:pt>
                <c:pt idx="3417">
                  <c:v>9.1365200000000009</c:v>
                </c:pt>
                <c:pt idx="3418">
                  <c:v>318.99599999999998</c:v>
                </c:pt>
                <c:pt idx="3419">
                  <c:v>51.121000000000002</c:v>
                </c:pt>
                <c:pt idx="3420">
                  <c:v>1427.64</c:v>
                </c:pt>
                <c:pt idx="3421">
                  <c:v>42.262500000000003</c:v>
                </c:pt>
                <c:pt idx="3422">
                  <c:v>126.259</c:v>
                </c:pt>
                <c:pt idx="3423">
                  <c:v>39.246000000000002</c:v>
                </c:pt>
                <c:pt idx="3424">
                  <c:v>18.237200000000001</c:v>
                </c:pt>
                <c:pt idx="3425">
                  <c:v>50.310699999999997</c:v>
                </c:pt>
                <c:pt idx="3426">
                  <c:v>38.152299999999997</c:v>
                </c:pt>
                <c:pt idx="3427">
                  <c:v>37.308599999999998</c:v>
                </c:pt>
                <c:pt idx="3428">
                  <c:v>1.92761</c:v>
                </c:pt>
                <c:pt idx="3429">
                  <c:v>4.7761100000000001</c:v>
                </c:pt>
                <c:pt idx="3430">
                  <c:v>15.106199999999999</c:v>
                </c:pt>
                <c:pt idx="3431">
                  <c:v>7.8395000000000001</c:v>
                </c:pt>
                <c:pt idx="3432">
                  <c:v>6.0155799999999999</c:v>
                </c:pt>
                <c:pt idx="3433">
                  <c:v>10.2806</c:v>
                </c:pt>
                <c:pt idx="3434">
                  <c:v>42.672199999999997</c:v>
                </c:pt>
                <c:pt idx="3435">
                  <c:v>23.953299999999999</c:v>
                </c:pt>
                <c:pt idx="3436">
                  <c:v>27.943899999999999</c:v>
                </c:pt>
                <c:pt idx="3437">
                  <c:v>78.596800000000002</c:v>
                </c:pt>
                <c:pt idx="3438">
                  <c:v>29.019300000000001</c:v>
                </c:pt>
                <c:pt idx="3439">
                  <c:v>8.7721599999999995</c:v>
                </c:pt>
                <c:pt idx="3440">
                  <c:v>3.15428</c:v>
                </c:pt>
                <c:pt idx="3441">
                  <c:v>13.831899999999999</c:v>
                </c:pt>
                <c:pt idx="3442">
                  <c:v>2.9529399999999999</c:v>
                </c:pt>
                <c:pt idx="3443">
                  <c:v>7.6572699999999996</c:v>
                </c:pt>
                <c:pt idx="3444">
                  <c:v>7.9551600000000002</c:v>
                </c:pt>
                <c:pt idx="3445">
                  <c:v>365.5</c:v>
                </c:pt>
                <c:pt idx="3446">
                  <c:v>6.5312000000000001</c:v>
                </c:pt>
                <c:pt idx="3447">
                  <c:v>55.154200000000003</c:v>
                </c:pt>
                <c:pt idx="3448">
                  <c:v>73.8142</c:v>
                </c:pt>
                <c:pt idx="3449">
                  <c:v>0.160634</c:v>
                </c:pt>
                <c:pt idx="3450">
                  <c:v>7.3213900000000001</c:v>
                </c:pt>
                <c:pt idx="3451">
                  <c:v>5.6360700000000001</c:v>
                </c:pt>
                <c:pt idx="3452">
                  <c:v>7.4540899999999999</c:v>
                </c:pt>
                <c:pt idx="3453">
                  <c:v>22.500499999999999</c:v>
                </c:pt>
                <c:pt idx="3454">
                  <c:v>33.958799999999997</c:v>
                </c:pt>
                <c:pt idx="3455">
                  <c:v>9.1174700000000009</c:v>
                </c:pt>
                <c:pt idx="3456">
                  <c:v>5.3793800000000003</c:v>
                </c:pt>
                <c:pt idx="3457">
                  <c:v>47.281999999999996</c:v>
                </c:pt>
                <c:pt idx="3458">
                  <c:v>11.404999999999999</c:v>
                </c:pt>
                <c:pt idx="3459">
                  <c:v>32.818100000000001</c:v>
                </c:pt>
                <c:pt idx="3460">
                  <c:v>197.834</c:v>
                </c:pt>
                <c:pt idx="3461">
                  <c:v>6.2018800000000001</c:v>
                </c:pt>
                <c:pt idx="3462">
                  <c:v>21.770700000000001</c:v>
                </c:pt>
                <c:pt idx="3463">
                  <c:v>17.3888</c:v>
                </c:pt>
                <c:pt idx="3464">
                  <c:v>295.48399999999998</c:v>
                </c:pt>
                <c:pt idx="3465">
                  <c:v>82.190100000000001</c:v>
                </c:pt>
                <c:pt idx="3466">
                  <c:v>3.8717700000000002</c:v>
                </c:pt>
                <c:pt idx="3467">
                  <c:v>37.883499999999998</c:v>
                </c:pt>
                <c:pt idx="3468">
                  <c:v>43.9024</c:v>
                </c:pt>
                <c:pt idx="3469">
                  <c:v>9.4628300000000003</c:v>
                </c:pt>
                <c:pt idx="3470">
                  <c:v>19.2761</c:v>
                </c:pt>
                <c:pt idx="3471">
                  <c:v>69.394099999999995</c:v>
                </c:pt>
                <c:pt idx="3472">
                  <c:v>140.006</c:v>
                </c:pt>
                <c:pt idx="3473">
                  <c:v>447.32499999999999</c:v>
                </c:pt>
                <c:pt idx="3474">
                  <c:v>423.875</c:v>
                </c:pt>
                <c:pt idx="3475">
                  <c:v>195.45099999999999</c:v>
                </c:pt>
                <c:pt idx="3476">
                  <c:v>89.948700000000002</c:v>
                </c:pt>
                <c:pt idx="3477">
                  <c:v>72.455600000000004</c:v>
                </c:pt>
                <c:pt idx="3478">
                  <c:v>12.937900000000001</c:v>
                </c:pt>
                <c:pt idx="3479">
                  <c:v>169.63</c:v>
                </c:pt>
                <c:pt idx="3480">
                  <c:v>125.28400000000001</c:v>
                </c:pt>
                <c:pt idx="3481">
                  <c:v>18.7685</c:v>
                </c:pt>
                <c:pt idx="3482">
                  <c:v>6.7551699999999997</c:v>
                </c:pt>
                <c:pt idx="3483">
                  <c:v>50.132599999999996</c:v>
                </c:pt>
                <c:pt idx="3484">
                  <c:v>11.1736</c:v>
                </c:pt>
                <c:pt idx="3485">
                  <c:v>136.26499999999999</c:v>
                </c:pt>
                <c:pt idx="3486">
                  <c:v>78.068299999999994</c:v>
                </c:pt>
                <c:pt idx="3487">
                  <c:v>89.135499999999993</c:v>
                </c:pt>
                <c:pt idx="3488">
                  <c:v>34.305700000000002</c:v>
                </c:pt>
                <c:pt idx="3489">
                  <c:v>19.5366</c:v>
                </c:pt>
                <c:pt idx="3490">
                  <c:v>127.22199999999999</c:v>
                </c:pt>
                <c:pt idx="3491">
                  <c:v>15.369199999999999</c:v>
                </c:pt>
                <c:pt idx="3492">
                  <c:v>36.664900000000003</c:v>
                </c:pt>
                <c:pt idx="3493">
                  <c:v>35.669800000000002</c:v>
                </c:pt>
                <c:pt idx="3494">
                  <c:v>14.262</c:v>
                </c:pt>
                <c:pt idx="3495">
                  <c:v>9.7665699999999998</c:v>
                </c:pt>
                <c:pt idx="3496">
                  <c:v>82.438000000000002</c:v>
                </c:pt>
                <c:pt idx="3497">
                  <c:v>18.229800000000001</c:v>
                </c:pt>
                <c:pt idx="3498">
                  <c:v>162.48400000000001</c:v>
                </c:pt>
                <c:pt idx="3499">
                  <c:v>177.59800000000001</c:v>
                </c:pt>
                <c:pt idx="3500">
                  <c:v>10.2806</c:v>
                </c:pt>
                <c:pt idx="3501">
                  <c:v>454.274</c:v>
                </c:pt>
                <c:pt idx="3502">
                  <c:v>279.37099999999998</c:v>
                </c:pt>
                <c:pt idx="3503">
                  <c:v>109.498</c:v>
                </c:pt>
                <c:pt idx="3504">
                  <c:v>105.97</c:v>
                </c:pt>
                <c:pt idx="3505">
                  <c:v>6.0810399999999998</c:v>
                </c:pt>
                <c:pt idx="3506">
                  <c:v>34.893099999999997</c:v>
                </c:pt>
                <c:pt idx="3507">
                  <c:v>568.84900000000005</c:v>
                </c:pt>
                <c:pt idx="3508">
                  <c:v>1186.76</c:v>
                </c:pt>
                <c:pt idx="3509">
                  <c:v>936.23199999999997</c:v>
                </c:pt>
                <c:pt idx="3510">
                  <c:v>248.71600000000001</c:v>
                </c:pt>
                <c:pt idx="3511">
                  <c:v>107.149</c:v>
                </c:pt>
                <c:pt idx="3512">
                  <c:v>132.768</c:v>
                </c:pt>
                <c:pt idx="3513">
                  <c:v>98.7256</c:v>
                </c:pt>
                <c:pt idx="3514">
                  <c:v>6.8515600000000001</c:v>
                </c:pt>
                <c:pt idx="3515">
                  <c:v>13.371600000000001</c:v>
                </c:pt>
                <c:pt idx="3516">
                  <c:v>23.652000000000001</c:v>
                </c:pt>
                <c:pt idx="3517">
                  <c:v>32.97</c:v>
                </c:pt>
                <c:pt idx="3518">
                  <c:v>4.7314100000000003</c:v>
                </c:pt>
                <c:pt idx="3519">
                  <c:v>778.274</c:v>
                </c:pt>
                <c:pt idx="3520">
                  <c:v>304.517</c:v>
                </c:pt>
                <c:pt idx="3521">
                  <c:v>29.218499999999999</c:v>
                </c:pt>
                <c:pt idx="3522">
                  <c:v>14.8241</c:v>
                </c:pt>
                <c:pt idx="3523">
                  <c:v>14.6877</c:v>
                </c:pt>
                <c:pt idx="3524">
                  <c:v>7.1787000000000001</c:v>
                </c:pt>
                <c:pt idx="3525">
                  <c:v>13.1609</c:v>
                </c:pt>
                <c:pt idx="3526">
                  <c:v>5.2656700000000001</c:v>
                </c:pt>
                <c:pt idx="3527">
                  <c:v>170.65100000000001</c:v>
                </c:pt>
                <c:pt idx="3528">
                  <c:v>117.43600000000001</c:v>
                </c:pt>
                <c:pt idx="3529">
                  <c:v>46.212499999999999</c:v>
                </c:pt>
                <c:pt idx="3530">
                  <c:v>18.573899999999998</c:v>
                </c:pt>
                <c:pt idx="3531">
                  <c:v>9.9134399999999996</c:v>
                </c:pt>
                <c:pt idx="3532">
                  <c:v>30.8901</c:v>
                </c:pt>
                <c:pt idx="3533">
                  <c:v>34.550600000000003</c:v>
                </c:pt>
                <c:pt idx="3534">
                  <c:v>18.9648</c:v>
                </c:pt>
                <c:pt idx="3535">
                  <c:v>70.331800000000001</c:v>
                </c:pt>
                <c:pt idx="3536">
                  <c:v>68.708699999999993</c:v>
                </c:pt>
                <c:pt idx="3537">
                  <c:v>30.3599</c:v>
                </c:pt>
                <c:pt idx="3538">
                  <c:v>9.1203599999999998</c:v>
                </c:pt>
                <c:pt idx="3539">
                  <c:v>8.0503499999999999</c:v>
                </c:pt>
                <c:pt idx="3540">
                  <c:v>28.679500000000001</c:v>
                </c:pt>
                <c:pt idx="3541">
                  <c:v>45.838299999999997</c:v>
                </c:pt>
                <c:pt idx="3542">
                  <c:v>45.750100000000003</c:v>
                </c:pt>
                <c:pt idx="3543">
                  <c:v>55.262099999999997</c:v>
                </c:pt>
                <c:pt idx="3544">
                  <c:v>57.980600000000003</c:v>
                </c:pt>
                <c:pt idx="3545">
                  <c:v>43.827800000000003</c:v>
                </c:pt>
                <c:pt idx="3546">
                  <c:v>46.512799999999999</c:v>
                </c:pt>
                <c:pt idx="3547">
                  <c:v>43.573</c:v>
                </c:pt>
                <c:pt idx="3548">
                  <c:v>36.749299999999998</c:v>
                </c:pt>
                <c:pt idx="3549">
                  <c:v>39.034199999999998</c:v>
                </c:pt>
                <c:pt idx="3550">
                  <c:v>79.381799999999998</c:v>
                </c:pt>
                <c:pt idx="3551">
                  <c:v>39.501199999999997</c:v>
                </c:pt>
                <c:pt idx="3552">
                  <c:v>69.153899999999993</c:v>
                </c:pt>
                <c:pt idx="3553">
                  <c:v>123.07599999999999</c:v>
                </c:pt>
                <c:pt idx="3554">
                  <c:v>43.518300000000004</c:v>
                </c:pt>
                <c:pt idx="3555">
                  <c:v>124.188</c:v>
                </c:pt>
                <c:pt idx="3556">
                  <c:v>275.77</c:v>
                </c:pt>
                <c:pt idx="3557">
                  <c:v>389.72199999999998</c:v>
                </c:pt>
                <c:pt idx="3558">
                  <c:v>635.08600000000001</c:v>
                </c:pt>
                <c:pt idx="3559">
                  <c:v>400.42200000000003</c:v>
                </c:pt>
                <c:pt idx="3560">
                  <c:v>104.621</c:v>
                </c:pt>
                <c:pt idx="3561">
                  <c:v>46.805399999999999</c:v>
                </c:pt>
                <c:pt idx="3562">
                  <c:v>34.697000000000003</c:v>
                </c:pt>
                <c:pt idx="3563">
                  <c:v>23.729600000000001</c:v>
                </c:pt>
                <c:pt idx="3564">
                  <c:v>47.873100000000001</c:v>
                </c:pt>
                <c:pt idx="3565">
                  <c:v>6.3085500000000003</c:v>
                </c:pt>
                <c:pt idx="3566">
                  <c:v>366.48700000000002</c:v>
                </c:pt>
                <c:pt idx="3567">
                  <c:v>12.190799999999999</c:v>
                </c:pt>
                <c:pt idx="3568">
                  <c:v>15.9216</c:v>
                </c:pt>
                <c:pt idx="3569">
                  <c:v>17.7026</c:v>
                </c:pt>
                <c:pt idx="3570">
                  <c:v>76.09</c:v>
                </c:pt>
                <c:pt idx="3571">
                  <c:v>109.20099999999999</c:v>
                </c:pt>
                <c:pt idx="3572">
                  <c:v>84.275599999999997</c:v>
                </c:pt>
                <c:pt idx="3573">
                  <c:v>112.30200000000001</c:v>
                </c:pt>
                <c:pt idx="3574">
                  <c:v>13.1671</c:v>
                </c:pt>
                <c:pt idx="3575">
                  <c:v>56.089199999999998</c:v>
                </c:pt>
                <c:pt idx="3576">
                  <c:v>187.26900000000001</c:v>
                </c:pt>
                <c:pt idx="3577">
                  <c:v>217.696</c:v>
                </c:pt>
                <c:pt idx="3578">
                  <c:v>248.22300000000001</c:v>
                </c:pt>
                <c:pt idx="3579">
                  <c:v>32.383899999999997</c:v>
                </c:pt>
                <c:pt idx="3580">
                  <c:v>62.250500000000002</c:v>
                </c:pt>
                <c:pt idx="3581">
                  <c:v>84.314999999999998</c:v>
                </c:pt>
                <c:pt idx="3582">
                  <c:v>27.599900000000002</c:v>
                </c:pt>
                <c:pt idx="3583">
                  <c:v>84.031899999999993</c:v>
                </c:pt>
                <c:pt idx="3584">
                  <c:v>251.495</c:v>
                </c:pt>
                <c:pt idx="3585">
                  <c:v>27.630099999999999</c:v>
                </c:pt>
                <c:pt idx="3586">
                  <c:v>168.00700000000001</c:v>
                </c:pt>
                <c:pt idx="3587">
                  <c:v>111.172</c:v>
                </c:pt>
                <c:pt idx="3588">
                  <c:v>183.60499999999999</c:v>
                </c:pt>
                <c:pt idx="3589">
                  <c:v>336.59399999999999</c:v>
                </c:pt>
                <c:pt idx="3590">
                  <c:v>26.9133</c:v>
                </c:pt>
                <c:pt idx="3591">
                  <c:v>56.826599999999999</c:v>
                </c:pt>
                <c:pt idx="3592">
                  <c:v>128.274</c:v>
                </c:pt>
                <c:pt idx="3593">
                  <c:v>120.797</c:v>
                </c:pt>
                <c:pt idx="3594">
                  <c:v>77.030699999999996</c:v>
                </c:pt>
                <c:pt idx="3595">
                  <c:v>55.725499999999997</c:v>
                </c:pt>
                <c:pt idx="3596">
                  <c:v>237.62200000000001</c:v>
                </c:pt>
                <c:pt idx="3597">
                  <c:v>308.87200000000001</c:v>
                </c:pt>
                <c:pt idx="3598">
                  <c:v>259.38600000000002</c:v>
                </c:pt>
                <c:pt idx="3599">
                  <c:v>303.80399999999997</c:v>
                </c:pt>
                <c:pt idx="3600">
                  <c:v>161.51</c:v>
                </c:pt>
                <c:pt idx="3601">
                  <c:v>5.84009</c:v>
                </c:pt>
                <c:pt idx="3602">
                  <c:v>344.78500000000003</c:v>
                </c:pt>
                <c:pt idx="3603">
                  <c:v>312.44400000000002</c:v>
                </c:pt>
                <c:pt idx="3604">
                  <c:v>27.053799999999999</c:v>
                </c:pt>
                <c:pt idx="3605">
                  <c:v>30.343399999999999</c:v>
                </c:pt>
                <c:pt idx="3606">
                  <c:v>21.756</c:v>
                </c:pt>
                <c:pt idx="3607">
                  <c:v>26.321899999999999</c:v>
                </c:pt>
                <c:pt idx="3608">
                  <c:v>55.418900000000001</c:v>
                </c:pt>
                <c:pt idx="3609">
                  <c:v>69.630899999999997</c:v>
                </c:pt>
                <c:pt idx="3610">
                  <c:v>30.171299999999999</c:v>
                </c:pt>
                <c:pt idx="3611">
                  <c:v>42.718400000000003</c:v>
                </c:pt>
                <c:pt idx="3612">
                  <c:v>37.5212</c:v>
                </c:pt>
                <c:pt idx="3613">
                  <c:v>24.0474</c:v>
                </c:pt>
                <c:pt idx="3614">
                  <c:v>167.458</c:v>
                </c:pt>
                <c:pt idx="3615">
                  <c:v>2.669</c:v>
                </c:pt>
                <c:pt idx="3616">
                  <c:v>277.76600000000002</c:v>
                </c:pt>
                <c:pt idx="3617">
                  <c:v>4.5186799999999998</c:v>
                </c:pt>
                <c:pt idx="3618">
                  <c:v>13.8788</c:v>
                </c:pt>
                <c:pt idx="3619">
                  <c:v>32.944699999999997</c:v>
                </c:pt>
                <c:pt idx="3620">
                  <c:v>33.721600000000002</c:v>
                </c:pt>
                <c:pt idx="3621">
                  <c:v>29.2944</c:v>
                </c:pt>
                <c:pt idx="3622">
                  <c:v>425.21199999999999</c:v>
                </c:pt>
                <c:pt idx="3623">
                  <c:v>323.33100000000002</c:v>
                </c:pt>
                <c:pt idx="3624">
                  <c:v>196.74799999999999</c:v>
                </c:pt>
                <c:pt idx="3625">
                  <c:v>643.92700000000002</c:v>
                </c:pt>
                <c:pt idx="3626">
                  <c:v>74.398399999999995</c:v>
                </c:pt>
                <c:pt idx="3627">
                  <c:v>21.1416</c:v>
                </c:pt>
                <c:pt idx="3628">
                  <c:v>997.721</c:v>
                </c:pt>
                <c:pt idx="3629">
                  <c:v>1550.07</c:v>
                </c:pt>
                <c:pt idx="3630">
                  <c:v>177.637</c:v>
                </c:pt>
                <c:pt idx="3631">
                  <c:v>186.053</c:v>
                </c:pt>
                <c:pt idx="3632">
                  <c:v>106.291</c:v>
                </c:pt>
                <c:pt idx="3633">
                  <c:v>355.39499999999998</c:v>
                </c:pt>
                <c:pt idx="3634">
                  <c:v>2694.8</c:v>
                </c:pt>
                <c:pt idx="3635">
                  <c:v>1495.44</c:v>
                </c:pt>
                <c:pt idx="3636">
                  <c:v>130.20699999999999</c:v>
                </c:pt>
                <c:pt idx="3637">
                  <c:v>724.01099999999997</c:v>
                </c:pt>
                <c:pt idx="3638">
                  <c:v>205.00399999999999</c:v>
                </c:pt>
                <c:pt idx="3639">
                  <c:v>68.781800000000004</c:v>
                </c:pt>
                <c:pt idx="3640">
                  <c:v>200.53200000000001</c:v>
                </c:pt>
                <c:pt idx="3641">
                  <c:v>57.650399999999998</c:v>
                </c:pt>
                <c:pt idx="3642">
                  <c:v>27.163399999999999</c:v>
                </c:pt>
                <c:pt idx="3643">
                  <c:v>4.7968200000000003</c:v>
                </c:pt>
                <c:pt idx="3644">
                  <c:v>22.593399999999999</c:v>
                </c:pt>
                <c:pt idx="3645">
                  <c:v>38.0548</c:v>
                </c:pt>
                <c:pt idx="3646">
                  <c:v>16.373899999999999</c:v>
                </c:pt>
                <c:pt idx="3647">
                  <c:v>8.34816</c:v>
                </c:pt>
                <c:pt idx="3648">
                  <c:v>54.695999999999998</c:v>
                </c:pt>
                <c:pt idx="3649">
                  <c:v>288.29300000000001</c:v>
                </c:pt>
                <c:pt idx="3650">
                  <c:v>262.76799999999997</c:v>
                </c:pt>
                <c:pt idx="3651">
                  <c:v>202.696</c:v>
                </c:pt>
                <c:pt idx="3652">
                  <c:v>123.066</c:v>
                </c:pt>
                <c:pt idx="3653">
                  <c:v>101.355</c:v>
                </c:pt>
                <c:pt idx="3654">
                  <c:v>27.686599999999999</c:v>
                </c:pt>
                <c:pt idx="3655">
                  <c:v>8.4896999999999991</c:v>
                </c:pt>
                <c:pt idx="3656">
                  <c:v>42.073799999999999</c:v>
                </c:pt>
                <c:pt idx="3657">
                  <c:v>66.162800000000004</c:v>
                </c:pt>
                <c:pt idx="3658">
                  <c:v>29.262599999999999</c:v>
                </c:pt>
                <c:pt idx="3659">
                  <c:v>63.1982</c:v>
                </c:pt>
                <c:pt idx="3660">
                  <c:v>113.43300000000001</c:v>
                </c:pt>
                <c:pt idx="3661">
                  <c:v>162.232</c:v>
                </c:pt>
                <c:pt idx="3662">
                  <c:v>111.749</c:v>
                </c:pt>
                <c:pt idx="3663">
                  <c:v>16.013999999999999</c:v>
                </c:pt>
                <c:pt idx="3664">
                  <c:v>11.87</c:v>
                </c:pt>
                <c:pt idx="3665">
                  <c:v>32.089700000000001</c:v>
                </c:pt>
                <c:pt idx="3666">
                  <c:v>80.027000000000001</c:v>
                </c:pt>
                <c:pt idx="3667">
                  <c:v>44.223999999999997</c:v>
                </c:pt>
                <c:pt idx="3668">
                  <c:v>20.217199999999998</c:v>
                </c:pt>
                <c:pt idx="3669">
                  <c:v>25.1</c:v>
                </c:pt>
                <c:pt idx="3670">
                  <c:v>21.5122</c:v>
                </c:pt>
                <c:pt idx="3671">
                  <c:v>23.4635</c:v>
                </c:pt>
                <c:pt idx="3672">
                  <c:v>44.770400000000002</c:v>
                </c:pt>
                <c:pt idx="3673">
                  <c:v>109.048</c:v>
                </c:pt>
                <c:pt idx="3674">
                  <c:v>164.196</c:v>
                </c:pt>
                <c:pt idx="3675">
                  <c:v>56.146099999999997</c:v>
                </c:pt>
                <c:pt idx="3676">
                  <c:v>159.291</c:v>
                </c:pt>
                <c:pt idx="3677">
                  <c:v>235.04400000000001</c:v>
                </c:pt>
                <c:pt idx="3678">
                  <c:v>88.292000000000002</c:v>
                </c:pt>
                <c:pt idx="3679">
                  <c:v>26.0228</c:v>
                </c:pt>
                <c:pt idx="3680">
                  <c:v>11.3591</c:v>
                </c:pt>
                <c:pt idx="3681">
                  <c:v>2.3929</c:v>
                </c:pt>
                <c:pt idx="3682">
                  <c:v>28.418500000000002</c:v>
                </c:pt>
                <c:pt idx="3683">
                  <c:v>15.629300000000001</c:v>
                </c:pt>
                <c:pt idx="3684">
                  <c:v>24.2666</c:v>
                </c:pt>
                <c:pt idx="3685">
                  <c:v>27.383400000000002</c:v>
                </c:pt>
                <c:pt idx="3686">
                  <c:v>93.852599999999995</c:v>
                </c:pt>
                <c:pt idx="3687">
                  <c:v>983.99800000000005</c:v>
                </c:pt>
                <c:pt idx="3688">
                  <c:v>20.087800000000001</c:v>
                </c:pt>
                <c:pt idx="3689">
                  <c:v>22.953399999999998</c:v>
                </c:pt>
                <c:pt idx="3690">
                  <c:v>79.656599999999997</c:v>
                </c:pt>
                <c:pt idx="3691">
                  <c:v>0</c:v>
                </c:pt>
                <c:pt idx="3692">
                  <c:v>16.689699999999998</c:v>
                </c:pt>
                <c:pt idx="3693">
                  <c:v>0</c:v>
                </c:pt>
                <c:pt idx="3694">
                  <c:v>31.6355</c:v>
                </c:pt>
                <c:pt idx="3695">
                  <c:v>34.899900000000002</c:v>
                </c:pt>
                <c:pt idx="3696">
                  <c:v>43.0578</c:v>
                </c:pt>
                <c:pt idx="3697">
                  <c:v>100.82899999999999</c:v>
                </c:pt>
                <c:pt idx="3698">
                  <c:v>528.08399999999995</c:v>
                </c:pt>
                <c:pt idx="3699">
                  <c:v>11.5116</c:v>
                </c:pt>
                <c:pt idx="3700">
                  <c:v>162.119</c:v>
                </c:pt>
                <c:pt idx="3701">
                  <c:v>140.77099999999999</c:v>
                </c:pt>
                <c:pt idx="3702">
                  <c:v>150.834</c:v>
                </c:pt>
                <c:pt idx="3703">
                  <c:v>1394.77</c:v>
                </c:pt>
                <c:pt idx="3704">
                  <c:v>90.009</c:v>
                </c:pt>
                <c:pt idx="3705">
                  <c:v>28.079599999999999</c:v>
                </c:pt>
                <c:pt idx="3706">
                  <c:v>50.983400000000003</c:v>
                </c:pt>
                <c:pt idx="3707">
                  <c:v>19.521799999999999</c:v>
                </c:pt>
                <c:pt idx="3708">
                  <c:v>34.966000000000001</c:v>
                </c:pt>
                <c:pt idx="3709">
                  <c:v>353.91</c:v>
                </c:pt>
                <c:pt idx="3710">
                  <c:v>709.30600000000004</c:v>
                </c:pt>
                <c:pt idx="3711">
                  <c:v>944.45299999999997</c:v>
                </c:pt>
                <c:pt idx="3712">
                  <c:v>526.35199999999998</c:v>
                </c:pt>
                <c:pt idx="3713">
                  <c:v>975.96500000000003</c:v>
                </c:pt>
                <c:pt idx="3714">
                  <c:v>1030.2</c:v>
                </c:pt>
                <c:pt idx="3715">
                  <c:v>793.46600000000001</c:v>
                </c:pt>
                <c:pt idx="3716">
                  <c:v>392.98399999999998</c:v>
                </c:pt>
                <c:pt idx="3717">
                  <c:v>83.037599999999998</c:v>
                </c:pt>
                <c:pt idx="3718">
                  <c:v>1884.05</c:v>
                </c:pt>
                <c:pt idx="3719">
                  <c:v>1244.51</c:v>
                </c:pt>
                <c:pt idx="3720">
                  <c:v>56.185000000000002</c:v>
                </c:pt>
                <c:pt idx="3721">
                  <c:v>19.102900000000002</c:v>
                </c:pt>
                <c:pt idx="3722">
                  <c:v>11.5657</c:v>
                </c:pt>
                <c:pt idx="3723">
                  <c:v>45.020499999999998</c:v>
                </c:pt>
                <c:pt idx="3724">
                  <c:v>33.721600000000002</c:v>
                </c:pt>
                <c:pt idx="3725">
                  <c:v>44.798699999999997</c:v>
                </c:pt>
                <c:pt idx="3726">
                  <c:v>46.126600000000003</c:v>
                </c:pt>
                <c:pt idx="3727">
                  <c:v>10.6404</c:v>
                </c:pt>
                <c:pt idx="3728">
                  <c:v>48.575800000000001</c:v>
                </c:pt>
                <c:pt idx="3729">
                  <c:v>29.934699999999999</c:v>
                </c:pt>
                <c:pt idx="3730">
                  <c:v>89.991600000000005</c:v>
                </c:pt>
                <c:pt idx="3731">
                  <c:v>132.13399999999999</c:v>
                </c:pt>
                <c:pt idx="3732">
                  <c:v>64.6982</c:v>
                </c:pt>
                <c:pt idx="3733">
                  <c:v>64.6083</c:v>
                </c:pt>
                <c:pt idx="3734">
                  <c:v>56.631900000000002</c:v>
                </c:pt>
                <c:pt idx="3735">
                  <c:v>19.094999999999999</c:v>
                </c:pt>
                <c:pt idx="3736">
                  <c:v>16.517700000000001</c:v>
                </c:pt>
                <c:pt idx="3737">
                  <c:v>3.3242699999999998</c:v>
                </c:pt>
                <c:pt idx="3738">
                  <c:v>10.2514</c:v>
                </c:pt>
                <c:pt idx="3739">
                  <c:v>21.189</c:v>
                </c:pt>
                <c:pt idx="3740">
                  <c:v>83.691299999999998</c:v>
                </c:pt>
                <c:pt idx="3741">
                  <c:v>51.310899999999997</c:v>
                </c:pt>
                <c:pt idx="3742">
                  <c:v>8.6041100000000004</c:v>
                </c:pt>
                <c:pt idx="3743">
                  <c:v>2.1126999999999998</c:v>
                </c:pt>
                <c:pt idx="3744">
                  <c:v>11.768599999999999</c:v>
                </c:pt>
                <c:pt idx="3745">
                  <c:v>5.9173200000000001</c:v>
                </c:pt>
                <c:pt idx="3746">
                  <c:v>6.8006200000000003</c:v>
                </c:pt>
                <c:pt idx="3747">
                  <c:v>3.2849300000000001</c:v>
                </c:pt>
                <c:pt idx="3748">
                  <c:v>31.798300000000001</c:v>
                </c:pt>
                <c:pt idx="3749">
                  <c:v>15.5029</c:v>
                </c:pt>
                <c:pt idx="3750">
                  <c:v>120.486</c:v>
                </c:pt>
                <c:pt idx="3751">
                  <c:v>41.341099999999997</c:v>
                </c:pt>
                <c:pt idx="3752">
                  <c:v>13.058</c:v>
                </c:pt>
                <c:pt idx="3753">
                  <c:v>21.488700000000001</c:v>
                </c:pt>
                <c:pt idx="3754">
                  <c:v>11.946999999999999</c:v>
                </c:pt>
                <c:pt idx="3755">
                  <c:v>6.4253799999999996</c:v>
                </c:pt>
                <c:pt idx="3756">
                  <c:v>15.6722</c:v>
                </c:pt>
                <c:pt idx="3757">
                  <c:v>47.238100000000003</c:v>
                </c:pt>
                <c:pt idx="3758">
                  <c:v>13.565799999999999</c:v>
                </c:pt>
                <c:pt idx="3759">
                  <c:v>11.429600000000001</c:v>
                </c:pt>
                <c:pt idx="3760">
                  <c:v>32.0854</c:v>
                </c:pt>
                <c:pt idx="3761">
                  <c:v>40.588999999999999</c:v>
                </c:pt>
                <c:pt idx="3762">
                  <c:v>13.5403</c:v>
                </c:pt>
                <c:pt idx="3763">
                  <c:v>13.069699999999999</c:v>
                </c:pt>
                <c:pt idx="3764">
                  <c:v>6.1512700000000002</c:v>
                </c:pt>
                <c:pt idx="3765">
                  <c:v>9.8571100000000005</c:v>
                </c:pt>
                <c:pt idx="3766">
                  <c:v>12.640599999999999</c:v>
                </c:pt>
                <c:pt idx="3767">
                  <c:v>23.131399999999999</c:v>
                </c:pt>
                <c:pt idx="3768">
                  <c:v>27.9815</c:v>
                </c:pt>
                <c:pt idx="3769">
                  <c:v>15.811299999999999</c:v>
                </c:pt>
                <c:pt idx="3770">
                  <c:v>24.504799999999999</c:v>
                </c:pt>
                <c:pt idx="3771">
                  <c:v>23.884499999999999</c:v>
                </c:pt>
                <c:pt idx="3772">
                  <c:v>14.911099999999999</c:v>
                </c:pt>
                <c:pt idx="3773">
                  <c:v>19.021699999999999</c:v>
                </c:pt>
                <c:pt idx="3774">
                  <c:v>42.1434</c:v>
                </c:pt>
                <c:pt idx="3775">
                  <c:v>92.146199999999993</c:v>
                </c:pt>
                <c:pt idx="3776">
                  <c:v>321.73599999999999</c:v>
                </c:pt>
                <c:pt idx="3777">
                  <c:v>8.9278899999999997</c:v>
                </c:pt>
                <c:pt idx="3778">
                  <c:v>157.76300000000001</c:v>
                </c:pt>
                <c:pt idx="3779">
                  <c:v>4547.18</c:v>
                </c:pt>
                <c:pt idx="3780">
                  <c:v>86.817700000000002</c:v>
                </c:pt>
                <c:pt idx="3781">
                  <c:v>31.6052</c:v>
                </c:pt>
                <c:pt idx="3782">
                  <c:v>26.8566</c:v>
                </c:pt>
                <c:pt idx="3783">
                  <c:v>15.3263</c:v>
                </c:pt>
                <c:pt idx="3784">
                  <c:v>22.451000000000001</c:v>
                </c:pt>
                <c:pt idx="3785">
                  <c:v>0</c:v>
                </c:pt>
                <c:pt idx="3786">
                  <c:v>2.6896900000000001</c:v>
                </c:pt>
                <c:pt idx="3787">
                  <c:v>16.522400000000001</c:v>
                </c:pt>
                <c:pt idx="3788">
                  <c:v>13.024699999999999</c:v>
                </c:pt>
                <c:pt idx="3789">
                  <c:v>13.9787</c:v>
                </c:pt>
                <c:pt idx="3790">
                  <c:v>28.546700000000001</c:v>
                </c:pt>
                <c:pt idx="3791">
                  <c:v>99.974500000000006</c:v>
                </c:pt>
                <c:pt idx="3792">
                  <c:v>89.1036</c:v>
                </c:pt>
                <c:pt idx="3793">
                  <c:v>79.573800000000006</c:v>
                </c:pt>
                <c:pt idx="3794">
                  <c:v>48.741100000000003</c:v>
                </c:pt>
                <c:pt idx="3795">
                  <c:v>13.2971</c:v>
                </c:pt>
                <c:pt idx="3796">
                  <c:v>29.803899999999999</c:v>
                </c:pt>
                <c:pt idx="3797">
                  <c:v>68.751499999999993</c:v>
                </c:pt>
                <c:pt idx="3798">
                  <c:v>69.394099999999995</c:v>
                </c:pt>
                <c:pt idx="3799">
                  <c:v>114.211</c:v>
                </c:pt>
                <c:pt idx="3800">
                  <c:v>7.2883100000000001</c:v>
                </c:pt>
                <c:pt idx="3801">
                  <c:v>41.918999999999997</c:v>
                </c:pt>
                <c:pt idx="3802">
                  <c:v>184.922</c:v>
                </c:pt>
                <c:pt idx="3803">
                  <c:v>94.713499999999996</c:v>
                </c:pt>
                <c:pt idx="3804">
                  <c:v>11.8378</c:v>
                </c:pt>
                <c:pt idx="3805">
                  <c:v>51.9786</c:v>
                </c:pt>
                <c:pt idx="3806">
                  <c:v>46.019199999999998</c:v>
                </c:pt>
                <c:pt idx="3807">
                  <c:v>55.787399999999998</c:v>
                </c:pt>
                <c:pt idx="3808">
                  <c:v>21.079799999999999</c:v>
                </c:pt>
                <c:pt idx="3809">
                  <c:v>32.833100000000002</c:v>
                </c:pt>
                <c:pt idx="3810">
                  <c:v>42.686100000000003</c:v>
                </c:pt>
                <c:pt idx="3811">
                  <c:v>97.151700000000005</c:v>
                </c:pt>
                <c:pt idx="3812">
                  <c:v>62.026899999999998</c:v>
                </c:pt>
                <c:pt idx="3813">
                  <c:v>22.9131</c:v>
                </c:pt>
                <c:pt idx="3814">
                  <c:v>465.93099999999998</c:v>
                </c:pt>
                <c:pt idx="3815">
                  <c:v>160.16200000000001</c:v>
                </c:pt>
                <c:pt idx="3816">
                  <c:v>535.32600000000002</c:v>
                </c:pt>
                <c:pt idx="3817">
                  <c:v>39.024700000000003</c:v>
                </c:pt>
                <c:pt idx="3818">
                  <c:v>34.075200000000002</c:v>
                </c:pt>
                <c:pt idx="3819">
                  <c:v>0</c:v>
                </c:pt>
                <c:pt idx="3820">
                  <c:v>22.4053</c:v>
                </c:pt>
                <c:pt idx="3821">
                  <c:v>2.9586600000000001</c:v>
                </c:pt>
                <c:pt idx="3822">
                  <c:v>16.732399999999998</c:v>
                </c:pt>
                <c:pt idx="3823">
                  <c:v>37.788800000000002</c:v>
                </c:pt>
                <c:pt idx="3824">
                  <c:v>7.22201</c:v>
                </c:pt>
                <c:pt idx="3825">
                  <c:v>10.0329</c:v>
                </c:pt>
                <c:pt idx="3826">
                  <c:v>94.152100000000004</c:v>
                </c:pt>
                <c:pt idx="3827">
                  <c:v>50.173400000000001</c:v>
                </c:pt>
                <c:pt idx="3828">
                  <c:v>555.74400000000003</c:v>
                </c:pt>
                <c:pt idx="3829">
                  <c:v>601.35</c:v>
                </c:pt>
                <c:pt idx="3830">
                  <c:v>32.655999999999999</c:v>
                </c:pt>
                <c:pt idx="3831">
                  <c:v>39.677100000000003</c:v>
                </c:pt>
                <c:pt idx="3832">
                  <c:v>40.713900000000002</c:v>
                </c:pt>
                <c:pt idx="3833">
                  <c:v>115.048</c:v>
                </c:pt>
                <c:pt idx="3834">
                  <c:v>96.931399999999996</c:v>
                </c:pt>
                <c:pt idx="3835">
                  <c:v>209.65899999999999</c:v>
                </c:pt>
                <c:pt idx="3836">
                  <c:v>200.21899999999999</c:v>
                </c:pt>
                <c:pt idx="3837">
                  <c:v>49.484299999999998</c:v>
                </c:pt>
                <c:pt idx="3838">
                  <c:v>57.986800000000002</c:v>
                </c:pt>
                <c:pt idx="3839">
                  <c:v>1205</c:v>
                </c:pt>
                <c:pt idx="3840">
                  <c:v>2866.51</c:v>
                </c:pt>
                <c:pt idx="3841">
                  <c:v>402.64699999999999</c:v>
                </c:pt>
                <c:pt idx="3842">
                  <c:v>294.62</c:v>
                </c:pt>
                <c:pt idx="3843">
                  <c:v>286.38</c:v>
                </c:pt>
                <c:pt idx="3844">
                  <c:v>87.107799999999997</c:v>
                </c:pt>
                <c:pt idx="3845">
                  <c:v>85.933599999999998</c:v>
                </c:pt>
                <c:pt idx="3846">
                  <c:v>41.1143</c:v>
                </c:pt>
                <c:pt idx="3847">
                  <c:v>70.391099999999994</c:v>
                </c:pt>
                <c:pt idx="3848">
                  <c:v>18.015799999999999</c:v>
                </c:pt>
                <c:pt idx="3849">
                  <c:v>394.75799999999998</c:v>
                </c:pt>
                <c:pt idx="3850">
                  <c:v>160.83099999999999</c:v>
                </c:pt>
                <c:pt idx="3851">
                  <c:v>69.825999999999993</c:v>
                </c:pt>
                <c:pt idx="3852">
                  <c:v>151.726</c:v>
                </c:pt>
                <c:pt idx="3853">
                  <c:v>374.411</c:v>
                </c:pt>
                <c:pt idx="3854">
                  <c:v>1076.1600000000001</c:v>
                </c:pt>
                <c:pt idx="3855">
                  <c:v>41.875700000000002</c:v>
                </c:pt>
                <c:pt idx="3856">
                  <c:v>3.4988600000000001</c:v>
                </c:pt>
                <c:pt idx="3857">
                  <c:v>35.316600000000001</c:v>
                </c:pt>
                <c:pt idx="3858">
                  <c:v>42.313400000000001</c:v>
                </c:pt>
                <c:pt idx="3859">
                  <c:v>69.985500000000002</c:v>
                </c:pt>
                <c:pt idx="3860">
                  <c:v>95.918000000000006</c:v>
                </c:pt>
                <c:pt idx="3861">
                  <c:v>450.30599999999998</c:v>
                </c:pt>
                <c:pt idx="3862">
                  <c:v>84.228700000000003</c:v>
                </c:pt>
                <c:pt idx="3863">
                  <c:v>53.9238</c:v>
                </c:pt>
                <c:pt idx="3864">
                  <c:v>363.99099999999999</c:v>
                </c:pt>
                <c:pt idx="3865">
                  <c:v>17.348500000000001</c:v>
                </c:pt>
                <c:pt idx="3866">
                  <c:v>6.7322600000000001</c:v>
                </c:pt>
                <c:pt idx="3867">
                  <c:v>26.737100000000002</c:v>
                </c:pt>
                <c:pt idx="3868">
                  <c:v>30.515799999999999</c:v>
                </c:pt>
                <c:pt idx="3869">
                  <c:v>101.489</c:v>
                </c:pt>
                <c:pt idx="3870">
                  <c:v>35.861400000000003</c:v>
                </c:pt>
                <c:pt idx="3871">
                  <c:v>18.584599999999998</c:v>
                </c:pt>
                <c:pt idx="3872">
                  <c:v>41.036999999999999</c:v>
                </c:pt>
                <c:pt idx="3873">
                  <c:v>1623.14</c:v>
                </c:pt>
                <c:pt idx="3874">
                  <c:v>1154.8900000000001</c:v>
                </c:pt>
                <c:pt idx="3875">
                  <c:v>1094.29</c:v>
                </c:pt>
                <c:pt idx="3876">
                  <c:v>75.958399999999997</c:v>
                </c:pt>
                <c:pt idx="3877">
                  <c:v>109.14400000000001</c:v>
                </c:pt>
                <c:pt idx="3878">
                  <c:v>94.067499999999995</c:v>
                </c:pt>
                <c:pt idx="3879">
                  <c:v>173.03800000000001</c:v>
                </c:pt>
                <c:pt idx="3880">
                  <c:v>238.148</c:v>
                </c:pt>
                <c:pt idx="3881">
                  <c:v>55.134999999999998</c:v>
                </c:pt>
                <c:pt idx="3882">
                  <c:v>40.018000000000001</c:v>
                </c:pt>
                <c:pt idx="3883">
                  <c:v>10.7997</c:v>
                </c:pt>
                <c:pt idx="3884">
                  <c:v>7.48367</c:v>
                </c:pt>
                <c:pt idx="3885">
                  <c:v>411.01499999999999</c:v>
                </c:pt>
                <c:pt idx="3886">
                  <c:v>490.05099999999999</c:v>
                </c:pt>
                <c:pt idx="3887">
                  <c:v>118.378</c:v>
                </c:pt>
                <c:pt idx="3888">
                  <c:v>95.223100000000002</c:v>
                </c:pt>
                <c:pt idx="3889">
                  <c:v>156.137</c:v>
                </c:pt>
                <c:pt idx="3890">
                  <c:v>124.256</c:v>
                </c:pt>
                <c:pt idx="3891">
                  <c:v>62.173900000000003</c:v>
                </c:pt>
                <c:pt idx="3892">
                  <c:v>2.7943899999999999</c:v>
                </c:pt>
                <c:pt idx="3893">
                  <c:v>238.881</c:v>
                </c:pt>
                <c:pt idx="3894">
                  <c:v>5.7705099999999998</c:v>
                </c:pt>
                <c:pt idx="3895">
                  <c:v>29.680800000000001</c:v>
                </c:pt>
                <c:pt idx="3896">
                  <c:v>34.464199999999998</c:v>
                </c:pt>
                <c:pt idx="3897">
                  <c:v>103.194</c:v>
                </c:pt>
                <c:pt idx="3898">
                  <c:v>24.416399999999999</c:v>
                </c:pt>
                <c:pt idx="3899">
                  <c:v>41.039499999999997</c:v>
                </c:pt>
                <c:pt idx="3900">
                  <c:v>34.697000000000003</c:v>
                </c:pt>
                <c:pt idx="3901">
                  <c:v>11.4155</c:v>
                </c:pt>
                <c:pt idx="3902">
                  <c:v>15.6381</c:v>
                </c:pt>
                <c:pt idx="3903">
                  <c:v>21.366099999999999</c:v>
                </c:pt>
                <c:pt idx="3904">
                  <c:v>17.908100000000001</c:v>
                </c:pt>
                <c:pt idx="3905">
                  <c:v>38.827599999999997</c:v>
                </c:pt>
                <c:pt idx="3906">
                  <c:v>38.091299999999997</c:v>
                </c:pt>
                <c:pt idx="3907">
                  <c:v>64.229799999999997</c:v>
                </c:pt>
                <c:pt idx="3908">
                  <c:v>412.291</c:v>
                </c:pt>
                <c:pt idx="3909">
                  <c:v>1669.79</c:v>
                </c:pt>
                <c:pt idx="3910">
                  <c:v>244.94900000000001</c:v>
                </c:pt>
                <c:pt idx="3911">
                  <c:v>235.48500000000001</c:v>
                </c:pt>
                <c:pt idx="3912">
                  <c:v>180.14400000000001</c:v>
                </c:pt>
                <c:pt idx="3913">
                  <c:v>13.085699999999999</c:v>
                </c:pt>
                <c:pt idx="3914">
                  <c:v>20.040500000000002</c:v>
                </c:pt>
                <c:pt idx="3915">
                  <c:v>10.3818</c:v>
                </c:pt>
                <c:pt idx="3916">
                  <c:v>47.236899999999999</c:v>
                </c:pt>
                <c:pt idx="3917">
                  <c:v>9.5593800000000009</c:v>
                </c:pt>
                <c:pt idx="3918">
                  <c:v>96.245000000000005</c:v>
                </c:pt>
                <c:pt idx="3919">
                  <c:v>71.037599999999998</c:v>
                </c:pt>
                <c:pt idx="3920">
                  <c:v>30.436</c:v>
                </c:pt>
                <c:pt idx="3921">
                  <c:v>47.779499999999999</c:v>
                </c:pt>
                <c:pt idx="3922">
                  <c:v>74.732100000000003</c:v>
                </c:pt>
                <c:pt idx="3923">
                  <c:v>102.721</c:v>
                </c:pt>
                <c:pt idx="3924">
                  <c:v>112.881</c:v>
                </c:pt>
                <c:pt idx="3925">
                  <c:v>53.622700000000002</c:v>
                </c:pt>
                <c:pt idx="3926">
                  <c:v>51.576700000000002</c:v>
                </c:pt>
                <c:pt idx="3927">
                  <c:v>77.627200000000002</c:v>
                </c:pt>
                <c:pt idx="3928">
                  <c:v>71.917500000000004</c:v>
                </c:pt>
                <c:pt idx="3929">
                  <c:v>96.084100000000007</c:v>
                </c:pt>
                <c:pt idx="3930">
                  <c:v>6.2143899999999999</c:v>
                </c:pt>
                <c:pt idx="3931">
                  <c:v>25.634399999999999</c:v>
                </c:pt>
                <c:pt idx="3932">
                  <c:v>6.3085500000000003</c:v>
                </c:pt>
                <c:pt idx="3933">
                  <c:v>147.56899999999999</c:v>
                </c:pt>
                <c:pt idx="3934">
                  <c:v>36.5364</c:v>
                </c:pt>
                <c:pt idx="3935">
                  <c:v>25.835000000000001</c:v>
                </c:pt>
                <c:pt idx="3936">
                  <c:v>38.534799999999997</c:v>
                </c:pt>
                <c:pt idx="3937">
                  <c:v>46.579599999999999</c:v>
                </c:pt>
                <c:pt idx="3938">
                  <c:v>16.654599999999999</c:v>
                </c:pt>
                <c:pt idx="3939">
                  <c:v>44.727899999999998</c:v>
                </c:pt>
                <c:pt idx="3940">
                  <c:v>64.372100000000003</c:v>
                </c:pt>
                <c:pt idx="3941">
                  <c:v>68.958500000000001</c:v>
                </c:pt>
                <c:pt idx="3942">
                  <c:v>548.76099999999997</c:v>
                </c:pt>
                <c:pt idx="3943">
                  <c:v>17.955100000000002</c:v>
                </c:pt>
                <c:pt idx="3944">
                  <c:v>18.9145</c:v>
                </c:pt>
                <c:pt idx="3945">
                  <c:v>90.006100000000004</c:v>
                </c:pt>
                <c:pt idx="3946">
                  <c:v>314.166</c:v>
                </c:pt>
                <c:pt idx="3947">
                  <c:v>882.97900000000004</c:v>
                </c:pt>
                <c:pt idx="3948">
                  <c:v>843.07299999999998</c:v>
                </c:pt>
                <c:pt idx="3949">
                  <c:v>126.999</c:v>
                </c:pt>
                <c:pt idx="3950">
                  <c:v>104.746</c:v>
                </c:pt>
                <c:pt idx="3951">
                  <c:v>16.9254</c:v>
                </c:pt>
                <c:pt idx="3952">
                  <c:v>163.28</c:v>
                </c:pt>
                <c:pt idx="3953">
                  <c:v>528.55100000000004</c:v>
                </c:pt>
                <c:pt idx="3954">
                  <c:v>760.86800000000005</c:v>
                </c:pt>
                <c:pt idx="3955">
                  <c:v>80.928700000000006</c:v>
                </c:pt>
                <c:pt idx="3956">
                  <c:v>618.33199999999999</c:v>
                </c:pt>
                <c:pt idx="3957">
                  <c:v>184.04499999999999</c:v>
                </c:pt>
                <c:pt idx="3958">
                  <c:v>390.392</c:v>
                </c:pt>
                <c:pt idx="3959">
                  <c:v>210.16499999999999</c:v>
                </c:pt>
                <c:pt idx="3960">
                  <c:v>168.91</c:v>
                </c:pt>
                <c:pt idx="3961">
                  <c:v>49.328299999999999</c:v>
                </c:pt>
                <c:pt idx="3962">
                  <c:v>14.4956</c:v>
                </c:pt>
                <c:pt idx="3963">
                  <c:v>9.5848099999999992</c:v>
                </c:pt>
                <c:pt idx="3964">
                  <c:v>17.798500000000001</c:v>
                </c:pt>
                <c:pt idx="3965">
                  <c:v>158.01499999999999</c:v>
                </c:pt>
                <c:pt idx="3966">
                  <c:v>153.929</c:v>
                </c:pt>
                <c:pt idx="3967">
                  <c:v>144.285</c:v>
                </c:pt>
                <c:pt idx="3968">
                  <c:v>5.7828400000000002</c:v>
                </c:pt>
                <c:pt idx="3969">
                  <c:v>85.275999999999996</c:v>
                </c:pt>
                <c:pt idx="3970">
                  <c:v>335.73</c:v>
                </c:pt>
                <c:pt idx="3971">
                  <c:v>201.053</c:v>
                </c:pt>
                <c:pt idx="3972">
                  <c:v>74.566299999999998</c:v>
                </c:pt>
                <c:pt idx="3973">
                  <c:v>282.06900000000002</c:v>
                </c:pt>
                <c:pt idx="3974">
                  <c:v>148.52799999999999</c:v>
                </c:pt>
                <c:pt idx="3975">
                  <c:v>105.996</c:v>
                </c:pt>
                <c:pt idx="3976">
                  <c:v>0</c:v>
                </c:pt>
                <c:pt idx="3977">
                  <c:v>136.39500000000001</c:v>
                </c:pt>
                <c:pt idx="3978">
                  <c:v>14.870200000000001</c:v>
                </c:pt>
                <c:pt idx="3979">
                  <c:v>0</c:v>
                </c:pt>
                <c:pt idx="3980">
                  <c:v>6.6089599999999997</c:v>
                </c:pt>
                <c:pt idx="3981">
                  <c:v>36.821300000000001</c:v>
                </c:pt>
                <c:pt idx="3982">
                  <c:v>36.465000000000003</c:v>
                </c:pt>
                <c:pt idx="3983">
                  <c:v>16.610299999999999</c:v>
                </c:pt>
                <c:pt idx="3984">
                  <c:v>14.5504</c:v>
                </c:pt>
                <c:pt idx="3985">
                  <c:v>25.378399999999999</c:v>
                </c:pt>
                <c:pt idx="3986">
                  <c:v>23.689699999999998</c:v>
                </c:pt>
                <c:pt idx="3987">
                  <c:v>11.739599999999999</c:v>
                </c:pt>
                <c:pt idx="3988">
                  <c:v>14.1045</c:v>
                </c:pt>
                <c:pt idx="3989">
                  <c:v>27.033899999999999</c:v>
                </c:pt>
                <c:pt idx="3990">
                  <c:v>6.7087899999999996</c:v>
                </c:pt>
                <c:pt idx="3991">
                  <c:v>4.6092000000000004</c:v>
                </c:pt>
                <c:pt idx="3992">
                  <c:v>5.7610200000000003</c:v>
                </c:pt>
                <c:pt idx="3993">
                  <c:v>807.63300000000004</c:v>
                </c:pt>
                <c:pt idx="3994">
                  <c:v>24.684899999999999</c:v>
                </c:pt>
                <c:pt idx="3995">
                  <c:v>63.584299999999999</c:v>
                </c:pt>
                <c:pt idx="3996">
                  <c:v>12.617100000000001</c:v>
                </c:pt>
                <c:pt idx="3997">
                  <c:v>15.286099999999999</c:v>
                </c:pt>
                <c:pt idx="3998">
                  <c:v>1.6925399999999999</c:v>
                </c:pt>
                <c:pt idx="3999">
                  <c:v>24.748899999999999</c:v>
                </c:pt>
                <c:pt idx="4000">
                  <c:v>11.4229</c:v>
                </c:pt>
                <c:pt idx="4001">
                  <c:v>10.3536</c:v>
                </c:pt>
                <c:pt idx="4002">
                  <c:v>107.539</c:v>
                </c:pt>
                <c:pt idx="4003">
                  <c:v>6798.11</c:v>
                </c:pt>
                <c:pt idx="4004">
                  <c:v>2258.7600000000002</c:v>
                </c:pt>
                <c:pt idx="4005">
                  <c:v>1060.6600000000001</c:v>
                </c:pt>
                <c:pt idx="4006">
                  <c:v>64.026600000000002</c:v>
                </c:pt>
                <c:pt idx="4007">
                  <c:v>599.53599999999994</c:v>
                </c:pt>
                <c:pt idx="4008">
                  <c:v>435.01900000000001</c:v>
                </c:pt>
                <c:pt idx="4009">
                  <c:v>37.2483</c:v>
                </c:pt>
                <c:pt idx="4010">
                  <c:v>13.972</c:v>
                </c:pt>
                <c:pt idx="4011">
                  <c:v>14.609299999999999</c:v>
                </c:pt>
                <c:pt idx="4012">
                  <c:v>39.768099999999997</c:v>
                </c:pt>
                <c:pt idx="4013">
                  <c:v>3.6911700000000001</c:v>
                </c:pt>
                <c:pt idx="4014">
                  <c:v>26.69</c:v>
                </c:pt>
                <c:pt idx="4015">
                  <c:v>38.311300000000003</c:v>
                </c:pt>
                <c:pt idx="4016">
                  <c:v>1072.1099999999999</c:v>
                </c:pt>
                <c:pt idx="4017">
                  <c:v>21.1416</c:v>
                </c:pt>
                <c:pt idx="4018">
                  <c:v>29.262599999999999</c:v>
                </c:pt>
                <c:pt idx="4019">
                  <c:v>36.431899999999999</c:v>
                </c:pt>
                <c:pt idx="4020">
                  <c:v>124.386</c:v>
                </c:pt>
                <c:pt idx="4021">
                  <c:v>584.298</c:v>
                </c:pt>
                <c:pt idx="4022">
                  <c:v>171.00700000000001</c:v>
                </c:pt>
                <c:pt idx="4023">
                  <c:v>3.5451999999999999</c:v>
                </c:pt>
                <c:pt idx="4024">
                  <c:v>12.5105</c:v>
                </c:pt>
                <c:pt idx="4025">
                  <c:v>33.692900000000002</c:v>
                </c:pt>
                <c:pt idx="4026">
                  <c:v>27.0444</c:v>
                </c:pt>
                <c:pt idx="4027">
                  <c:v>55.5655</c:v>
                </c:pt>
                <c:pt idx="4028">
                  <c:v>76.082599999999999</c:v>
                </c:pt>
                <c:pt idx="4029">
                  <c:v>169.833</c:v>
                </c:pt>
                <c:pt idx="4030">
                  <c:v>26.495899999999999</c:v>
                </c:pt>
                <c:pt idx="4031">
                  <c:v>81.358500000000006</c:v>
                </c:pt>
                <c:pt idx="4032">
                  <c:v>20.6706</c:v>
                </c:pt>
                <c:pt idx="4033">
                  <c:v>0.59086700000000003</c:v>
                </c:pt>
                <c:pt idx="4034">
                  <c:v>11.8576</c:v>
                </c:pt>
                <c:pt idx="4035">
                  <c:v>13.9437</c:v>
                </c:pt>
                <c:pt idx="4036">
                  <c:v>7.7104499999999998</c:v>
                </c:pt>
                <c:pt idx="4037">
                  <c:v>52.045499999999997</c:v>
                </c:pt>
                <c:pt idx="4038">
                  <c:v>10.2806</c:v>
                </c:pt>
                <c:pt idx="4039">
                  <c:v>55.487000000000002</c:v>
                </c:pt>
                <c:pt idx="4040">
                  <c:v>30.2988</c:v>
                </c:pt>
                <c:pt idx="4041">
                  <c:v>232.77799999999999</c:v>
                </c:pt>
                <c:pt idx="4042">
                  <c:v>498.65</c:v>
                </c:pt>
                <c:pt idx="4043">
                  <c:v>225.934</c:v>
                </c:pt>
                <c:pt idx="4044">
                  <c:v>8.3918400000000002</c:v>
                </c:pt>
                <c:pt idx="4045">
                  <c:v>18.0107</c:v>
                </c:pt>
                <c:pt idx="4046">
                  <c:v>956.86400000000003</c:v>
                </c:pt>
                <c:pt idx="4047">
                  <c:v>2993.2</c:v>
                </c:pt>
                <c:pt idx="4048">
                  <c:v>5885.53</c:v>
                </c:pt>
                <c:pt idx="4049">
                  <c:v>428.17599999999999</c:v>
                </c:pt>
                <c:pt idx="4050">
                  <c:v>982.36</c:v>
                </c:pt>
                <c:pt idx="4051">
                  <c:v>118.157</c:v>
                </c:pt>
                <c:pt idx="4052">
                  <c:v>67.103800000000007</c:v>
                </c:pt>
                <c:pt idx="4053">
                  <c:v>2.6352199999999999</c:v>
                </c:pt>
                <c:pt idx="4054">
                  <c:v>25.9071</c:v>
                </c:pt>
                <c:pt idx="4055">
                  <c:v>803.79300000000001</c:v>
                </c:pt>
                <c:pt idx="4056">
                  <c:v>476.47899999999998</c:v>
                </c:pt>
                <c:pt idx="4057">
                  <c:v>154.38800000000001</c:v>
                </c:pt>
                <c:pt idx="4058">
                  <c:v>256.94600000000003</c:v>
                </c:pt>
                <c:pt idx="4059">
                  <c:v>9.5416799999999995</c:v>
                </c:pt>
                <c:pt idx="4060">
                  <c:v>117.286</c:v>
                </c:pt>
                <c:pt idx="4061">
                  <c:v>197.40199999999999</c:v>
                </c:pt>
                <c:pt idx="4062">
                  <c:v>435.64</c:v>
                </c:pt>
                <c:pt idx="4063">
                  <c:v>406.86799999999999</c:v>
                </c:pt>
                <c:pt idx="4064">
                  <c:v>179.268</c:v>
                </c:pt>
                <c:pt idx="4065">
                  <c:v>340.005</c:v>
                </c:pt>
                <c:pt idx="4066">
                  <c:v>1051.47</c:v>
                </c:pt>
                <c:pt idx="4067">
                  <c:v>219.06</c:v>
                </c:pt>
                <c:pt idx="4068">
                  <c:v>477.76</c:v>
                </c:pt>
                <c:pt idx="4069">
                  <c:v>155.13999999999999</c:v>
                </c:pt>
                <c:pt idx="4070">
                  <c:v>7.0810300000000002</c:v>
                </c:pt>
                <c:pt idx="4071">
                  <c:v>26.811299999999999</c:v>
                </c:pt>
                <c:pt idx="4072">
                  <c:v>3.50475</c:v>
                </c:pt>
                <c:pt idx="4073">
                  <c:v>22.079899999999999</c:v>
                </c:pt>
                <c:pt idx="4074">
                  <c:v>225.745</c:v>
                </c:pt>
                <c:pt idx="4075">
                  <c:v>5.0468400000000004</c:v>
                </c:pt>
                <c:pt idx="4076">
                  <c:v>98.853800000000007</c:v>
                </c:pt>
                <c:pt idx="4077">
                  <c:v>238.172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854.95299999999997</c:v>
                </c:pt>
                <c:pt idx="408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A1-40F3-A1DF-7A4303B85F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19216"/>
        <c:axId val="8130448"/>
      </c:scatterChart>
      <c:valAx>
        <c:axId val="8119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30448"/>
        <c:crosses val="autoZero"/>
        <c:crossBetween val="midCat"/>
      </c:valAx>
      <c:valAx>
        <c:axId val="813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9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'Kallisto vs salmon'!$E$2:$E$4086</c:f>
              <c:numCache>
                <c:formatCode>General</c:formatCode>
                <c:ptCount val="4085"/>
                <c:pt idx="0">
                  <c:v>18</c:v>
                </c:pt>
                <c:pt idx="1">
                  <c:v>193</c:v>
                </c:pt>
                <c:pt idx="2">
                  <c:v>31</c:v>
                </c:pt>
                <c:pt idx="3">
                  <c:v>32</c:v>
                </c:pt>
                <c:pt idx="4">
                  <c:v>37</c:v>
                </c:pt>
                <c:pt idx="5">
                  <c:v>102</c:v>
                </c:pt>
                <c:pt idx="6">
                  <c:v>91</c:v>
                </c:pt>
                <c:pt idx="7">
                  <c:v>0</c:v>
                </c:pt>
                <c:pt idx="8">
                  <c:v>252</c:v>
                </c:pt>
                <c:pt idx="9">
                  <c:v>19</c:v>
                </c:pt>
                <c:pt idx="10">
                  <c:v>13514</c:v>
                </c:pt>
                <c:pt idx="11">
                  <c:v>322</c:v>
                </c:pt>
                <c:pt idx="12">
                  <c:v>1989</c:v>
                </c:pt>
                <c:pt idx="13">
                  <c:v>26</c:v>
                </c:pt>
                <c:pt idx="14">
                  <c:v>221</c:v>
                </c:pt>
                <c:pt idx="15">
                  <c:v>97.001000000000005</c:v>
                </c:pt>
                <c:pt idx="16">
                  <c:v>37</c:v>
                </c:pt>
                <c:pt idx="17">
                  <c:v>393.99900000000002</c:v>
                </c:pt>
                <c:pt idx="18">
                  <c:v>290</c:v>
                </c:pt>
                <c:pt idx="19">
                  <c:v>1352.752</c:v>
                </c:pt>
                <c:pt idx="20">
                  <c:v>198</c:v>
                </c:pt>
                <c:pt idx="21">
                  <c:v>69</c:v>
                </c:pt>
                <c:pt idx="22">
                  <c:v>7</c:v>
                </c:pt>
                <c:pt idx="23">
                  <c:v>235</c:v>
                </c:pt>
                <c:pt idx="24">
                  <c:v>858</c:v>
                </c:pt>
                <c:pt idx="25">
                  <c:v>322</c:v>
                </c:pt>
                <c:pt idx="26">
                  <c:v>1209</c:v>
                </c:pt>
                <c:pt idx="27">
                  <c:v>5</c:v>
                </c:pt>
                <c:pt idx="28">
                  <c:v>676</c:v>
                </c:pt>
                <c:pt idx="29">
                  <c:v>7572</c:v>
                </c:pt>
                <c:pt idx="30">
                  <c:v>1277</c:v>
                </c:pt>
                <c:pt idx="31">
                  <c:v>734</c:v>
                </c:pt>
                <c:pt idx="32">
                  <c:v>1107</c:v>
                </c:pt>
                <c:pt idx="33">
                  <c:v>698</c:v>
                </c:pt>
                <c:pt idx="34">
                  <c:v>66</c:v>
                </c:pt>
                <c:pt idx="35">
                  <c:v>2686</c:v>
                </c:pt>
                <c:pt idx="36">
                  <c:v>763</c:v>
                </c:pt>
                <c:pt idx="37">
                  <c:v>92</c:v>
                </c:pt>
                <c:pt idx="38">
                  <c:v>2531</c:v>
                </c:pt>
                <c:pt idx="39">
                  <c:v>2787</c:v>
                </c:pt>
                <c:pt idx="40">
                  <c:v>2615</c:v>
                </c:pt>
                <c:pt idx="41">
                  <c:v>11</c:v>
                </c:pt>
                <c:pt idx="42">
                  <c:v>1043</c:v>
                </c:pt>
                <c:pt idx="43">
                  <c:v>2643</c:v>
                </c:pt>
                <c:pt idx="44">
                  <c:v>251</c:v>
                </c:pt>
                <c:pt idx="45">
                  <c:v>552</c:v>
                </c:pt>
                <c:pt idx="46">
                  <c:v>1092</c:v>
                </c:pt>
                <c:pt idx="47">
                  <c:v>1156</c:v>
                </c:pt>
                <c:pt idx="48">
                  <c:v>998</c:v>
                </c:pt>
                <c:pt idx="49">
                  <c:v>7044</c:v>
                </c:pt>
                <c:pt idx="50">
                  <c:v>178</c:v>
                </c:pt>
                <c:pt idx="51">
                  <c:v>61</c:v>
                </c:pt>
                <c:pt idx="52">
                  <c:v>449</c:v>
                </c:pt>
                <c:pt idx="53">
                  <c:v>41</c:v>
                </c:pt>
                <c:pt idx="54">
                  <c:v>2612</c:v>
                </c:pt>
                <c:pt idx="55">
                  <c:v>373</c:v>
                </c:pt>
                <c:pt idx="56">
                  <c:v>56</c:v>
                </c:pt>
                <c:pt idx="57">
                  <c:v>747</c:v>
                </c:pt>
                <c:pt idx="58">
                  <c:v>1562</c:v>
                </c:pt>
                <c:pt idx="59">
                  <c:v>966</c:v>
                </c:pt>
                <c:pt idx="60">
                  <c:v>130</c:v>
                </c:pt>
                <c:pt idx="61">
                  <c:v>410</c:v>
                </c:pt>
                <c:pt idx="62">
                  <c:v>490</c:v>
                </c:pt>
                <c:pt idx="63">
                  <c:v>2457</c:v>
                </c:pt>
                <c:pt idx="64">
                  <c:v>4229</c:v>
                </c:pt>
                <c:pt idx="65">
                  <c:v>2746</c:v>
                </c:pt>
                <c:pt idx="66">
                  <c:v>1368</c:v>
                </c:pt>
                <c:pt idx="67">
                  <c:v>86</c:v>
                </c:pt>
                <c:pt idx="68">
                  <c:v>265</c:v>
                </c:pt>
                <c:pt idx="69">
                  <c:v>12141</c:v>
                </c:pt>
                <c:pt idx="70">
                  <c:v>1531</c:v>
                </c:pt>
                <c:pt idx="71">
                  <c:v>1521</c:v>
                </c:pt>
                <c:pt idx="72">
                  <c:v>328</c:v>
                </c:pt>
                <c:pt idx="73">
                  <c:v>115</c:v>
                </c:pt>
                <c:pt idx="74">
                  <c:v>5224</c:v>
                </c:pt>
                <c:pt idx="75">
                  <c:v>866</c:v>
                </c:pt>
                <c:pt idx="76">
                  <c:v>1214</c:v>
                </c:pt>
                <c:pt idx="77">
                  <c:v>902</c:v>
                </c:pt>
                <c:pt idx="78">
                  <c:v>11</c:v>
                </c:pt>
                <c:pt idx="79">
                  <c:v>40</c:v>
                </c:pt>
                <c:pt idx="80">
                  <c:v>18</c:v>
                </c:pt>
                <c:pt idx="81">
                  <c:v>4</c:v>
                </c:pt>
                <c:pt idx="82">
                  <c:v>2</c:v>
                </c:pt>
                <c:pt idx="83">
                  <c:v>57</c:v>
                </c:pt>
                <c:pt idx="84">
                  <c:v>82</c:v>
                </c:pt>
                <c:pt idx="85">
                  <c:v>107</c:v>
                </c:pt>
                <c:pt idx="86">
                  <c:v>205</c:v>
                </c:pt>
                <c:pt idx="87">
                  <c:v>265</c:v>
                </c:pt>
                <c:pt idx="88">
                  <c:v>33</c:v>
                </c:pt>
                <c:pt idx="89">
                  <c:v>13</c:v>
                </c:pt>
                <c:pt idx="90">
                  <c:v>157</c:v>
                </c:pt>
                <c:pt idx="91">
                  <c:v>35</c:v>
                </c:pt>
                <c:pt idx="92">
                  <c:v>455</c:v>
                </c:pt>
                <c:pt idx="93">
                  <c:v>1620</c:v>
                </c:pt>
                <c:pt idx="94">
                  <c:v>701</c:v>
                </c:pt>
                <c:pt idx="95">
                  <c:v>370</c:v>
                </c:pt>
                <c:pt idx="96">
                  <c:v>355</c:v>
                </c:pt>
                <c:pt idx="97">
                  <c:v>162</c:v>
                </c:pt>
                <c:pt idx="98">
                  <c:v>279</c:v>
                </c:pt>
                <c:pt idx="99">
                  <c:v>2491</c:v>
                </c:pt>
                <c:pt idx="100">
                  <c:v>1806</c:v>
                </c:pt>
                <c:pt idx="101">
                  <c:v>1231</c:v>
                </c:pt>
                <c:pt idx="102">
                  <c:v>337</c:v>
                </c:pt>
                <c:pt idx="103">
                  <c:v>894</c:v>
                </c:pt>
                <c:pt idx="104">
                  <c:v>1160</c:v>
                </c:pt>
                <c:pt idx="105">
                  <c:v>66</c:v>
                </c:pt>
                <c:pt idx="106">
                  <c:v>67</c:v>
                </c:pt>
                <c:pt idx="107">
                  <c:v>1330</c:v>
                </c:pt>
                <c:pt idx="108">
                  <c:v>7717</c:v>
                </c:pt>
                <c:pt idx="109">
                  <c:v>14</c:v>
                </c:pt>
                <c:pt idx="110">
                  <c:v>12454</c:v>
                </c:pt>
                <c:pt idx="111">
                  <c:v>2621</c:v>
                </c:pt>
                <c:pt idx="112">
                  <c:v>405</c:v>
                </c:pt>
                <c:pt idx="113">
                  <c:v>339</c:v>
                </c:pt>
                <c:pt idx="114">
                  <c:v>531</c:v>
                </c:pt>
                <c:pt idx="115">
                  <c:v>289</c:v>
                </c:pt>
                <c:pt idx="116">
                  <c:v>541</c:v>
                </c:pt>
                <c:pt idx="117">
                  <c:v>798</c:v>
                </c:pt>
                <c:pt idx="118">
                  <c:v>267</c:v>
                </c:pt>
                <c:pt idx="119">
                  <c:v>628</c:v>
                </c:pt>
                <c:pt idx="120">
                  <c:v>472</c:v>
                </c:pt>
                <c:pt idx="121">
                  <c:v>365</c:v>
                </c:pt>
                <c:pt idx="122">
                  <c:v>944</c:v>
                </c:pt>
                <c:pt idx="123">
                  <c:v>45</c:v>
                </c:pt>
                <c:pt idx="124">
                  <c:v>53</c:v>
                </c:pt>
                <c:pt idx="125">
                  <c:v>523</c:v>
                </c:pt>
                <c:pt idx="126">
                  <c:v>252</c:v>
                </c:pt>
                <c:pt idx="127">
                  <c:v>2873</c:v>
                </c:pt>
                <c:pt idx="128">
                  <c:v>15</c:v>
                </c:pt>
                <c:pt idx="129">
                  <c:v>333</c:v>
                </c:pt>
                <c:pt idx="130">
                  <c:v>61</c:v>
                </c:pt>
                <c:pt idx="131">
                  <c:v>1043</c:v>
                </c:pt>
                <c:pt idx="132">
                  <c:v>414</c:v>
                </c:pt>
                <c:pt idx="133">
                  <c:v>269</c:v>
                </c:pt>
                <c:pt idx="134">
                  <c:v>1145</c:v>
                </c:pt>
                <c:pt idx="135">
                  <c:v>267</c:v>
                </c:pt>
                <c:pt idx="136">
                  <c:v>1166</c:v>
                </c:pt>
                <c:pt idx="137">
                  <c:v>417</c:v>
                </c:pt>
                <c:pt idx="138">
                  <c:v>635</c:v>
                </c:pt>
                <c:pt idx="139">
                  <c:v>3026</c:v>
                </c:pt>
                <c:pt idx="140">
                  <c:v>9738</c:v>
                </c:pt>
                <c:pt idx="141">
                  <c:v>512</c:v>
                </c:pt>
                <c:pt idx="142">
                  <c:v>105</c:v>
                </c:pt>
                <c:pt idx="143">
                  <c:v>262</c:v>
                </c:pt>
                <c:pt idx="144">
                  <c:v>83</c:v>
                </c:pt>
                <c:pt idx="145">
                  <c:v>23</c:v>
                </c:pt>
                <c:pt idx="146">
                  <c:v>296</c:v>
                </c:pt>
                <c:pt idx="147">
                  <c:v>522</c:v>
                </c:pt>
                <c:pt idx="148">
                  <c:v>2357</c:v>
                </c:pt>
                <c:pt idx="149">
                  <c:v>369</c:v>
                </c:pt>
                <c:pt idx="150">
                  <c:v>1</c:v>
                </c:pt>
                <c:pt idx="151">
                  <c:v>99</c:v>
                </c:pt>
                <c:pt idx="152">
                  <c:v>146</c:v>
                </c:pt>
                <c:pt idx="153">
                  <c:v>1509</c:v>
                </c:pt>
                <c:pt idx="154">
                  <c:v>839</c:v>
                </c:pt>
                <c:pt idx="155">
                  <c:v>4308</c:v>
                </c:pt>
                <c:pt idx="156">
                  <c:v>1997</c:v>
                </c:pt>
                <c:pt idx="157">
                  <c:v>1870</c:v>
                </c:pt>
                <c:pt idx="158">
                  <c:v>5206</c:v>
                </c:pt>
                <c:pt idx="159">
                  <c:v>44</c:v>
                </c:pt>
                <c:pt idx="160">
                  <c:v>90</c:v>
                </c:pt>
                <c:pt idx="161">
                  <c:v>718</c:v>
                </c:pt>
                <c:pt idx="162">
                  <c:v>273</c:v>
                </c:pt>
                <c:pt idx="163">
                  <c:v>86</c:v>
                </c:pt>
                <c:pt idx="164">
                  <c:v>34</c:v>
                </c:pt>
                <c:pt idx="165">
                  <c:v>70</c:v>
                </c:pt>
                <c:pt idx="166">
                  <c:v>994</c:v>
                </c:pt>
                <c:pt idx="167">
                  <c:v>1260</c:v>
                </c:pt>
                <c:pt idx="168">
                  <c:v>52</c:v>
                </c:pt>
                <c:pt idx="169">
                  <c:v>235</c:v>
                </c:pt>
                <c:pt idx="170">
                  <c:v>114</c:v>
                </c:pt>
                <c:pt idx="171">
                  <c:v>6196</c:v>
                </c:pt>
                <c:pt idx="172">
                  <c:v>171</c:v>
                </c:pt>
                <c:pt idx="173">
                  <c:v>64</c:v>
                </c:pt>
                <c:pt idx="174">
                  <c:v>1278</c:v>
                </c:pt>
                <c:pt idx="175">
                  <c:v>1153</c:v>
                </c:pt>
                <c:pt idx="176">
                  <c:v>230</c:v>
                </c:pt>
                <c:pt idx="177">
                  <c:v>713</c:v>
                </c:pt>
                <c:pt idx="178">
                  <c:v>261</c:v>
                </c:pt>
                <c:pt idx="179">
                  <c:v>173</c:v>
                </c:pt>
                <c:pt idx="180">
                  <c:v>454</c:v>
                </c:pt>
                <c:pt idx="181">
                  <c:v>1738</c:v>
                </c:pt>
                <c:pt idx="182">
                  <c:v>4757</c:v>
                </c:pt>
                <c:pt idx="183">
                  <c:v>138</c:v>
                </c:pt>
                <c:pt idx="184">
                  <c:v>2153</c:v>
                </c:pt>
                <c:pt idx="185">
                  <c:v>1517</c:v>
                </c:pt>
                <c:pt idx="186">
                  <c:v>269</c:v>
                </c:pt>
                <c:pt idx="187">
                  <c:v>3014</c:v>
                </c:pt>
                <c:pt idx="188">
                  <c:v>3055</c:v>
                </c:pt>
                <c:pt idx="189">
                  <c:v>151</c:v>
                </c:pt>
                <c:pt idx="190">
                  <c:v>105</c:v>
                </c:pt>
                <c:pt idx="191">
                  <c:v>1015</c:v>
                </c:pt>
                <c:pt idx="192">
                  <c:v>794</c:v>
                </c:pt>
                <c:pt idx="193">
                  <c:v>4503</c:v>
                </c:pt>
                <c:pt idx="194">
                  <c:v>361</c:v>
                </c:pt>
                <c:pt idx="195">
                  <c:v>138</c:v>
                </c:pt>
                <c:pt idx="196">
                  <c:v>2867</c:v>
                </c:pt>
                <c:pt idx="197">
                  <c:v>612</c:v>
                </c:pt>
                <c:pt idx="198">
                  <c:v>1019</c:v>
                </c:pt>
                <c:pt idx="199">
                  <c:v>82</c:v>
                </c:pt>
                <c:pt idx="200">
                  <c:v>6</c:v>
                </c:pt>
                <c:pt idx="201">
                  <c:v>12</c:v>
                </c:pt>
                <c:pt idx="202">
                  <c:v>388</c:v>
                </c:pt>
                <c:pt idx="203">
                  <c:v>390</c:v>
                </c:pt>
                <c:pt idx="204">
                  <c:v>2288</c:v>
                </c:pt>
                <c:pt idx="205">
                  <c:v>6540</c:v>
                </c:pt>
                <c:pt idx="206">
                  <c:v>969</c:v>
                </c:pt>
                <c:pt idx="207">
                  <c:v>5108</c:v>
                </c:pt>
                <c:pt idx="208">
                  <c:v>1496</c:v>
                </c:pt>
                <c:pt idx="209">
                  <c:v>566</c:v>
                </c:pt>
                <c:pt idx="210">
                  <c:v>770</c:v>
                </c:pt>
                <c:pt idx="211">
                  <c:v>416</c:v>
                </c:pt>
                <c:pt idx="212">
                  <c:v>6079</c:v>
                </c:pt>
                <c:pt idx="213">
                  <c:v>1294</c:v>
                </c:pt>
                <c:pt idx="214">
                  <c:v>60</c:v>
                </c:pt>
                <c:pt idx="215">
                  <c:v>3</c:v>
                </c:pt>
                <c:pt idx="216">
                  <c:v>3</c:v>
                </c:pt>
                <c:pt idx="217">
                  <c:v>34</c:v>
                </c:pt>
                <c:pt idx="218">
                  <c:v>167</c:v>
                </c:pt>
                <c:pt idx="219">
                  <c:v>454</c:v>
                </c:pt>
                <c:pt idx="220">
                  <c:v>36</c:v>
                </c:pt>
                <c:pt idx="221">
                  <c:v>55</c:v>
                </c:pt>
                <c:pt idx="222">
                  <c:v>128</c:v>
                </c:pt>
                <c:pt idx="223">
                  <c:v>78</c:v>
                </c:pt>
                <c:pt idx="224">
                  <c:v>201</c:v>
                </c:pt>
                <c:pt idx="225">
                  <c:v>68</c:v>
                </c:pt>
                <c:pt idx="226">
                  <c:v>49</c:v>
                </c:pt>
                <c:pt idx="227">
                  <c:v>85</c:v>
                </c:pt>
                <c:pt idx="228">
                  <c:v>195</c:v>
                </c:pt>
                <c:pt idx="229">
                  <c:v>1022</c:v>
                </c:pt>
                <c:pt idx="230">
                  <c:v>1230</c:v>
                </c:pt>
                <c:pt idx="231">
                  <c:v>104</c:v>
                </c:pt>
                <c:pt idx="232">
                  <c:v>5</c:v>
                </c:pt>
                <c:pt idx="233">
                  <c:v>164</c:v>
                </c:pt>
                <c:pt idx="234">
                  <c:v>581</c:v>
                </c:pt>
                <c:pt idx="235">
                  <c:v>129</c:v>
                </c:pt>
                <c:pt idx="236">
                  <c:v>201</c:v>
                </c:pt>
                <c:pt idx="237">
                  <c:v>941</c:v>
                </c:pt>
                <c:pt idx="238">
                  <c:v>150</c:v>
                </c:pt>
                <c:pt idx="239">
                  <c:v>163</c:v>
                </c:pt>
                <c:pt idx="240">
                  <c:v>32</c:v>
                </c:pt>
                <c:pt idx="241">
                  <c:v>38</c:v>
                </c:pt>
                <c:pt idx="242">
                  <c:v>115</c:v>
                </c:pt>
                <c:pt idx="243">
                  <c:v>4735</c:v>
                </c:pt>
                <c:pt idx="244">
                  <c:v>2177</c:v>
                </c:pt>
                <c:pt idx="245">
                  <c:v>1144</c:v>
                </c:pt>
                <c:pt idx="246">
                  <c:v>14</c:v>
                </c:pt>
                <c:pt idx="247">
                  <c:v>1178</c:v>
                </c:pt>
                <c:pt idx="248">
                  <c:v>25</c:v>
                </c:pt>
                <c:pt idx="249">
                  <c:v>420</c:v>
                </c:pt>
                <c:pt idx="250">
                  <c:v>394</c:v>
                </c:pt>
                <c:pt idx="251">
                  <c:v>3125</c:v>
                </c:pt>
                <c:pt idx="252">
                  <c:v>9</c:v>
                </c:pt>
                <c:pt idx="253">
                  <c:v>3021</c:v>
                </c:pt>
                <c:pt idx="254">
                  <c:v>880</c:v>
                </c:pt>
                <c:pt idx="255">
                  <c:v>1014</c:v>
                </c:pt>
                <c:pt idx="256">
                  <c:v>81</c:v>
                </c:pt>
                <c:pt idx="257">
                  <c:v>212</c:v>
                </c:pt>
                <c:pt idx="258">
                  <c:v>312</c:v>
                </c:pt>
                <c:pt idx="259">
                  <c:v>365</c:v>
                </c:pt>
                <c:pt idx="260">
                  <c:v>53</c:v>
                </c:pt>
                <c:pt idx="261">
                  <c:v>25795</c:v>
                </c:pt>
                <c:pt idx="262">
                  <c:v>11375</c:v>
                </c:pt>
                <c:pt idx="263">
                  <c:v>777</c:v>
                </c:pt>
                <c:pt idx="264">
                  <c:v>753</c:v>
                </c:pt>
                <c:pt idx="265">
                  <c:v>957</c:v>
                </c:pt>
                <c:pt idx="266">
                  <c:v>862</c:v>
                </c:pt>
                <c:pt idx="267">
                  <c:v>458</c:v>
                </c:pt>
                <c:pt idx="268">
                  <c:v>279</c:v>
                </c:pt>
                <c:pt idx="269">
                  <c:v>1</c:v>
                </c:pt>
                <c:pt idx="270">
                  <c:v>547</c:v>
                </c:pt>
                <c:pt idx="271">
                  <c:v>4128</c:v>
                </c:pt>
                <c:pt idx="272">
                  <c:v>154</c:v>
                </c:pt>
                <c:pt idx="273">
                  <c:v>148</c:v>
                </c:pt>
                <c:pt idx="274">
                  <c:v>1793</c:v>
                </c:pt>
                <c:pt idx="275">
                  <c:v>64</c:v>
                </c:pt>
                <c:pt idx="276">
                  <c:v>114</c:v>
                </c:pt>
                <c:pt idx="277">
                  <c:v>184</c:v>
                </c:pt>
                <c:pt idx="278">
                  <c:v>28</c:v>
                </c:pt>
                <c:pt idx="279">
                  <c:v>351</c:v>
                </c:pt>
                <c:pt idx="280">
                  <c:v>2</c:v>
                </c:pt>
                <c:pt idx="281">
                  <c:v>367</c:v>
                </c:pt>
                <c:pt idx="282">
                  <c:v>236</c:v>
                </c:pt>
                <c:pt idx="283">
                  <c:v>405</c:v>
                </c:pt>
                <c:pt idx="284">
                  <c:v>143</c:v>
                </c:pt>
                <c:pt idx="285">
                  <c:v>115</c:v>
                </c:pt>
                <c:pt idx="286">
                  <c:v>4</c:v>
                </c:pt>
                <c:pt idx="287">
                  <c:v>100</c:v>
                </c:pt>
                <c:pt idx="288">
                  <c:v>505</c:v>
                </c:pt>
                <c:pt idx="289">
                  <c:v>150</c:v>
                </c:pt>
                <c:pt idx="290">
                  <c:v>14</c:v>
                </c:pt>
                <c:pt idx="291">
                  <c:v>71</c:v>
                </c:pt>
                <c:pt idx="292">
                  <c:v>105</c:v>
                </c:pt>
                <c:pt idx="293">
                  <c:v>1403</c:v>
                </c:pt>
                <c:pt idx="294">
                  <c:v>7260</c:v>
                </c:pt>
                <c:pt idx="295">
                  <c:v>2559</c:v>
                </c:pt>
                <c:pt idx="296">
                  <c:v>239</c:v>
                </c:pt>
                <c:pt idx="297">
                  <c:v>5166</c:v>
                </c:pt>
                <c:pt idx="298">
                  <c:v>1461</c:v>
                </c:pt>
                <c:pt idx="299">
                  <c:v>1327</c:v>
                </c:pt>
                <c:pt idx="300">
                  <c:v>46</c:v>
                </c:pt>
                <c:pt idx="301">
                  <c:v>1585</c:v>
                </c:pt>
                <c:pt idx="302">
                  <c:v>2073</c:v>
                </c:pt>
                <c:pt idx="303">
                  <c:v>6052</c:v>
                </c:pt>
                <c:pt idx="304">
                  <c:v>155</c:v>
                </c:pt>
                <c:pt idx="305">
                  <c:v>121</c:v>
                </c:pt>
                <c:pt idx="306">
                  <c:v>18</c:v>
                </c:pt>
                <c:pt idx="307">
                  <c:v>3</c:v>
                </c:pt>
                <c:pt idx="308">
                  <c:v>1665</c:v>
                </c:pt>
                <c:pt idx="309">
                  <c:v>412</c:v>
                </c:pt>
                <c:pt idx="310">
                  <c:v>1103</c:v>
                </c:pt>
                <c:pt idx="311">
                  <c:v>997</c:v>
                </c:pt>
                <c:pt idx="312">
                  <c:v>2146</c:v>
                </c:pt>
                <c:pt idx="313">
                  <c:v>612</c:v>
                </c:pt>
                <c:pt idx="314">
                  <c:v>80</c:v>
                </c:pt>
                <c:pt idx="315">
                  <c:v>55</c:v>
                </c:pt>
                <c:pt idx="316">
                  <c:v>291</c:v>
                </c:pt>
                <c:pt idx="317">
                  <c:v>113</c:v>
                </c:pt>
                <c:pt idx="318">
                  <c:v>83</c:v>
                </c:pt>
                <c:pt idx="319">
                  <c:v>2446</c:v>
                </c:pt>
                <c:pt idx="320">
                  <c:v>919</c:v>
                </c:pt>
                <c:pt idx="321">
                  <c:v>764</c:v>
                </c:pt>
                <c:pt idx="322">
                  <c:v>352</c:v>
                </c:pt>
                <c:pt idx="323">
                  <c:v>236</c:v>
                </c:pt>
                <c:pt idx="324">
                  <c:v>147</c:v>
                </c:pt>
                <c:pt idx="325">
                  <c:v>104</c:v>
                </c:pt>
                <c:pt idx="326">
                  <c:v>85</c:v>
                </c:pt>
                <c:pt idx="327">
                  <c:v>1195</c:v>
                </c:pt>
                <c:pt idx="328">
                  <c:v>701</c:v>
                </c:pt>
                <c:pt idx="329">
                  <c:v>195</c:v>
                </c:pt>
                <c:pt idx="330">
                  <c:v>67</c:v>
                </c:pt>
                <c:pt idx="331">
                  <c:v>214</c:v>
                </c:pt>
                <c:pt idx="332">
                  <c:v>357</c:v>
                </c:pt>
                <c:pt idx="333">
                  <c:v>435</c:v>
                </c:pt>
                <c:pt idx="334">
                  <c:v>3485</c:v>
                </c:pt>
                <c:pt idx="335">
                  <c:v>376</c:v>
                </c:pt>
                <c:pt idx="336">
                  <c:v>832</c:v>
                </c:pt>
                <c:pt idx="337">
                  <c:v>5468</c:v>
                </c:pt>
                <c:pt idx="338">
                  <c:v>68</c:v>
                </c:pt>
                <c:pt idx="339">
                  <c:v>412</c:v>
                </c:pt>
                <c:pt idx="340">
                  <c:v>1050</c:v>
                </c:pt>
                <c:pt idx="341">
                  <c:v>908</c:v>
                </c:pt>
                <c:pt idx="342">
                  <c:v>494</c:v>
                </c:pt>
                <c:pt idx="343">
                  <c:v>441</c:v>
                </c:pt>
                <c:pt idx="344">
                  <c:v>649</c:v>
                </c:pt>
                <c:pt idx="345">
                  <c:v>231</c:v>
                </c:pt>
                <c:pt idx="346">
                  <c:v>438</c:v>
                </c:pt>
                <c:pt idx="347">
                  <c:v>2661</c:v>
                </c:pt>
                <c:pt idx="348">
                  <c:v>2632</c:v>
                </c:pt>
                <c:pt idx="349">
                  <c:v>3404</c:v>
                </c:pt>
                <c:pt idx="350">
                  <c:v>2880</c:v>
                </c:pt>
                <c:pt idx="351">
                  <c:v>1483</c:v>
                </c:pt>
                <c:pt idx="352">
                  <c:v>474</c:v>
                </c:pt>
                <c:pt idx="353">
                  <c:v>206</c:v>
                </c:pt>
                <c:pt idx="354">
                  <c:v>52</c:v>
                </c:pt>
                <c:pt idx="355">
                  <c:v>170</c:v>
                </c:pt>
                <c:pt idx="356">
                  <c:v>89</c:v>
                </c:pt>
                <c:pt idx="357">
                  <c:v>31</c:v>
                </c:pt>
                <c:pt idx="358">
                  <c:v>54</c:v>
                </c:pt>
                <c:pt idx="359">
                  <c:v>15</c:v>
                </c:pt>
                <c:pt idx="360">
                  <c:v>28</c:v>
                </c:pt>
                <c:pt idx="361">
                  <c:v>1</c:v>
                </c:pt>
                <c:pt idx="362">
                  <c:v>3</c:v>
                </c:pt>
                <c:pt idx="363">
                  <c:v>24</c:v>
                </c:pt>
                <c:pt idx="364">
                  <c:v>303</c:v>
                </c:pt>
                <c:pt idx="365">
                  <c:v>410</c:v>
                </c:pt>
                <c:pt idx="366">
                  <c:v>1409</c:v>
                </c:pt>
                <c:pt idx="367">
                  <c:v>155</c:v>
                </c:pt>
                <c:pt idx="368">
                  <c:v>57</c:v>
                </c:pt>
                <c:pt idx="369">
                  <c:v>287</c:v>
                </c:pt>
                <c:pt idx="370">
                  <c:v>24</c:v>
                </c:pt>
                <c:pt idx="371">
                  <c:v>81</c:v>
                </c:pt>
                <c:pt idx="372">
                  <c:v>116</c:v>
                </c:pt>
                <c:pt idx="373">
                  <c:v>47</c:v>
                </c:pt>
                <c:pt idx="374">
                  <c:v>7</c:v>
                </c:pt>
                <c:pt idx="375">
                  <c:v>15</c:v>
                </c:pt>
                <c:pt idx="376">
                  <c:v>2796</c:v>
                </c:pt>
                <c:pt idx="377">
                  <c:v>371</c:v>
                </c:pt>
                <c:pt idx="378">
                  <c:v>1451</c:v>
                </c:pt>
                <c:pt idx="379">
                  <c:v>793</c:v>
                </c:pt>
                <c:pt idx="380">
                  <c:v>115</c:v>
                </c:pt>
                <c:pt idx="381">
                  <c:v>1457</c:v>
                </c:pt>
                <c:pt idx="382">
                  <c:v>2788</c:v>
                </c:pt>
                <c:pt idx="383">
                  <c:v>41</c:v>
                </c:pt>
                <c:pt idx="384">
                  <c:v>208</c:v>
                </c:pt>
                <c:pt idx="385">
                  <c:v>147</c:v>
                </c:pt>
                <c:pt idx="386">
                  <c:v>1434</c:v>
                </c:pt>
                <c:pt idx="387">
                  <c:v>75</c:v>
                </c:pt>
                <c:pt idx="388">
                  <c:v>10</c:v>
                </c:pt>
                <c:pt idx="389">
                  <c:v>112</c:v>
                </c:pt>
                <c:pt idx="390">
                  <c:v>311</c:v>
                </c:pt>
                <c:pt idx="391">
                  <c:v>305</c:v>
                </c:pt>
                <c:pt idx="392">
                  <c:v>432</c:v>
                </c:pt>
                <c:pt idx="393">
                  <c:v>171</c:v>
                </c:pt>
                <c:pt idx="394">
                  <c:v>1301</c:v>
                </c:pt>
                <c:pt idx="395">
                  <c:v>10260</c:v>
                </c:pt>
                <c:pt idx="396">
                  <c:v>127</c:v>
                </c:pt>
                <c:pt idx="397">
                  <c:v>151</c:v>
                </c:pt>
                <c:pt idx="398">
                  <c:v>362</c:v>
                </c:pt>
                <c:pt idx="399">
                  <c:v>23514</c:v>
                </c:pt>
                <c:pt idx="400">
                  <c:v>23920</c:v>
                </c:pt>
                <c:pt idx="401">
                  <c:v>59</c:v>
                </c:pt>
                <c:pt idx="402">
                  <c:v>131</c:v>
                </c:pt>
                <c:pt idx="403">
                  <c:v>308</c:v>
                </c:pt>
                <c:pt idx="404">
                  <c:v>31</c:v>
                </c:pt>
                <c:pt idx="405">
                  <c:v>10</c:v>
                </c:pt>
                <c:pt idx="406">
                  <c:v>606</c:v>
                </c:pt>
                <c:pt idx="407">
                  <c:v>905</c:v>
                </c:pt>
                <c:pt idx="408">
                  <c:v>621</c:v>
                </c:pt>
                <c:pt idx="409">
                  <c:v>198</c:v>
                </c:pt>
                <c:pt idx="410">
                  <c:v>18329</c:v>
                </c:pt>
                <c:pt idx="411">
                  <c:v>356</c:v>
                </c:pt>
                <c:pt idx="412">
                  <c:v>1367</c:v>
                </c:pt>
                <c:pt idx="413">
                  <c:v>139</c:v>
                </c:pt>
                <c:pt idx="414">
                  <c:v>96</c:v>
                </c:pt>
                <c:pt idx="415">
                  <c:v>221</c:v>
                </c:pt>
                <c:pt idx="416">
                  <c:v>207</c:v>
                </c:pt>
                <c:pt idx="417">
                  <c:v>100</c:v>
                </c:pt>
                <c:pt idx="418">
                  <c:v>1186</c:v>
                </c:pt>
                <c:pt idx="419">
                  <c:v>959</c:v>
                </c:pt>
                <c:pt idx="420">
                  <c:v>7510</c:v>
                </c:pt>
                <c:pt idx="421">
                  <c:v>82</c:v>
                </c:pt>
                <c:pt idx="422">
                  <c:v>22</c:v>
                </c:pt>
                <c:pt idx="423">
                  <c:v>2793</c:v>
                </c:pt>
                <c:pt idx="424">
                  <c:v>2309</c:v>
                </c:pt>
                <c:pt idx="425">
                  <c:v>1199</c:v>
                </c:pt>
                <c:pt idx="426">
                  <c:v>6144</c:v>
                </c:pt>
                <c:pt idx="427">
                  <c:v>3449</c:v>
                </c:pt>
                <c:pt idx="428">
                  <c:v>516</c:v>
                </c:pt>
                <c:pt idx="429">
                  <c:v>8999</c:v>
                </c:pt>
                <c:pt idx="430">
                  <c:v>121</c:v>
                </c:pt>
                <c:pt idx="431">
                  <c:v>6742</c:v>
                </c:pt>
                <c:pt idx="432">
                  <c:v>952</c:v>
                </c:pt>
                <c:pt idx="433">
                  <c:v>69</c:v>
                </c:pt>
                <c:pt idx="434">
                  <c:v>35644</c:v>
                </c:pt>
                <c:pt idx="435">
                  <c:v>271</c:v>
                </c:pt>
                <c:pt idx="436">
                  <c:v>947</c:v>
                </c:pt>
                <c:pt idx="437">
                  <c:v>18</c:v>
                </c:pt>
                <c:pt idx="438">
                  <c:v>28</c:v>
                </c:pt>
                <c:pt idx="439">
                  <c:v>58</c:v>
                </c:pt>
                <c:pt idx="440">
                  <c:v>202</c:v>
                </c:pt>
                <c:pt idx="441">
                  <c:v>766</c:v>
                </c:pt>
                <c:pt idx="442">
                  <c:v>884</c:v>
                </c:pt>
                <c:pt idx="443">
                  <c:v>54</c:v>
                </c:pt>
                <c:pt idx="444">
                  <c:v>134</c:v>
                </c:pt>
                <c:pt idx="445">
                  <c:v>49</c:v>
                </c:pt>
                <c:pt idx="446">
                  <c:v>631</c:v>
                </c:pt>
                <c:pt idx="447">
                  <c:v>153</c:v>
                </c:pt>
                <c:pt idx="448">
                  <c:v>576</c:v>
                </c:pt>
                <c:pt idx="449">
                  <c:v>3437</c:v>
                </c:pt>
                <c:pt idx="450">
                  <c:v>1086</c:v>
                </c:pt>
                <c:pt idx="451">
                  <c:v>3917</c:v>
                </c:pt>
                <c:pt idx="452">
                  <c:v>271</c:v>
                </c:pt>
                <c:pt idx="453">
                  <c:v>540.51700000000005</c:v>
                </c:pt>
                <c:pt idx="454">
                  <c:v>219.483</c:v>
                </c:pt>
                <c:pt idx="455">
                  <c:v>189</c:v>
                </c:pt>
                <c:pt idx="456">
                  <c:v>1</c:v>
                </c:pt>
                <c:pt idx="457">
                  <c:v>1</c:v>
                </c:pt>
                <c:pt idx="458">
                  <c:v>66</c:v>
                </c:pt>
                <c:pt idx="459">
                  <c:v>40</c:v>
                </c:pt>
                <c:pt idx="460">
                  <c:v>75</c:v>
                </c:pt>
                <c:pt idx="461">
                  <c:v>346</c:v>
                </c:pt>
                <c:pt idx="462">
                  <c:v>152</c:v>
                </c:pt>
                <c:pt idx="463">
                  <c:v>180</c:v>
                </c:pt>
                <c:pt idx="464">
                  <c:v>358</c:v>
                </c:pt>
                <c:pt idx="465">
                  <c:v>15</c:v>
                </c:pt>
                <c:pt idx="466">
                  <c:v>25</c:v>
                </c:pt>
                <c:pt idx="467">
                  <c:v>23</c:v>
                </c:pt>
                <c:pt idx="468">
                  <c:v>55</c:v>
                </c:pt>
                <c:pt idx="469">
                  <c:v>162</c:v>
                </c:pt>
                <c:pt idx="470">
                  <c:v>382</c:v>
                </c:pt>
                <c:pt idx="471">
                  <c:v>267</c:v>
                </c:pt>
                <c:pt idx="472">
                  <c:v>189</c:v>
                </c:pt>
                <c:pt idx="473">
                  <c:v>31</c:v>
                </c:pt>
                <c:pt idx="474">
                  <c:v>29</c:v>
                </c:pt>
                <c:pt idx="475">
                  <c:v>29</c:v>
                </c:pt>
                <c:pt idx="476">
                  <c:v>14</c:v>
                </c:pt>
                <c:pt idx="477">
                  <c:v>2</c:v>
                </c:pt>
                <c:pt idx="478">
                  <c:v>427</c:v>
                </c:pt>
                <c:pt idx="479">
                  <c:v>1338</c:v>
                </c:pt>
                <c:pt idx="480">
                  <c:v>684</c:v>
                </c:pt>
                <c:pt idx="481">
                  <c:v>113</c:v>
                </c:pt>
                <c:pt idx="482">
                  <c:v>50</c:v>
                </c:pt>
                <c:pt idx="483">
                  <c:v>571</c:v>
                </c:pt>
                <c:pt idx="484">
                  <c:v>26</c:v>
                </c:pt>
                <c:pt idx="485">
                  <c:v>95</c:v>
                </c:pt>
                <c:pt idx="486">
                  <c:v>565</c:v>
                </c:pt>
                <c:pt idx="487">
                  <c:v>164</c:v>
                </c:pt>
                <c:pt idx="488">
                  <c:v>38</c:v>
                </c:pt>
                <c:pt idx="489">
                  <c:v>592</c:v>
                </c:pt>
                <c:pt idx="490">
                  <c:v>649</c:v>
                </c:pt>
                <c:pt idx="491">
                  <c:v>729</c:v>
                </c:pt>
                <c:pt idx="492">
                  <c:v>33</c:v>
                </c:pt>
                <c:pt idx="493">
                  <c:v>61</c:v>
                </c:pt>
                <c:pt idx="494">
                  <c:v>342</c:v>
                </c:pt>
                <c:pt idx="495">
                  <c:v>201</c:v>
                </c:pt>
                <c:pt idx="496">
                  <c:v>438</c:v>
                </c:pt>
                <c:pt idx="497">
                  <c:v>1864</c:v>
                </c:pt>
                <c:pt idx="498">
                  <c:v>4159</c:v>
                </c:pt>
                <c:pt idx="499">
                  <c:v>299</c:v>
                </c:pt>
                <c:pt idx="500">
                  <c:v>0</c:v>
                </c:pt>
                <c:pt idx="501">
                  <c:v>0</c:v>
                </c:pt>
                <c:pt idx="502">
                  <c:v>78</c:v>
                </c:pt>
                <c:pt idx="503">
                  <c:v>1876</c:v>
                </c:pt>
                <c:pt idx="504">
                  <c:v>7093</c:v>
                </c:pt>
                <c:pt idx="505">
                  <c:v>14249</c:v>
                </c:pt>
                <c:pt idx="506">
                  <c:v>326</c:v>
                </c:pt>
                <c:pt idx="507">
                  <c:v>513</c:v>
                </c:pt>
                <c:pt idx="508">
                  <c:v>54</c:v>
                </c:pt>
                <c:pt idx="509">
                  <c:v>399</c:v>
                </c:pt>
                <c:pt idx="510">
                  <c:v>2936</c:v>
                </c:pt>
                <c:pt idx="511">
                  <c:v>7763</c:v>
                </c:pt>
                <c:pt idx="512">
                  <c:v>5</c:v>
                </c:pt>
                <c:pt idx="513">
                  <c:v>124</c:v>
                </c:pt>
                <c:pt idx="514">
                  <c:v>165</c:v>
                </c:pt>
                <c:pt idx="515">
                  <c:v>96</c:v>
                </c:pt>
                <c:pt idx="516">
                  <c:v>325</c:v>
                </c:pt>
                <c:pt idx="517">
                  <c:v>519</c:v>
                </c:pt>
                <c:pt idx="518">
                  <c:v>154</c:v>
                </c:pt>
                <c:pt idx="519">
                  <c:v>250</c:v>
                </c:pt>
                <c:pt idx="520">
                  <c:v>0</c:v>
                </c:pt>
                <c:pt idx="521">
                  <c:v>2368</c:v>
                </c:pt>
                <c:pt idx="522">
                  <c:v>213</c:v>
                </c:pt>
                <c:pt idx="523">
                  <c:v>431</c:v>
                </c:pt>
                <c:pt idx="524">
                  <c:v>307</c:v>
                </c:pt>
                <c:pt idx="525">
                  <c:v>589</c:v>
                </c:pt>
                <c:pt idx="526">
                  <c:v>460</c:v>
                </c:pt>
                <c:pt idx="527">
                  <c:v>444</c:v>
                </c:pt>
                <c:pt idx="528">
                  <c:v>284</c:v>
                </c:pt>
                <c:pt idx="529">
                  <c:v>3283</c:v>
                </c:pt>
                <c:pt idx="530">
                  <c:v>164</c:v>
                </c:pt>
                <c:pt idx="531">
                  <c:v>65</c:v>
                </c:pt>
                <c:pt idx="532">
                  <c:v>84</c:v>
                </c:pt>
                <c:pt idx="533">
                  <c:v>99</c:v>
                </c:pt>
                <c:pt idx="534">
                  <c:v>414</c:v>
                </c:pt>
                <c:pt idx="535">
                  <c:v>177</c:v>
                </c:pt>
                <c:pt idx="536">
                  <c:v>5</c:v>
                </c:pt>
                <c:pt idx="537">
                  <c:v>320</c:v>
                </c:pt>
                <c:pt idx="538">
                  <c:v>642</c:v>
                </c:pt>
                <c:pt idx="539">
                  <c:v>1031</c:v>
                </c:pt>
                <c:pt idx="540">
                  <c:v>178</c:v>
                </c:pt>
                <c:pt idx="541">
                  <c:v>291</c:v>
                </c:pt>
                <c:pt idx="542">
                  <c:v>42</c:v>
                </c:pt>
                <c:pt idx="543">
                  <c:v>13</c:v>
                </c:pt>
                <c:pt idx="544">
                  <c:v>37</c:v>
                </c:pt>
                <c:pt idx="545">
                  <c:v>0</c:v>
                </c:pt>
                <c:pt idx="546">
                  <c:v>3253</c:v>
                </c:pt>
                <c:pt idx="547">
                  <c:v>1290</c:v>
                </c:pt>
                <c:pt idx="548">
                  <c:v>1661</c:v>
                </c:pt>
                <c:pt idx="549">
                  <c:v>259</c:v>
                </c:pt>
                <c:pt idx="550">
                  <c:v>195</c:v>
                </c:pt>
                <c:pt idx="551">
                  <c:v>276</c:v>
                </c:pt>
                <c:pt idx="552">
                  <c:v>84</c:v>
                </c:pt>
                <c:pt idx="553">
                  <c:v>434</c:v>
                </c:pt>
                <c:pt idx="554">
                  <c:v>33</c:v>
                </c:pt>
                <c:pt idx="555">
                  <c:v>516</c:v>
                </c:pt>
                <c:pt idx="556">
                  <c:v>70</c:v>
                </c:pt>
                <c:pt idx="557">
                  <c:v>593</c:v>
                </c:pt>
                <c:pt idx="558">
                  <c:v>148</c:v>
                </c:pt>
                <c:pt idx="559">
                  <c:v>837</c:v>
                </c:pt>
                <c:pt idx="560">
                  <c:v>32</c:v>
                </c:pt>
                <c:pt idx="561">
                  <c:v>239</c:v>
                </c:pt>
                <c:pt idx="562">
                  <c:v>1421</c:v>
                </c:pt>
                <c:pt idx="563">
                  <c:v>107</c:v>
                </c:pt>
                <c:pt idx="564">
                  <c:v>83</c:v>
                </c:pt>
                <c:pt idx="565">
                  <c:v>53</c:v>
                </c:pt>
                <c:pt idx="566">
                  <c:v>2330</c:v>
                </c:pt>
                <c:pt idx="567">
                  <c:v>5471</c:v>
                </c:pt>
                <c:pt idx="568">
                  <c:v>330</c:v>
                </c:pt>
                <c:pt idx="569">
                  <c:v>842</c:v>
                </c:pt>
                <c:pt idx="570">
                  <c:v>192</c:v>
                </c:pt>
                <c:pt idx="571">
                  <c:v>11461</c:v>
                </c:pt>
                <c:pt idx="572">
                  <c:v>6794</c:v>
                </c:pt>
                <c:pt idx="573">
                  <c:v>104</c:v>
                </c:pt>
                <c:pt idx="574">
                  <c:v>100</c:v>
                </c:pt>
                <c:pt idx="575">
                  <c:v>9</c:v>
                </c:pt>
                <c:pt idx="576">
                  <c:v>435</c:v>
                </c:pt>
                <c:pt idx="577">
                  <c:v>623</c:v>
                </c:pt>
                <c:pt idx="578">
                  <c:v>1016</c:v>
                </c:pt>
                <c:pt idx="579">
                  <c:v>92</c:v>
                </c:pt>
                <c:pt idx="580">
                  <c:v>170</c:v>
                </c:pt>
                <c:pt idx="581">
                  <c:v>211</c:v>
                </c:pt>
                <c:pt idx="582">
                  <c:v>52</c:v>
                </c:pt>
                <c:pt idx="583">
                  <c:v>1209</c:v>
                </c:pt>
                <c:pt idx="584">
                  <c:v>1108</c:v>
                </c:pt>
                <c:pt idx="585">
                  <c:v>435</c:v>
                </c:pt>
                <c:pt idx="586">
                  <c:v>244</c:v>
                </c:pt>
                <c:pt idx="587">
                  <c:v>68</c:v>
                </c:pt>
                <c:pt idx="588">
                  <c:v>290</c:v>
                </c:pt>
                <c:pt idx="589">
                  <c:v>6311</c:v>
                </c:pt>
                <c:pt idx="590">
                  <c:v>2703</c:v>
                </c:pt>
                <c:pt idx="591">
                  <c:v>1882</c:v>
                </c:pt>
                <c:pt idx="592">
                  <c:v>1052</c:v>
                </c:pt>
                <c:pt idx="593">
                  <c:v>51</c:v>
                </c:pt>
                <c:pt idx="594">
                  <c:v>117</c:v>
                </c:pt>
                <c:pt idx="595">
                  <c:v>33</c:v>
                </c:pt>
                <c:pt idx="596">
                  <c:v>169</c:v>
                </c:pt>
                <c:pt idx="597">
                  <c:v>41</c:v>
                </c:pt>
                <c:pt idx="598">
                  <c:v>381</c:v>
                </c:pt>
                <c:pt idx="599">
                  <c:v>214</c:v>
                </c:pt>
                <c:pt idx="600">
                  <c:v>4681</c:v>
                </c:pt>
                <c:pt idx="601">
                  <c:v>250</c:v>
                </c:pt>
                <c:pt idx="602">
                  <c:v>10316</c:v>
                </c:pt>
                <c:pt idx="603">
                  <c:v>18002</c:v>
                </c:pt>
                <c:pt idx="604">
                  <c:v>191</c:v>
                </c:pt>
                <c:pt idx="605">
                  <c:v>154</c:v>
                </c:pt>
                <c:pt idx="606">
                  <c:v>1</c:v>
                </c:pt>
                <c:pt idx="607">
                  <c:v>1114</c:v>
                </c:pt>
                <c:pt idx="608">
                  <c:v>1634</c:v>
                </c:pt>
                <c:pt idx="609">
                  <c:v>236</c:v>
                </c:pt>
                <c:pt idx="610">
                  <c:v>6299</c:v>
                </c:pt>
                <c:pt idx="611">
                  <c:v>2</c:v>
                </c:pt>
                <c:pt idx="612">
                  <c:v>60</c:v>
                </c:pt>
                <c:pt idx="613">
                  <c:v>357</c:v>
                </c:pt>
                <c:pt idx="614">
                  <c:v>90</c:v>
                </c:pt>
                <c:pt idx="615">
                  <c:v>168</c:v>
                </c:pt>
                <c:pt idx="616">
                  <c:v>2035</c:v>
                </c:pt>
                <c:pt idx="617">
                  <c:v>584</c:v>
                </c:pt>
                <c:pt idx="618">
                  <c:v>56</c:v>
                </c:pt>
                <c:pt idx="619">
                  <c:v>139</c:v>
                </c:pt>
                <c:pt idx="620">
                  <c:v>1110</c:v>
                </c:pt>
                <c:pt idx="621">
                  <c:v>92</c:v>
                </c:pt>
                <c:pt idx="622">
                  <c:v>1139</c:v>
                </c:pt>
                <c:pt idx="623">
                  <c:v>4576</c:v>
                </c:pt>
                <c:pt idx="624">
                  <c:v>1468</c:v>
                </c:pt>
                <c:pt idx="625">
                  <c:v>460</c:v>
                </c:pt>
                <c:pt idx="626">
                  <c:v>368</c:v>
                </c:pt>
                <c:pt idx="627">
                  <c:v>45</c:v>
                </c:pt>
                <c:pt idx="628">
                  <c:v>272</c:v>
                </c:pt>
                <c:pt idx="629">
                  <c:v>12</c:v>
                </c:pt>
                <c:pt idx="630">
                  <c:v>36</c:v>
                </c:pt>
                <c:pt idx="631">
                  <c:v>174</c:v>
                </c:pt>
                <c:pt idx="632">
                  <c:v>3275</c:v>
                </c:pt>
                <c:pt idx="633">
                  <c:v>250</c:v>
                </c:pt>
                <c:pt idx="634">
                  <c:v>49</c:v>
                </c:pt>
                <c:pt idx="635">
                  <c:v>9</c:v>
                </c:pt>
                <c:pt idx="636">
                  <c:v>16</c:v>
                </c:pt>
                <c:pt idx="637">
                  <c:v>68</c:v>
                </c:pt>
                <c:pt idx="638">
                  <c:v>48</c:v>
                </c:pt>
                <c:pt idx="639">
                  <c:v>106</c:v>
                </c:pt>
                <c:pt idx="640">
                  <c:v>294</c:v>
                </c:pt>
                <c:pt idx="641">
                  <c:v>67</c:v>
                </c:pt>
                <c:pt idx="642">
                  <c:v>1101</c:v>
                </c:pt>
                <c:pt idx="643">
                  <c:v>110</c:v>
                </c:pt>
                <c:pt idx="644">
                  <c:v>179</c:v>
                </c:pt>
                <c:pt idx="645">
                  <c:v>3229</c:v>
                </c:pt>
                <c:pt idx="646">
                  <c:v>650</c:v>
                </c:pt>
                <c:pt idx="647">
                  <c:v>166</c:v>
                </c:pt>
                <c:pt idx="648">
                  <c:v>0</c:v>
                </c:pt>
                <c:pt idx="649">
                  <c:v>0</c:v>
                </c:pt>
                <c:pt idx="650">
                  <c:v>25</c:v>
                </c:pt>
                <c:pt idx="651">
                  <c:v>594</c:v>
                </c:pt>
                <c:pt idx="652">
                  <c:v>3163</c:v>
                </c:pt>
                <c:pt idx="653">
                  <c:v>3163</c:v>
                </c:pt>
                <c:pt idx="654">
                  <c:v>2683</c:v>
                </c:pt>
                <c:pt idx="655">
                  <c:v>377</c:v>
                </c:pt>
                <c:pt idx="656">
                  <c:v>63</c:v>
                </c:pt>
                <c:pt idx="657">
                  <c:v>281</c:v>
                </c:pt>
                <c:pt idx="658">
                  <c:v>197</c:v>
                </c:pt>
                <c:pt idx="659">
                  <c:v>242</c:v>
                </c:pt>
                <c:pt idx="660">
                  <c:v>164</c:v>
                </c:pt>
                <c:pt idx="661">
                  <c:v>229</c:v>
                </c:pt>
                <c:pt idx="662">
                  <c:v>54</c:v>
                </c:pt>
                <c:pt idx="663">
                  <c:v>99</c:v>
                </c:pt>
                <c:pt idx="664">
                  <c:v>253</c:v>
                </c:pt>
                <c:pt idx="665">
                  <c:v>1136</c:v>
                </c:pt>
                <c:pt idx="666">
                  <c:v>702</c:v>
                </c:pt>
                <c:pt idx="667">
                  <c:v>735</c:v>
                </c:pt>
                <c:pt idx="668">
                  <c:v>138</c:v>
                </c:pt>
                <c:pt idx="669">
                  <c:v>1502</c:v>
                </c:pt>
                <c:pt idx="670">
                  <c:v>446</c:v>
                </c:pt>
                <c:pt idx="671">
                  <c:v>181</c:v>
                </c:pt>
                <c:pt idx="672">
                  <c:v>106</c:v>
                </c:pt>
                <c:pt idx="673">
                  <c:v>1153</c:v>
                </c:pt>
                <c:pt idx="674">
                  <c:v>1755</c:v>
                </c:pt>
                <c:pt idx="675">
                  <c:v>2057</c:v>
                </c:pt>
                <c:pt idx="676">
                  <c:v>590</c:v>
                </c:pt>
                <c:pt idx="677">
                  <c:v>625</c:v>
                </c:pt>
                <c:pt idx="678">
                  <c:v>5137</c:v>
                </c:pt>
                <c:pt idx="679">
                  <c:v>120</c:v>
                </c:pt>
                <c:pt idx="680">
                  <c:v>295</c:v>
                </c:pt>
                <c:pt idx="681">
                  <c:v>153</c:v>
                </c:pt>
                <c:pt idx="682">
                  <c:v>75</c:v>
                </c:pt>
                <c:pt idx="683">
                  <c:v>186</c:v>
                </c:pt>
                <c:pt idx="684">
                  <c:v>306</c:v>
                </c:pt>
                <c:pt idx="685">
                  <c:v>848</c:v>
                </c:pt>
                <c:pt idx="686">
                  <c:v>349</c:v>
                </c:pt>
                <c:pt idx="687">
                  <c:v>0</c:v>
                </c:pt>
                <c:pt idx="688">
                  <c:v>2350</c:v>
                </c:pt>
                <c:pt idx="689">
                  <c:v>984</c:v>
                </c:pt>
                <c:pt idx="690">
                  <c:v>51</c:v>
                </c:pt>
                <c:pt idx="691">
                  <c:v>10</c:v>
                </c:pt>
                <c:pt idx="692">
                  <c:v>2227</c:v>
                </c:pt>
                <c:pt idx="693">
                  <c:v>1265</c:v>
                </c:pt>
                <c:pt idx="694">
                  <c:v>250</c:v>
                </c:pt>
                <c:pt idx="695">
                  <c:v>52</c:v>
                </c:pt>
                <c:pt idx="696">
                  <c:v>30</c:v>
                </c:pt>
                <c:pt idx="697">
                  <c:v>1157</c:v>
                </c:pt>
                <c:pt idx="698">
                  <c:v>411</c:v>
                </c:pt>
                <c:pt idx="699">
                  <c:v>191</c:v>
                </c:pt>
                <c:pt idx="700">
                  <c:v>326</c:v>
                </c:pt>
                <c:pt idx="701">
                  <c:v>52</c:v>
                </c:pt>
                <c:pt idx="702">
                  <c:v>56</c:v>
                </c:pt>
                <c:pt idx="703">
                  <c:v>58</c:v>
                </c:pt>
                <c:pt idx="704">
                  <c:v>45</c:v>
                </c:pt>
                <c:pt idx="705">
                  <c:v>75</c:v>
                </c:pt>
                <c:pt idx="706">
                  <c:v>41</c:v>
                </c:pt>
                <c:pt idx="707">
                  <c:v>2162</c:v>
                </c:pt>
                <c:pt idx="708">
                  <c:v>60</c:v>
                </c:pt>
                <c:pt idx="709">
                  <c:v>453</c:v>
                </c:pt>
                <c:pt idx="710">
                  <c:v>319</c:v>
                </c:pt>
                <c:pt idx="711">
                  <c:v>64</c:v>
                </c:pt>
                <c:pt idx="712">
                  <c:v>50</c:v>
                </c:pt>
                <c:pt idx="713">
                  <c:v>9234</c:v>
                </c:pt>
                <c:pt idx="714">
                  <c:v>16955</c:v>
                </c:pt>
                <c:pt idx="715">
                  <c:v>5235</c:v>
                </c:pt>
                <c:pt idx="716">
                  <c:v>975</c:v>
                </c:pt>
                <c:pt idx="717">
                  <c:v>1764</c:v>
                </c:pt>
                <c:pt idx="718">
                  <c:v>180</c:v>
                </c:pt>
                <c:pt idx="719">
                  <c:v>1536</c:v>
                </c:pt>
                <c:pt idx="720">
                  <c:v>1136</c:v>
                </c:pt>
                <c:pt idx="721">
                  <c:v>3462</c:v>
                </c:pt>
                <c:pt idx="722">
                  <c:v>952</c:v>
                </c:pt>
                <c:pt idx="723">
                  <c:v>1209</c:v>
                </c:pt>
                <c:pt idx="724">
                  <c:v>267</c:v>
                </c:pt>
                <c:pt idx="725">
                  <c:v>94</c:v>
                </c:pt>
                <c:pt idx="726">
                  <c:v>270</c:v>
                </c:pt>
                <c:pt idx="727">
                  <c:v>137</c:v>
                </c:pt>
                <c:pt idx="728">
                  <c:v>287</c:v>
                </c:pt>
                <c:pt idx="729">
                  <c:v>603</c:v>
                </c:pt>
                <c:pt idx="730">
                  <c:v>244</c:v>
                </c:pt>
                <c:pt idx="731">
                  <c:v>382</c:v>
                </c:pt>
                <c:pt idx="732">
                  <c:v>755</c:v>
                </c:pt>
                <c:pt idx="733">
                  <c:v>14840</c:v>
                </c:pt>
                <c:pt idx="734">
                  <c:v>18</c:v>
                </c:pt>
                <c:pt idx="735">
                  <c:v>341</c:v>
                </c:pt>
                <c:pt idx="736">
                  <c:v>76</c:v>
                </c:pt>
                <c:pt idx="737">
                  <c:v>92</c:v>
                </c:pt>
                <c:pt idx="738">
                  <c:v>2935</c:v>
                </c:pt>
                <c:pt idx="739">
                  <c:v>4</c:v>
                </c:pt>
                <c:pt idx="740">
                  <c:v>1832</c:v>
                </c:pt>
                <c:pt idx="741">
                  <c:v>2433</c:v>
                </c:pt>
                <c:pt idx="742">
                  <c:v>9270</c:v>
                </c:pt>
                <c:pt idx="743">
                  <c:v>3916</c:v>
                </c:pt>
                <c:pt idx="744">
                  <c:v>29918</c:v>
                </c:pt>
                <c:pt idx="745">
                  <c:v>8054</c:v>
                </c:pt>
                <c:pt idx="746">
                  <c:v>8774</c:v>
                </c:pt>
                <c:pt idx="747">
                  <c:v>3611</c:v>
                </c:pt>
                <c:pt idx="748">
                  <c:v>3368</c:v>
                </c:pt>
                <c:pt idx="749">
                  <c:v>2661</c:v>
                </c:pt>
                <c:pt idx="750">
                  <c:v>9</c:v>
                </c:pt>
                <c:pt idx="751">
                  <c:v>109</c:v>
                </c:pt>
                <c:pt idx="752">
                  <c:v>672</c:v>
                </c:pt>
                <c:pt idx="753">
                  <c:v>34</c:v>
                </c:pt>
                <c:pt idx="754">
                  <c:v>236</c:v>
                </c:pt>
                <c:pt idx="755">
                  <c:v>4027</c:v>
                </c:pt>
                <c:pt idx="756">
                  <c:v>40</c:v>
                </c:pt>
                <c:pt idx="757">
                  <c:v>11</c:v>
                </c:pt>
                <c:pt idx="758">
                  <c:v>2</c:v>
                </c:pt>
                <c:pt idx="759">
                  <c:v>41</c:v>
                </c:pt>
                <c:pt idx="760">
                  <c:v>27</c:v>
                </c:pt>
                <c:pt idx="761">
                  <c:v>0</c:v>
                </c:pt>
                <c:pt idx="762">
                  <c:v>31</c:v>
                </c:pt>
                <c:pt idx="763">
                  <c:v>38</c:v>
                </c:pt>
                <c:pt idx="764">
                  <c:v>273</c:v>
                </c:pt>
                <c:pt idx="765">
                  <c:v>261</c:v>
                </c:pt>
                <c:pt idx="766">
                  <c:v>64</c:v>
                </c:pt>
                <c:pt idx="767">
                  <c:v>403</c:v>
                </c:pt>
                <c:pt idx="768">
                  <c:v>147</c:v>
                </c:pt>
                <c:pt idx="769">
                  <c:v>185</c:v>
                </c:pt>
                <c:pt idx="770">
                  <c:v>239</c:v>
                </c:pt>
                <c:pt idx="771">
                  <c:v>278</c:v>
                </c:pt>
                <c:pt idx="772">
                  <c:v>8</c:v>
                </c:pt>
                <c:pt idx="773">
                  <c:v>295</c:v>
                </c:pt>
                <c:pt idx="774">
                  <c:v>117</c:v>
                </c:pt>
                <c:pt idx="775">
                  <c:v>628</c:v>
                </c:pt>
                <c:pt idx="776">
                  <c:v>30</c:v>
                </c:pt>
                <c:pt idx="777">
                  <c:v>140</c:v>
                </c:pt>
                <c:pt idx="778">
                  <c:v>1455</c:v>
                </c:pt>
                <c:pt idx="779">
                  <c:v>11.44</c:v>
                </c:pt>
                <c:pt idx="780">
                  <c:v>85</c:v>
                </c:pt>
                <c:pt idx="781">
                  <c:v>232</c:v>
                </c:pt>
                <c:pt idx="782">
                  <c:v>535</c:v>
                </c:pt>
                <c:pt idx="783">
                  <c:v>55</c:v>
                </c:pt>
                <c:pt idx="784">
                  <c:v>9</c:v>
                </c:pt>
                <c:pt idx="785">
                  <c:v>0</c:v>
                </c:pt>
                <c:pt idx="786">
                  <c:v>615</c:v>
                </c:pt>
                <c:pt idx="787">
                  <c:v>2048</c:v>
                </c:pt>
                <c:pt idx="788">
                  <c:v>275</c:v>
                </c:pt>
                <c:pt idx="789">
                  <c:v>226</c:v>
                </c:pt>
                <c:pt idx="790">
                  <c:v>123</c:v>
                </c:pt>
                <c:pt idx="791">
                  <c:v>332</c:v>
                </c:pt>
                <c:pt idx="792">
                  <c:v>223</c:v>
                </c:pt>
                <c:pt idx="793">
                  <c:v>195</c:v>
                </c:pt>
                <c:pt idx="794">
                  <c:v>457</c:v>
                </c:pt>
                <c:pt idx="795">
                  <c:v>335</c:v>
                </c:pt>
                <c:pt idx="796">
                  <c:v>2006</c:v>
                </c:pt>
                <c:pt idx="797">
                  <c:v>1007</c:v>
                </c:pt>
                <c:pt idx="798">
                  <c:v>222</c:v>
                </c:pt>
                <c:pt idx="799">
                  <c:v>71</c:v>
                </c:pt>
                <c:pt idx="800">
                  <c:v>2</c:v>
                </c:pt>
                <c:pt idx="801">
                  <c:v>909</c:v>
                </c:pt>
                <c:pt idx="802">
                  <c:v>124</c:v>
                </c:pt>
                <c:pt idx="803">
                  <c:v>165</c:v>
                </c:pt>
                <c:pt idx="804">
                  <c:v>364</c:v>
                </c:pt>
                <c:pt idx="805">
                  <c:v>124</c:v>
                </c:pt>
                <c:pt idx="806">
                  <c:v>40</c:v>
                </c:pt>
                <c:pt idx="807">
                  <c:v>171</c:v>
                </c:pt>
                <c:pt idx="808">
                  <c:v>87</c:v>
                </c:pt>
                <c:pt idx="809">
                  <c:v>746</c:v>
                </c:pt>
                <c:pt idx="810">
                  <c:v>1689</c:v>
                </c:pt>
                <c:pt idx="811">
                  <c:v>2087</c:v>
                </c:pt>
                <c:pt idx="812">
                  <c:v>199</c:v>
                </c:pt>
                <c:pt idx="813">
                  <c:v>103</c:v>
                </c:pt>
                <c:pt idx="814">
                  <c:v>94</c:v>
                </c:pt>
                <c:pt idx="815">
                  <c:v>1059</c:v>
                </c:pt>
                <c:pt idx="816">
                  <c:v>901</c:v>
                </c:pt>
                <c:pt idx="817">
                  <c:v>30</c:v>
                </c:pt>
                <c:pt idx="818">
                  <c:v>4129</c:v>
                </c:pt>
                <c:pt idx="819">
                  <c:v>17044</c:v>
                </c:pt>
                <c:pt idx="820">
                  <c:v>20553</c:v>
                </c:pt>
                <c:pt idx="821">
                  <c:v>1957</c:v>
                </c:pt>
                <c:pt idx="822">
                  <c:v>26</c:v>
                </c:pt>
                <c:pt idx="823">
                  <c:v>12</c:v>
                </c:pt>
                <c:pt idx="824">
                  <c:v>568</c:v>
                </c:pt>
                <c:pt idx="825">
                  <c:v>355</c:v>
                </c:pt>
                <c:pt idx="826">
                  <c:v>69</c:v>
                </c:pt>
                <c:pt idx="827">
                  <c:v>69</c:v>
                </c:pt>
                <c:pt idx="828">
                  <c:v>4423</c:v>
                </c:pt>
                <c:pt idx="829">
                  <c:v>91</c:v>
                </c:pt>
                <c:pt idx="830">
                  <c:v>52</c:v>
                </c:pt>
                <c:pt idx="831">
                  <c:v>1265</c:v>
                </c:pt>
                <c:pt idx="832">
                  <c:v>8</c:v>
                </c:pt>
                <c:pt idx="833">
                  <c:v>275</c:v>
                </c:pt>
                <c:pt idx="834">
                  <c:v>256</c:v>
                </c:pt>
                <c:pt idx="835">
                  <c:v>158</c:v>
                </c:pt>
                <c:pt idx="836">
                  <c:v>265</c:v>
                </c:pt>
                <c:pt idx="837">
                  <c:v>1094</c:v>
                </c:pt>
                <c:pt idx="838">
                  <c:v>2404</c:v>
                </c:pt>
                <c:pt idx="839">
                  <c:v>78</c:v>
                </c:pt>
                <c:pt idx="840">
                  <c:v>68</c:v>
                </c:pt>
                <c:pt idx="841">
                  <c:v>1001</c:v>
                </c:pt>
                <c:pt idx="842">
                  <c:v>546</c:v>
                </c:pt>
                <c:pt idx="843">
                  <c:v>19</c:v>
                </c:pt>
                <c:pt idx="844">
                  <c:v>2018</c:v>
                </c:pt>
                <c:pt idx="845">
                  <c:v>25</c:v>
                </c:pt>
                <c:pt idx="846">
                  <c:v>1117</c:v>
                </c:pt>
                <c:pt idx="847">
                  <c:v>998</c:v>
                </c:pt>
                <c:pt idx="848">
                  <c:v>10</c:v>
                </c:pt>
                <c:pt idx="849">
                  <c:v>14</c:v>
                </c:pt>
                <c:pt idx="850">
                  <c:v>34</c:v>
                </c:pt>
                <c:pt idx="851">
                  <c:v>585</c:v>
                </c:pt>
                <c:pt idx="852">
                  <c:v>215</c:v>
                </c:pt>
                <c:pt idx="853">
                  <c:v>10844</c:v>
                </c:pt>
                <c:pt idx="854">
                  <c:v>2467</c:v>
                </c:pt>
                <c:pt idx="855">
                  <c:v>164</c:v>
                </c:pt>
                <c:pt idx="856">
                  <c:v>1060</c:v>
                </c:pt>
                <c:pt idx="857">
                  <c:v>1924</c:v>
                </c:pt>
                <c:pt idx="858">
                  <c:v>113</c:v>
                </c:pt>
                <c:pt idx="859">
                  <c:v>152</c:v>
                </c:pt>
                <c:pt idx="860">
                  <c:v>330</c:v>
                </c:pt>
                <c:pt idx="861">
                  <c:v>709</c:v>
                </c:pt>
                <c:pt idx="862">
                  <c:v>1538</c:v>
                </c:pt>
                <c:pt idx="863">
                  <c:v>480</c:v>
                </c:pt>
                <c:pt idx="864">
                  <c:v>1987</c:v>
                </c:pt>
                <c:pt idx="865">
                  <c:v>1494</c:v>
                </c:pt>
                <c:pt idx="866">
                  <c:v>36</c:v>
                </c:pt>
                <c:pt idx="867">
                  <c:v>2184</c:v>
                </c:pt>
                <c:pt idx="868">
                  <c:v>209</c:v>
                </c:pt>
                <c:pt idx="869">
                  <c:v>112</c:v>
                </c:pt>
                <c:pt idx="870">
                  <c:v>112</c:v>
                </c:pt>
                <c:pt idx="871">
                  <c:v>1427</c:v>
                </c:pt>
                <c:pt idx="872">
                  <c:v>1018</c:v>
                </c:pt>
                <c:pt idx="873">
                  <c:v>23</c:v>
                </c:pt>
                <c:pt idx="874">
                  <c:v>30</c:v>
                </c:pt>
                <c:pt idx="875">
                  <c:v>1009</c:v>
                </c:pt>
                <c:pt idx="876">
                  <c:v>46</c:v>
                </c:pt>
                <c:pt idx="877">
                  <c:v>2250</c:v>
                </c:pt>
                <c:pt idx="878">
                  <c:v>2072</c:v>
                </c:pt>
                <c:pt idx="879">
                  <c:v>369</c:v>
                </c:pt>
                <c:pt idx="880">
                  <c:v>117</c:v>
                </c:pt>
                <c:pt idx="881">
                  <c:v>24</c:v>
                </c:pt>
                <c:pt idx="882">
                  <c:v>1673</c:v>
                </c:pt>
                <c:pt idx="883">
                  <c:v>33</c:v>
                </c:pt>
                <c:pt idx="884">
                  <c:v>114</c:v>
                </c:pt>
                <c:pt idx="885">
                  <c:v>472</c:v>
                </c:pt>
                <c:pt idx="886">
                  <c:v>5.01</c:v>
                </c:pt>
                <c:pt idx="887">
                  <c:v>49</c:v>
                </c:pt>
                <c:pt idx="888">
                  <c:v>188</c:v>
                </c:pt>
                <c:pt idx="889">
                  <c:v>210</c:v>
                </c:pt>
                <c:pt idx="890">
                  <c:v>264</c:v>
                </c:pt>
                <c:pt idx="891">
                  <c:v>294</c:v>
                </c:pt>
                <c:pt idx="892">
                  <c:v>2958</c:v>
                </c:pt>
                <c:pt idx="893">
                  <c:v>285</c:v>
                </c:pt>
                <c:pt idx="894">
                  <c:v>63</c:v>
                </c:pt>
                <c:pt idx="895">
                  <c:v>205</c:v>
                </c:pt>
                <c:pt idx="896">
                  <c:v>335</c:v>
                </c:pt>
                <c:pt idx="897">
                  <c:v>47</c:v>
                </c:pt>
                <c:pt idx="898">
                  <c:v>560</c:v>
                </c:pt>
                <c:pt idx="899">
                  <c:v>116</c:v>
                </c:pt>
                <c:pt idx="900">
                  <c:v>19</c:v>
                </c:pt>
                <c:pt idx="901">
                  <c:v>22</c:v>
                </c:pt>
                <c:pt idx="902">
                  <c:v>137</c:v>
                </c:pt>
                <c:pt idx="903">
                  <c:v>168</c:v>
                </c:pt>
                <c:pt idx="904">
                  <c:v>975</c:v>
                </c:pt>
                <c:pt idx="905">
                  <c:v>529</c:v>
                </c:pt>
                <c:pt idx="906">
                  <c:v>402</c:v>
                </c:pt>
                <c:pt idx="907">
                  <c:v>301</c:v>
                </c:pt>
                <c:pt idx="908">
                  <c:v>286</c:v>
                </c:pt>
                <c:pt idx="909">
                  <c:v>365</c:v>
                </c:pt>
                <c:pt idx="910">
                  <c:v>11793</c:v>
                </c:pt>
                <c:pt idx="911">
                  <c:v>736</c:v>
                </c:pt>
                <c:pt idx="912">
                  <c:v>386</c:v>
                </c:pt>
                <c:pt idx="913">
                  <c:v>397</c:v>
                </c:pt>
                <c:pt idx="914">
                  <c:v>2234</c:v>
                </c:pt>
                <c:pt idx="915">
                  <c:v>180</c:v>
                </c:pt>
                <c:pt idx="916">
                  <c:v>1271</c:v>
                </c:pt>
                <c:pt idx="917">
                  <c:v>42</c:v>
                </c:pt>
                <c:pt idx="918">
                  <c:v>285</c:v>
                </c:pt>
                <c:pt idx="919">
                  <c:v>1188</c:v>
                </c:pt>
                <c:pt idx="920">
                  <c:v>265</c:v>
                </c:pt>
                <c:pt idx="921">
                  <c:v>47</c:v>
                </c:pt>
                <c:pt idx="922">
                  <c:v>437</c:v>
                </c:pt>
                <c:pt idx="923">
                  <c:v>1371</c:v>
                </c:pt>
                <c:pt idx="924">
                  <c:v>342</c:v>
                </c:pt>
                <c:pt idx="925">
                  <c:v>205</c:v>
                </c:pt>
                <c:pt idx="926">
                  <c:v>259</c:v>
                </c:pt>
                <c:pt idx="927">
                  <c:v>44</c:v>
                </c:pt>
                <c:pt idx="928">
                  <c:v>97</c:v>
                </c:pt>
                <c:pt idx="929">
                  <c:v>226</c:v>
                </c:pt>
                <c:pt idx="930">
                  <c:v>73</c:v>
                </c:pt>
                <c:pt idx="931">
                  <c:v>435</c:v>
                </c:pt>
                <c:pt idx="932">
                  <c:v>1260</c:v>
                </c:pt>
                <c:pt idx="933">
                  <c:v>1421</c:v>
                </c:pt>
                <c:pt idx="934">
                  <c:v>79</c:v>
                </c:pt>
                <c:pt idx="935">
                  <c:v>42</c:v>
                </c:pt>
                <c:pt idx="936">
                  <c:v>40</c:v>
                </c:pt>
                <c:pt idx="937">
                  <c:v>1548</c:v>
                </c:pt>
                <c:pt idx="938">
                  <c:v>723</c:v>
                </c:pt>
                <c:pt idx="939">
                  <c:v>326</c:v>
                </c:pt>
                <c:pt idx="940">
                  <c:v>29</c:v>
                </c:pt>
                <c:pt idx="941">
                  <c:v>15</c:v>
                </c:pt>
                <c:pt idx="942">
                  <c:v>158</c:v>
                </c:pt>
                <c:pt idx="943">
                  <c:v>27</c:v>
                </c:pt>
                <c:pt idx="944">
                  <c:v>30</c:v>
                </c:pt>
                <c:pt idx="945">
                  <c:v>9</c:v>
                </c:pt>
                <c:pt idx="946">
                  <c:v>125</c:v>
                </c:pt>
                <c:pt idx="947">
                  <c:v>36</c:v>
                </c:pt>
                <c:pt idx="948">
                  <c:v>29</c:v>
                </c:pt>
                <c:pt idx="949">
                  <c:v>47</c:v>
                </c:pt>
                <c:pt idx="950">
                  <c:v>172</c:v>
                </c:pt>
                <c:pt idx="951">
                  <c:v>74</c:v>
                </c:pt>
                <c:pt idx="952">
                  <c:v>94</c:v>
                </c:pt>
                <c:pt idx="953">
                  <c:v>2</c:v>
                </c:pt>
                <c:pt idx="954">
                  <c:v>15</c:v>
                </c:pt>
                <c:pt idx="955">
                  <c:v>84</c:v>
                </c:pt>
                <c:pt idx="956">
                  <c:v>284</c:v>
                </c:pt>
                <c:pt idx="957">
                  <c:v>164</c:v>
                </c:pt>
                <c:pt idx="958">
                  <c:v>171</c:v>
                </c:pt>
                <c:pt idx="959">
                  <c:v>4</c:v>
                </c:pt>
                <c:pt idx="960">
                  <c:v>26</c:v>
                </c:pt>
                <c:pt idx="961">
                  <c:v>6878</c:v>
                </c:pt>
                <c:pt idx="962">
                  <c:v>47</c:v>
                </c:pt>
                <c:pt idx="963">
                  <c:v>909</c:v>
                </c:pt>
                <c:pt idx="964">
                  <c:v>21</c:v>
                </c:pt>
                <c:pt idx="965">
                  <c:v>569</c:v>
                </c:pt>
                <c:pt idx="966">
                  <c:v>34</c:v>
                </c:pt>
                <c:pt idx="967">
                  <c:v>28</c:v>
                </c:pt>
                <c:pt idx="968">
                  <c:v>1</c:v>
                </c:pt>
                <c:pt idx="969">
                  <c:v>65</c:v>
                </c:pt>
                <c:pt idx="970">
                  <c:v>15</c:v>
                </c:pt>
                <c:pt idx="971">
                  <c:v>7</c:v>
                </c:pt>
                <c:pt idx="972">
                  <c:v>62</c:v>
                </c:pt>
                <c:pt idx="973">
                  <c:v>799</c:v>
                </c:pt>
                <c:pt idx="974">
                  <c:v>211</c:v>
                </c:pt>
                <c:pt idx="975">
                  <c:v>2491</c:v>
                </c:pt>
                <c:pt idx="976">
                  <c:v>1879</c:v>
                </c:pt>
                <c:pt idx="977">
                  <c:v>271</c:v>
                </c:pt>
                <c:pt idx="978">
                  <c:v>613</c:v>
                </c:pt>
                <c:pt idx="979">
                  <c:v>507</c:v>
                </c:pt>
                <c:pt idx="980">
                  <c:v>1062</c:v>
                </c:pt>
                <c:pt idx="981">
                  <c:v>707</c:v>
                </c:pt>
                <c:pt idx="982">
                  <c:v>942</c:v>
                </c:pt>
                <c:pt idx="983">
                  <c:v>1261</c:v>
                </c:pt>
                <c:pt idx="984">
                  <c:v>961</c:v>
                </c:pt>
                <c:pt idx="985">
                  <c:v>1540</c:v>
                </c:pt>
                <c:pt idx="986">
                  <c:v>1006</c:v>
                </c:pt>
                <c:pt idx="987">
                  <c:v>198</c:v>
                </c:pt>
                <c:pt idx="988">
                  <c:v>51</c:v>
                </c:pt>
                <c:pt idx="989">
                  <c:v>123</c:v>
                </c:pt>
                <c:pt idx="990">
                  <c:v>142</c:v>
                </c:pt>
                <c:pt idx="991">
                  <c:v>0</c:v>
                </c:pt>
                <c:pt idx="992">
                  <c:v>2</c:v>
                </c:pt>
                <c:pt idx="993">
                  <c:v>58</c:v>
                </c:pt>
                <c:pt idx="994">
                  <c:v>0</c:v>
                </c:pt>
                <c:pt idx="995">
                  <c:v>122</c:v>
                </c:pt>
                <c:pt idx="996">
                  <c:v>10</c:v>
                </c:pt>
                <c:pt idx="997">
                  <c:v>94</c:v>
                </c:pt>
                <c:pt idx="998">
                  <c:v>61</c:v>
                </c:pt>
                <c:pt idx="999">
                  <c:v>57</c:v>
                </c:pt>
                <c:pt idx="1000">
                  <c:v>1106</c:v>
                </c:pt>
                <c:pt idx="1001">
                  <c:v>397</c:v>
                </c:pt>
                <c:pt idx="1002">
                  <c:v>83</c:v>
                </c:pt>
                <c:pt idx="1003">
                  <c:v>590</c:v>
                </c:pt>
                <c:pt idx="1004">
                  <c:v>337</c:v>
                </c:pt>
                <c:pt idx="1005">
                  <c:v>405</c:v>
                </c:pt>
                <c:pt idx="1006">
                  <c:v>248</c:v>
                </c:pt>
                <c:pt idx="1007">
                  <c:v>251</c:v>
                </c:pt>
                <c:pt idx="1008">
                  <c:v>263</c:v>
                </c:pt>
                <c:pt idx="1009">
                  <c:v>20</c:v>
                </c:pt>
                <c:pt idx="1010">
                  <c:v>16</c:v>
                </c:pt>
                <c:pt idx="1011">
                  <c:v>1058</c:v>
                </c:pt>
                <c:pt idx="1012">
                  <c:v>122</c:v>
                </c:pt>
                <c:pt idx="1013">
                  <c:v>91</c:v>
                </c:pt>
                <c:pt idx="1014">
                  <c:v>20</c:v>
                </c:pt>
                <c:pt idx="1015">
                  <c:v>67</c:v>
                </c:pt>
                <c:pt idx="1016">
                  <c:v>91</c:v>
                </c:pt>
                <c:pt idx="1017">
                  <c:v>7</c:v>
                </c:pt>
                <c:pt idx="1018">
                  <c:v>8</c:v>
                </c:pt>
                <c:pt idx="1019">
                  <c:v>17</c:v>
                </c:pt>
                <c:pt idx="1020">
                  <c:v>25</c:v>
                </c:pt>
                <c:pt idx="1021">
                  <c:v>4</c:v>
                </c:pt>
                <c:pt idx="1022">
                  <c:v>17</c:v>
                </c:pt>
                <c:pt idx="1023">
                  <c:v>45</c:v>
                </c:pt>
                <c:pt idx="1024">
                  <c:v>354</c:v>
                </c:pt>
                <c:pt idx="1025">
                  <c:v>233</c:v>
                </c:pt>
                <c:pt idx="1026">
                  <c:v>1012</c:v>
                </c:pt>
                <c:pt idx="1027">
                  <c:v>945</c:v>
                </c:pt>
                <c:pt idx="1028">
                  <c:v>141</c:v>
                </c:pt>
                <c:pt idx="1029">
                  <c:v>325</c:v>
                </c:pt>
                <c:pt idx="1030">
                  <c:v>68</c:v>
                </c:pt>
                <c:pt idx="1031">
                  <c:v>130</c:v>
                </c:pt>
                <c:pt idx="1032">
                  <c:v>331</c:v>
                </c:pt>
                <c:pt idx="1033">
                  <c:v>394</c:v>
                </c:pt>
                <c:pt idx="1034">
                  <c:v>126</c:v>
                </c:pt>
                <c:pt idx="1035">
                  <c:v>98</c:v>
                </c:pt>
                <c:pt idx="1036">
                  <c:v>175</c:v>
                </c:pt>
                <c:pt idx="1037">
                  <c:v>153</c:v>
                </c:pt>
                <c:pt idx="1038">
                  <c:v>20</c:v>
                </c:pt>
                <c:pt idx="1039">
                  <c:v>36</c:v>
                </c:pt>
                <c:pt idx="1040">
                  <c:v>78</c:v>
                </c:pt>
                <c:pt idx="1041">
                  <c:v>42</c:v>
                </c:pt>
                <c:pt idx="1042">
                  <c:v>88</c:v>
                </c:pt>
                <c:pt idx="1043">
                  <c:v>495</c:v>
                </c:pt>
                <c:pt idx="1044">
                  <c:v>246</c:v>
                </c:pt>
                <c:pt idx="1045">
                  <c:v>15908</c:v>
                </c:pt>
                <c:pt idx="1046">
                  <c:v>101</c:v>
                </c:pt>
                <c:pt idx="1047">
                  <c:v>1919</c:v>
                </c:pt>
                <c:pt idx="1048">
                  <c:v>6080</c:v>
                </c:pt>
                <c:pt idx="1049">
                  <c:v>3380</c:v>
                </c:pt>
                <c:pt idx="1050">
                  <c:v>5030</c:v>
                </c:pt>
                <c:pt idx="1051">
                  <c:v>2725</c:v>
                </c:pt>
                <c:pt idx="1052">
                  <c:v>9550</c:v>
                </c:pt>
                <c:pt idx="1053">
                  <c:v>2051</c:v>
                </c:pt>
                <c:pt idx="1054">
                  <c:v>218</c:v>
                </c:pt>
                <c:pt idx="1055">
                  <c:v>265</c:v>
                </c:pt>
                <c:pt idx="1056">
                  <c:v>5</c:v>
                </c:pt>
                <c:pt idx="1057">
                  <c:v>30</c:v>
                </c:pt>
                <c:pt idx="1058">
                  <c:v>1</c:v>
                </c:pt>
                <c:pt idx="1059">
                  <c:v>11</c:v>
                </c:pt>
                <c:pt idx="1060">
                  <c:v>977</c:v>
                </c:pt>
                <c:pt idx="1061">
                  <c:v>260</c:v>
                </c:pt>
                <c:pt idx="1062">
                  <c:v>33</c:v>
                </c:pt>
                <c:pt idx="1063">
                  <c:v>21902</c:v>
                </c:pt>
                <c:pt idx="1064">
                  <c:v>12017</c:v>
                </c:pt>
                <c:pt idx="1065">
                  <c:v>577</c:v>
                </c:pt>
                <c:pt idx="1066">
                  <c:v>19882</c:v>
                </c:pt>
                <c:pt idx="1067">
                  <c:v>51026</c:v>
                </c:pt>
                <c:pt idx="1068">
                  <c:v>27058</c:v>
                </c:pt>
                <c:pt idx="1069">
                  <c:v>311</c:v>
                </c:pt>
                <c:pt idx="1070">
                  <c:v>18085</c:v>
                </c:pt>
                <c:pt idx="1071">
                  <c:v>611</c:v>
                </c:pt>
                <c:pt idx="1072">
                  <c:v>610</c:v>
                </c:pt>
                <c:pt idx="1073">
                  <c:v>15</c:v>
                </c:pt>
                <c:pt idx="1074">
                  <c:v>137</c:v>
                </c:pt>
                <c:pt idx="1075">
                  <c:v>720</c:v>
                </c:pt>
                <c:pt idx="1076">
                  <c:v>168</c:v>
                </c:pt>
                <c:pt idx="1077">
                  <c:v>43</c:v>
                </c:pt>
                <c:pt idx="1078">
                  <c:v>754</c:v>
                </c:pt>
                <c:pt idx="1079">
                  <c:v>90</c:v>
                </c:pt>
                <c:pt idx="1080">
                  <c:v>603</c:v>
                </c:pt>
                <c:pt idx="1081">
                  <c:v>46</c:v>
                </c:pt>
                <c:pt idx="1082">
                  <c:v>208</c:v>
                </c:pt>
                <c:pt idx="1083">
                  <c:v>34</c:v>
                </c:pt>
                <c:pt idx="1084">
                  <c:v>30</c:v>
                </c:pt>
                <c:pt idx="1085">
                  <c:v>17</c:v>
                </c:pt>
                <c:pt idx="1086">
                  <c:v>42</c:v>
                </c:pt>
                <c:pt idx="1087">
                  <c:v>67</c:v>
                </c:pt>
                <c:pt idx="1088">
                  <c:v>30</c:v>
                </c:pt>
                <c:pt idx="1089">
                  <c:v>15</c:v>
                </c:pt>
                <c:pt idx="1090">
                  <c:v>1073</c:v>
                </c:pt>
                <c:pt idx="1091">
                  <c:v>523</c:v>
                </c:pt>
                <c:pt idx="1092">
                  <c:v>445</c:v>
                </c:pt>
                <c:pt idx="1093">
                  <c:v>253</c:v>
                </c:pt>
                <c:pt idx="1094">
                  <c:v>74</c:v>
                </c:pt>
                <c:pt idx="1095">
                  <c:v>203</c:v>
                </c:pt>
                <c:pt idx="1096">
                  <c:v>395</c:v>
                </c:pt>
                <c:pt idx="1097">
                  <c:v>247</c:v>
                </c:pt>
                <c:pt idx="1098">
                  <c:v>63</c:v>
                </c:pt>
                <c:pt idx="1099">
                  <c:v>19</c:v>
                </c:pt>
                <c:pt idx="1100">
                  <c:v>13</c:v>
                </c:pt>
                <c:pt idx="1101">
                  <c:v>81</c:v>
                </c:pt>
                <c:pt idx="1102">
                  <c:v>14</c:v>
                </c:pt>
                <c:pt idx="1103">
                  <c:v>50</c:v>
                </c:pt>
                <c:pt idx="1104">
                  <c:v>247</c:v>
                </c:pt>
                <c:pt idx="1105">
                  <c:v>39</c:v>
                </c:pt>
                <c:pt idx="1106">
                  <c:v>122</c:v>
                </c:pt>
                <c:pt idx="1107">
                  <c:v>22</c:v>
                </c:pt>
                <c:pt idx="1108">
                  <c:v>3</c:v>
                </c:pt>
                <c:pt idx="1109">
                  <c:v>41</c:v>
                </c:pt>
                <c:pt idx="1110">
                  <c:v>55</c:v>
                </c:pt>
                <c:pt idx="1111">
                  <c:v>57</c:v>
                </c:pt>
                <c:pt idx="1112">
                  <c:v>19</c:v>
                </c:pt>
                <c:pt idx="1113">
                  <c:v>34</c:v>
                </c:pt>
                <c:pt idx="1114">
                  <c:v>54</c:v>
                </c:pt>
                <c:pt idx="1115">
                  <c:v>130</c:v>
                </c:pt>
                <c:pt idx="1116">
                  <c:v>331</c:v>
                </c:pt>
                <c:pt idx="1117">
                  <c:v>1212</c:v>
                </c:pt>
                <c:pt idx="1118">
                  <c:v>8573</c:v>
                </c:pt>
                <c:pt idx="1119">
                  <c:v>10665</c:v>
                </c:pt>
                <c:pt idx="1120">
                  <c:v>37</c:v>
                </c:pt>
                <c:pt idx="1121">
                  <c:v>895</c:v>
                </c:pt>
                <c:pt idx="1122">
                  <c:v>1298</c:v>
                </c:pt>
                <c:pt idx="1123">
                  <c:v>61</c:v>
                </c:pt>
                <c:pt idx="1124">
                  <c:v>600</c:v>
                </c:pt>
                <c:pt idx="1125">
                  <c:v>4624</c:v>
                </c:pt>
                <c:pt idx="1126">
                  <c:v>5386</c:v>
                </c:pt>
                <c:pt idx="1127">
                  <c:v>6426</c:v>
                </c:pt>
                <c:pt idx="1128">
                  <c:v>3829</c:v>
                </c:pt>
                <c:pt idx="1129">
                  <c:v>14</c:v>
                </c:pt>
                <c:pt idx="1130">
                  <c:v>16</c:v>
                </c:pt>
                <c:pt idx="1131">
                  <c:v>108</c:v>
                </c:pt>
                <c:pt idx="1132">
                  <c:v>147</c:v>
                </c:pt>
                <c:pt idx="1133">
                  <c:v>52</c:v>
                </c:pt>
                <c:pt idx="1134">
                  <c:v>363</c:v>
                </c:pt>
                <c:pt idx="1135">
                  <c:v>5</c:v>
                </c:pt>
                <c:pt idx="1136">
                  <c:v>56</c:v>
                </c:pt>
                <c:pt idx="1137">
                  <c:v>51</c:v>
                </c:pt>
                <c:pt idx="1138">
                  <c:v>240</c:v>
                </c:pt>
                <c:pt idx="1139">
                  <c:v>380</c:v>
                </c:pt>
                <c:pt idx="1140">
                  <c:v>48</c:v>
                </c:pt>
                <c:pt idx="1141">
                  <c:v>33</c:v>
                </c:pt>
                <c:pt idx="1142">
                  <c:v>30</c:v>
                </c:pt>
                <c:pt idx="1143">
                  <c:v>500</c:v>
                </c:pt>
                <c:pt idx="1144">
                  <c:v>1239</c:v>
                </c:pt>
                <c:pt idx="1145">
                  <c:v>336</c:v>
                </c:pt>
                <c:pt idx="1146">
                  <c:v>630</c:v>
                </c:pt>
                <c:pt idx="1147">
                  <c:v>1859</c:v>
                </c:pt>
                <c:pt idx="1148">
                  <c:v>433</c:v>
                </c:pt>
                <c:pt idx="1149">
                  <c:v>2275</c:v>
                </c:pt>
                <c:pt idx="1150">
                  <c:v>267</c:v>
                </c:pt>
                <c:pt idx="1151">
                  <c:v>187</c:v>
                </c:pt>
                <c:pt idx="1152">
                  <c:v>66.924000000000007</c:v>
                </c:pt>
                <c:pt idx="1153">
                  <c:v>713</c:v>
                </c:pt>
                <c:pt idx="1154">
                  <c:v>104</c:v>
                </c:pt>
                <c:pt idx="1155">
                  <c:v>496</c:v>
                </c:pt>
                <c:pt idx="1156">
                  <c:v>738</c:v>
                </c:pt>
                <c:pt idx="1157">
                  <c:v>453</c:v>
                </c:pt>
                <c:pt idx="1158">
                  <c:v>848</c:v>
                </c:pt>
                <c:pt idx="1159">
                  <c:v>1206</c:v>
                </c:pt>
                <c:pt idx="1160">
                  <c:v>371</c:v>
                </c:pt>
                <c:pt idx="1161">
                  <c:v>143</c:v>
                </c:pt>
                <c:pt idx="1162">
                  <c:v>493</c:v>
                </c:pt>
                <c:pt idx="1163">
                  <c:v>104</c:v>
                </c:pt>
                <c:pt idx="1164">
                  <c:v>920</c:v>
                </c:pt>
                <c:pt idx="1165">
                  <c:v>1421</c:v>
                </c:pt>
                <c:pt idx="1166">
                  <c:v>2680</c:v>
                </c:pt>
                <c:pt idx="1167">
                  <c:v>5710</c:v>
                </c:pt>
                <c:pt idx="1168">
                  <c:v>57</c:v>
                </c:pt>
                <c:pt idx="1169">
                  <c:v>3255</c:v>
                </c:pt>
                <c:pt idx="1170">
                  <c:v>129</c:v>
                </c:pt>
                <c:pt idx="1171">
                  <c:v>96</c:v>
                </c:pt>
                <c:pt idx="1172">
                  <c:v>999</c:v>
                </c:pt>
                <c:pt idx="1173">
                  <c:v>79</c:v>
                </c:pt>
                <c:pt idx="1174">
                  <c:v>41</c:v>
                </c:pt>
                <c:pt idx="1175">
                  <c:v>87</c:v>
                </c:pt>
                <c:pt idx="1176">
                  <c:v>189</c:v>
                </c:pt>
                <c:pt idx="1177">
                  <c:v>175</c:v>
                </c:pt>
                <c:pt idx="1178">
                  <c:v>12188</c:v>
                </c:pt>
                <c:pt idx="1179">
                  <c:v>46015</c:v>
                </c:pt>
                <c:pt idx="1180">
                  <c:v>416</c:v>
                </c:pt>
                <c:pt idx="1181">
                  <c:v>6129</c:v>
                </c:pt>
                <c:pt idx="1182">
                  <c:v>203</c:v>
                </c:pt>
                <c:pt idx="1183">
                  <c:v>474</c:v>
                </c:pt>
                <c:pt idx="1184">
                  <c:v>134</c:v>
                </c:pt>
                <c:pt idx="1185">
                  <c:v>86</c:v>
                </c:pt>
                <c:pt idx="1186">
                  <c:v>274</c:v>
                </c:pt>
                <c:pt idx="1187">
                  <c:v>357</c:v>
                </c:pt>
                <c:pt idx="1188">
                  <c:v>215</c:v>
                </c:pt>
                <c:pt idx="1189">
                  <c:v>1805</c:v>
                </c:pt>
                <c:pt idx="1190">
                  <c:v>214</c:v>
                </c:pt>
                <c:pt idx="1191">
                  <c:v>22</c:v>
                </c:pt>
                <c:pt idx="1192">
                  <c:v>188</c:v>
                </c:pt>
                <c:pt idx="1193">
                  <c:v>1412</c:v>
                </c:pt>
                <c:pt idx="1194">
                  <c:v>510</c:v>
                </c:pt>
                <c:pt idx="1195">
                  <c:v>3420</c:v>
                </c:pt>
                <c:pt idx="1196">
                  <c:v>1330</c:v>
                </c:pt>
                <c:pt idx="1197">
                  <c:v>1916</c:v>
                </c:pt>
                <c:pt idx="1198">
                  <c:v>755</c:v>
                </c:pt>
                <c:pt idx="1199">
                  <c:v>77</c:v>
                </c:pt>
                <c:pt idx="1200">
                  <c:v>55</c:v>
                </c:pt>
                <c:pt idx="1201">
                  <c:v>18345</c:v>
                </c:pt>
                <c:pt idx="1202">
                  <c:v>12784</c:v>
                </c:pt>
                <c:pt idx="1203">
                  <c:v>879</c:v>
                </c:pt>
                <c:pt idx="1204">
                  <c:v>371</c:v>
                </c:pt>
                <c:pt idx="1205">
                  <c:v>18</c:v>
                </c:pt>
                <c:pt idx="1206">
                  <c:v>133</c:v>
                </c:pt>
                <c:pt idx="1207">
                  <c:v>521</c:v>
                </c:pt>
                <c:pt idx="1208">
                  <c:v>282</c:v>
                </c:pt>
                <c:pt idx="1209">
                  <c:v>93</c:v>
                </c:pt>
                <c:pt idx="1210">
                  <c:v>89</c:v>
                </c:pt>
                <c:pt idx="1211">
                  <c:v>39</c:v>
                </c:pt>
                <c:pt idx="1212">
                  <c:v>30875</c:v>
                </c:pt>
                <c:pt idx="1213">
                  <c:v>2317</c:v>
                </c:pt>
                <c:pt idx="1214">
                  <c:v>677</c:v>
                </c:pt>
                <c:pt idx="1215">
                  <c:v>442</c:v>
                </c:pt>
                <c:pt idx="1216">
                  <c:v>368</c:v>
                </c:pt>
                <c:pt idx="1217">
                  <c:v>334</c:v>
                </c:pt>
                <c:pt idx="1218">
                  <c:v>2780</c:v>
                </c:pt>
                <c:pt idx="1219">
                  <c:v>3473</c:v>
                </c:pt>
                <c:pt idx="1220">
                  <c:v>2910</c:v>
                </c:pt>
                <c:pt idx="1221">
                  <c:v>2054</c:v>
                </c:pt>
                <c:pt idx="1222">
                  <c:v>237</c:v>
                </c:pt>
                <c:pt idx="1223">
                  <c:v>506</c:v>
                </c:pt>
                <c:pt idx="1224">
                  <c:v>886</c:v>
                </c:pt>
                <c:pt idx="1225">
                  <c:v>1160</c:v>
                </c:pt>
                <c:pt idx="1226">
                  <c:v>2397</c:v>
                </c:pt>
                <c:pt idx="1227">
                  <c:v>814</c:v>
                </c:pt>
                <c:pt idx="1228">
                  <c:v>210</c:v>
                </c:pt>
                <c:pt idx="1229">
                  <c:v>1409</c:v>
                </c:pt>
                <c:pt idx="1230">
                  <c:v>574</c:v>
                </c:pt>
                <c:pt idx="1231">
                  <c:v>555</c:v>
                </c:pt>
                <c:pt idx="1232">
                  <c:v>175</c:v>
                </c:pt>
                <c:pt idx="1233">
                  <c:v>2243</c:v>
                </c:pt>
                <c:pt idx="1234">
                  <c:v>3577</c:v>
                </c:pt>
                <c:pt idx="1235">
                  <c:v>1901</c:v>
                </c:pt>
                <c:pt idx="1236">
                  <c:v>1182</c:v>
                </c:pt>
                <c:pt idx="1237">
                  <c:v>1</c:v>
                </c:pt>
                <c:pt idx="1238">
                  <c:v>543</c:v>
                </c:pt>
                <c:pt idx="1239">
                  <c:v>40</c:v>
                </c:pt>
                <c:pt idx="1240">
                  <c:v>25</c:v>
                </c:pt>
                <c:pt idx="1241">
                  <c:v>110</c:v>
                </c:pt>
                <c:pt idx="1242">
                  <c:v>4</c:v>
                </c:pt>
                <c:pt idx="1243">
                  <c:v>33</c:v>
                </c:pt>
                <c:pt idx="1244">
                  <c:v>6</c:v>
                </c:pt>
                <c:pt idx="1245">
                  <c:v>538</c:v>
                </c:pt>
                <c:pt idx="1246">
                  <c:v>421</c:v>
                </c:pt>
                <c:pt idx="1247">
                  <c:v>324</c:v>
                </c:pt>
                <c:pt idx="1248">
                  <c:v>15</c:v>
                </c:pt>
                <c:pt idx="1249">
                  <c:v>9</c:v>
                </c:pt>
                <c:pt idx="1250">
                  <c:v>16</c:v>
                </c:pt>
                <c:pt idx="1251">
                  <c:v>275</c:v>
                </c:pt>
                <c:pt idx="1252">
                  <c:v>354</c:v>
                </c:pt>
                <c:pt idx="1253">
                  <c:v>73</c:v>
                </c:pt>
                <c:pt idx="1254">
                  <c:v>38</c:v>
                </c:pt>
                <c:pt idx="1255">
                  <c:v>37</c:v>
                </c:pt>
                <c:pt idx="1256">
                  <c:v>8</c:v>
                </c:pt>
                <c:pt idx="1257">
                  <c:v>818</c:v>
                </c:pt>
                <c:pt idx="1258">
                  <c:v>18</c:v>
                </c:pt>
                <c:pt idx="1259">
                  <c:v>464</c:v>
                </c:pt>
                <c:pt idx="1260">
                  <c:v>327</c:v>
                </c:pt>
                <c:pt idx="1261">
                  <c:v>560</c:v>
                </c:pt>
                <c:pt idx="1262">
                  <c:v>5267</c:v>
                </c:pt>
                <c:pt idx="1263">
                  <c:v>163</c:v>
                </c:pt>
                <c:pt idx="1264">
                  <c:v>442</c:v>
                </c:pt>
                <c:pt idx="1265">
                  <c:v>1496</c:v>
                </c:pt>
                <c:pt idx="1266">
                  <c:v>0</c:v>
                </c:pt>
                <c:pt idx="1267">
                  <c:v>22</c:v>
                </c:pt>
                <c:pt idx="1268">
                  <c:v>66</c:v>
                </c:pt>
                <c:pt idx="1269">
                  <c:v>26</c:v>
                </c:pt>
                <c:pt idx="1270">
                  <c:v>9</c:v>
                </c:pt>
                <c:pt idx="1271">
                  <c:v>50</c:v>
                </c:pt>
                <c:pt idx="1272">
                  <c:v>28</c:v>
                </c:pt>
                <c:pt idx="1273">
                  <c:v>64</c:v>
                </c:pt>
                <c:pt idx="1274">
                  <c:v>761</c:v>
                </c:pt>
                <c:pt idx="1275">
                  <c:v>528</c:v>
                </c:pt>
                <c:pt idx="1276">
                  <c:v>116</c:v>
                </c:pt>
                <c:pt idx="1277">
                  <c:v>295</c:v>
                </c:pt>
                <c:pt idx="1278">
                  <c:v>78</c:v>
                </c:pt>
                <c:pt idx="1279">
                  <c:v>213</c:v>
                </c:pt>
                <c:pt idx="1280">
                  <c:v>336</c:v>
                </c:pt>
                <c:pt idx="1281">
                  <c:v>32</c:v>
                </c:pt>
                <c:pt idx="1282">
                  <c:v>48</c:v>
                </c:pt>
                <c:pt idx="1283">
                  <c:v>65</c:v>
                </c:pt>
                <c:pt idx="1284">
                  <c:v>329</c:v>
                </c:pt>
                <c:pt idx="1285">
                  <c:v>772</c:v>
                </c:pt>
                <c:pt idx="1286">
                  <c:v>369</c:v>
                </c:pt>
                <c:pt idx="1287">
                  <c:v>165</c:v>
                </c:pt>
                <c:pt idx="1288">
                  <c:v>128</c:v>
                </c:pt>
                <c:pt idx="1289">
                  <c:v>576</c:v>
                </c:pt>
                <c:pt idx="1290">
                  <c:v>11</c:v>
                </c:pt>
                <c:pt idx="1291">
                  <c:v>1</c:v>
                </c:pt>
                <c:pt idx="1292">
                  <c:v>63</c:v>
                </c:pt>
                <c:pt idx="1293">
                  <c:v>32</c:v>
                </c:pt>
                <c:pt idx="1294">
                  <c:v>3</c:v>
                </c:pt>
                <c:pt idx="1295">
                  <c:v>60</c:v>
                </c:pt>
                <c:pt idx="1296">
                  <c:v>19</c:v>
                </c:pt>
                <c:pt idx="1297">
                  <c:v>17</c:v>
                </c:pt>
                <c:pt idx="1298">
                  <c:v>33</c:v>
                </c:pt>
                <c:pt idx="1299">
                  <c:v>6</c:v>
                </c:pt>
                <c:pt idx="1300">
                  <c:v>59</c:v>
                </c:pt>
                <c:pt idx="1301">
                  <c:v>2</c:v>
                </c:pt>
                <c:pt idx="1302">
                  <c:v>14</c:v>
                </c:pt>
                <c:pt idx="1303">
                  <c:v>2</c:v>
                </c:pt>
                <c:pt idx="1304">
                  <c:v>11</c:v>
                </c:pt>
                <c:pt idx="1305">
                  <c:v>18</c:v>
                </c:pt>
                <c:pt idx="1306">
                  <c:v>39</c:v>
                </c:pt>
                <c:pt idx="1307">
                  <c:v>16</c:v>
                </c:pt>
                <c:pt idx="1308">
                  <c:v>4</c:v>
                </c:pt>
                <c:pt idx="1309">
                  <c:v>2</c:v>
                </c:pt>
                <c:pt idx="1310">
                  <c:v>8</c:v>
                </c:pt>
                <c:pt idx="1311">
                  <c:v>1</c:v>
                </c:pt>
                <c:pt idx="1312">
                  <c:v>35</c:v>
                </c:pt>
                <c:pt idx="1313">
                  <c:v>14</c:v>
                </c:pt>
                <c:pt idx="1314">
                  <c:v>1</c:v>
                </c:pt>
                <c:pt idx="1315">
                  <c:v>3</c:v>
                </c:pt>
                <c:pt idx="1316">
                  <c:v>14</c:v>
                </c:pt>
                <c:pt idx="1317">
                  <c:v>12</c:v>
                </c:pt>
                <c:pt idx="1318">
                  <c:v>8</c:v>
                </c:pt>
                <c:pt idx="1319">
                  <c:v>7</c:v>
                </c:pt>
                <c:pt idx="1320">
                  <c:v>687</c:v>
                </c:pt>
                <c:pt idx="1321">
                  <c:v>1006</c:v>
                </c:pt>
                <c:pt idx="1322">
                  <c:v>139</c:v>
                </c:pt>
                <c:pt idx="1323">
                  <c:v>334</c:v>
                </c:pt>
                <c:pt idx="1324">
                  <c:v>166</c:v>
                </c:pt>
                <c:pt idx="1325">
                  <c:v>2223</c:v>
                </c:pt>
                <c:pt idx="1326">
                  <c:v>6998</c:v>
                </c:pt>
                <c:pt idx="1327">
                  <c:v>1297</c:v>
                </c:pt>
                <c:pt idx="1328">
                  <c:v>173</c:v>
                </c:pt>
                <c:pt idx="1329">
                  <c:v>1271</c:v>
                </c:pt>
                <c:pt idx="1330">
                  <c:v>22</c:v>
                </c:pt>
                <c:pt idx="1331">
                  <c:v>1534</c:v>
                </c:pt>
                <c:pt idx="1332">
                  <c:v>4901</c:v>
                </c:pt>
                <c:pt idx="1333">
                  <c:v>20</c:v>
                </c:pt>
                <c:pt idx="1334">
                  <c:v>122</c:v>
                </c:pt>
                <c:pt idx="1335">
                  <c:v>263</c:v>
                </c:pt>
                <c:pt idx="1336">
                  <c:v>307</c:v>
                </c:pt>
                <c:pt idx="1337">
                  <c:v>881</c:v>
                </c:pt>
                <c:pt idx="1338">
                  <c:v>864</c:v>
                </c:pt>
                <c:pt idx="1339">
                  <c:v>327</c:v>
                </c:pt>
                <c:pt idx="1340">
                  <c:v>127</c:v>
                </c:pt>
                <c:pt idx="1341">
                  <c:v>173</c:v>
                </c:pt>
                <c:pt idx="1342">
                  <c:v>34</c:v>
                </c:pt>
                <c:pt idx="1343">
                  <c:v>448</c:v>
                </c:pt>
                <c:pt idx="1344">
                  <c:v>252</c:v>
                </c:pt>
                <c:pt idx="1345">
                  <c:v>1420</c:v>
                </c:pt>
                <c:pt idx="1346">
                  <c:v>980</c:v>
                </c:pt>
                <c:pt idx="1347">
                  <c:v>110.14</c:v>
                </c:pt>
                <c:pt idx="1348">
                  <c:v>35</c:v>
                </c:pt>
                <c:pt idx="1349">
                  <c:v>27</c:v>
                </c:pt>
                <c:pt idx="1350">
                  <c:v>17</c:v>
                </c:pt>
                <c:pt idx="1351">
                  <c:v>27</c:v>
                </c:pt>
                <c:pt idx="1352">
                  <c:v>88</c:v>
                </c:pt>
                <c:pt idx="1353">
                  <c:v>196</c:v>
                </c:pt>
                <c:pt idx="1354">
                  <c:v>14</c:v>
                </c:pt>
                <c:pt idx="1355">
                  <c:v>12</c:v>
                </c:pt>
                <c:pt idx="1356">
                  <c:v>18</c:v>
                </c:pt>
                <c:pt idx="1357">
                  <c:v>52</c:v>
                </c:pt>
                <c:pt idx="1358">
                  <c:v>31</c:v>
                </c:pt>
                <c:pt idx="1359">
                  <c:v>57</c:v>
                </c:pt>
                <c:pt idx="1360">
                  <c:v>49</c:v>
                </c:pt>
                <c:pt idx="1361">
                  <c:v>16</c:v>
                </c:pt>
                <c:pt idx="1362">
                  <c:v>2</c:v>
                </c:pt>
                <c:pt idx="1363">
                  <c:v>20</c:v>
                </c:pt>
                <c:pt idx="1364">
                  <c:v>8</c:v>
                </c:pt>
                <c:pt idx="1365">
                  <c:v>0</c:v>
                </c:pt>
                <c:pt idx="1366">
                  <c:v>3</c:v>
                </c:pt>
                <c:pt idx="1367">
                  <c:v>1.0129999999999999</c:v>
                </c:pt>
                <c:pt idx="1368">
                  <c:v>1</c:v>
                </c:pt>
                <c:pt idx="1369">
                  <c:v>68</c:v>
                </c:pt>
                <c:pt idx="1370">
                  <c:v>112</c:v>
                </c:pt>
                <c:pt idx="1371">
                  <c:v>71</c:v>
                </c:pt>
                <c:pt idx="1372">
                  <c:v>8</c:v>
                </c:pt>
                <c:pt idx="1373">
                  <c:v>13</c:v>
                </c:pt>
                <c:pt idx="1374">
                  <c:v>221</c:v>
                </c:pt>
                <c:pt idx="1375">
                  <c:v>175</c:v>
                </c:pt>
                <c:pt idx="1376">
                  <c:v>202</c:v>
                </c:pt>
                <c:pt idx="1377">
                  <c:v>81</c:v>
                </c:pt>
                <c:pt idx="1378">
                  <c:v>146</c:v>
                </c:pt>
                <c:pt idx="1379">
                  <c:v>35</c:v>
                </c:pt>
                <c:pt idx="1380">
                  <c:v>88</c:v>
                </c:pt>
                <c:pt idx="1381">
                  <c:v>168</c:v>
                </c:pt>
                <c:pt idx="1382">
                  <c:v>64</c:v>
                </c:pt>
                <c:pt idx="1383">
                  <c:v>47</c:v>
                </c:pt>
                <c:pt idx="1384">
                  <c:v>39</c:v>
                </c:pt>
                <c:pt idx="1385">
                  <c:v>154</c:v>
                </c:pt>
                <c:pt idx="1386">
                  <c:v>137</c:v>
                </c:pt>
                <c:pt idx="1387">
                  <c:v>67</c:v>
                </c:pt>
                <c:pt idx="1388">
                  <c:v>222</c:v>
                </c:pt>
                <c:pt idx="1389">
                  <c:v>103</c:v>
                </c:pt>
                <c:pt idx="1390">
                  <c:v>400</c:v>
                </c:pt>
                <c:pt idx="1391">
                  <c:v>62</c:v>
                </c:pt>
                <c:pt idx="1392">
                  <c:v>87</c:v>
                </c:pt>
                <c:pt idx="1393">
                  <c:v>288</c:v>
                </c:pt>
                <c:pt idx="1394">
                  <c:v>0</c:v>
                </c:pt>
                <c:pt idx="1395">
                  <c:v>584</c:v>
                </c:pt>
                <c:pt idx="1396">
                  <c:v>976</c:v>
                </c:pt>
                <c:pt idx="1397">
                  <c:v>20</c:v>
                </c:pt>
                <c:pt idx="1398">
                  <c:v>3</c:v>
                </c:pt>
                <c:pt idx="1399">
                  <c:v>164</c:v>
                </c:pt>
                <c:pt idx="1400">
                  <c:v>708</c:v>
                </c:pt>
                <c:pt idx="1401">
                  <c:v>155</c:v>
                </c:pt>
                <c:pt idx="1402">
                  <c:v>5128</c:v>
                </c:pt>
                <c:pt idx="1403">
                  <c:v>69</c:v>
                </c:pt>
                <c:pt idx="1404">
                  <c:v>548</c:v>
                </c:pt>
                <c:pt idx="1405">
                  <c:v>1744</c:v>
                </c:pt>
                <c:pt idx="1406">
                  <c:v>0</c:v>
                </c:pt>
                <c:pt idx="1407">
                  <c:v>2</c:v>
                </c:pt>
                <c:pt idx="1408">
                  <c:v>4.99</c:v>
                </c:pt>
                <c:pt idx="1409">
                  <c:v>13258</c:v>
                </c:pt>
                <c:pt idx="1410">
                  <c:v>130</c:v>
                </c:pt>
                <c:pt idx="1411">
                  <c:v>1130</c:v>
                </c:pt>
                <c:pt idx="1412">
                  <c:v>2737</c:v>
                </c:pt>
                <c:pt idx="1413">
                  <c:v>982</c:v>
                </c:pt>
                <c:pt idx="1414">
                  <c:v>234</c:v>
                </c:pt>
                <c:pt idx="1415">
                  <c:v>25</c:v>
                </c:pt>
                <c:pt idx="1416">
                  <c:v>152</c:v>
                </c:pt>
                <c:pt idx="1417">
                  <c:v>409</c:v>
                </c:pt>
                <c:pt idx="1418">
                  <c:v>34</c:v>
                </c:pt>
                <c:pt idx="1419">
                  <c:v>692</c:v>
                </c:pt>
                <c:pt idx="1420">
                  <c:v>12882</c:v>
                </c:pt>
                <c:pt idx="1421">
                  <c:v>6656</c:v>
                </c:pt>
                <c:pt idx="1422">
                  <c:v>3377</c:v>
                </c:pt>
                <c:pt idx="1423">
                  <c:v>8</c:v>
                </c:pt>
                <c:pt idx="1424">
                  <c:v>172</c:v>
                </c:pt>
                <c:pt idx="1425">
                  <c:v>55</c:v>
                </c:pt>
                <c:pt idx="1426">
                  <c:v>397</c:v>
                </c:pt>
                <c:pt idx="1427">
                  <c:v>342</c:v>
                </c:pt>
                <c:pt idx="1428">
                  <c:v>3402</c:v>
                </c:pt>
                <c:pt idx="1429">
                  <c:v>343</c:v>
                </c:pt>
                <c:pt idx="1430">
                  <c:v>8</c:v>
                </c:pt>
                <c:pt idx="1431">
                  <c:v>85</c:v>
                </c:pt>
                <c:pt idx="1432">
                  <c:v>34</c:v>
                </c:pt>
                <c:pt idx="1433">
                  <c:v>6</c:v>
                </c:pt>
                <c:pt idx="1434">
                  <c:v>332</c:v>
                </c:pt>
                <c:pt idx="1435">
                  <c:v>0</c:v>
                </c:pt>
                <c:pt idx="1436">
                  <c:v>316</c:v>
                </c:pt>
                <c:pt idx="1437">
                  <c:v>570</c:v>
                </c:pt>
                <c:pt idx="1438">
                  <c:v>28</c:v>
                </c:pt>
                <c:pt idx="1439">
                  <c:v>359</c:v>
                </c:pt>
                <c:pt idx="1440">
                  <c:v>201</c:v>
                </c:pt>
                <c:pt idx="1441">
                  <c:v>226</c:v>
                </c:pt>
                <c:pt idx="1442">
                  <c:v>305</c:v>
                </c:pt>
                <c:pt idx="1443">
                  <c:v>0</c:v>
                </c:pt>
                <c:pt idx="1444">
                  <c:v>5</c:v>
                </c:pt>
                <c:pt idx="1445">
                  <c:v>28</c:v>
                </c:pt>
                <c:pt idx="1446">
                  <c:v>190</c:v>
                </c:pt>
                <c:pt idx="1447">
                  <c:v>822</c:v>
                </c:pt>
                <c:pt idx="1448">
                  <c:v>123</c:v>
                </c:pt>
                <c:pt idx="1449">
                  <c:v>107</c:v>
                </c:pt>
                <c:pt idx="1450">
                  <c:v>24</c:v>
                </c:pt>
                <c:pt idx="1451">
                  <c:v>654</c:v>
                </c:pt>
                <c:pt idx="1452">
                  <c:v>243</c:v>
                </c:pt>
                <c:pt idx="1453">
                  <c:v>26</c:v>
                </c:pt>
                <c:pt idx="1454">
                  <c:v>47</c:v>
                </c:pt>
                <c:pt idx="1455">
                  <c:v>195</c:v>
                </c:pt>
                <c:pt idx="1456">
                  <c:v>103</c:v>
                </c:pt>
                <c:pt idx="1457">
                  <c:v>16</c:v>
                </c:pt>
                <c:pt idx="1458">
                  <c:v>76</c:v>
                </c:pt>
                <c:pt idx="1459">
                  <c:v>215</c:v>
                </c:pt>
                <c:pt idx="1460">
                  <c:v>335</c:v>
                </c:pt>
                <c:pt idx="1461">
                  <c:v>349</c:v>
                </c:pt>
                <c:pt idx="1462">
                  <c:v>59</c:v>
                </c:pt>
                <c:pt idx="1463">
                  <c:v>442</c:v>
                </c:pt>
                <c:pt idx="1464">
                  <c:v>196</c:v>
                </c:pt>
                <c:pt idx="1465">
                  <c:v>1531</c:v>
                </c:pt>
                <c:pt idx="1466">
                  <c:v>245</c:v>
                </c:pt>
                <c:pt idx="1467">
                  <c:v>236</c:v>
                </c:pt>
                <c:pt idx="1468">
                  <c:v>143</c:v>
                </c:pt>
                <c:pt idx="1469">
                  <c:v>65</c:v>
                </c:pt>
                <c:pt idx="1470">
                  <c:v>1830</c:v>
                </c:pt>
                <c:pt idx="1471">
                  <c:v>9941</c:v>
                </c:pt>
                <c:pt idx="1472">
                  <c:v>2279</c:v>
                </c:pt>
                <c:pt idx="1473">
                  <c:v>652</c:v>
                </c:pt>
                <c:pt idx="1474">
                  <c:v>715</c:v>
                </c:pt>
                <c:pt idx="1475">
                  <c:v>615</c:v>
                </c:pt>
                <c:pt idx="1476">
                  <c:v>50</c:v>
                </c:pt>
                <c:pt idx="1477">
                  <c:v>159</c:v>
                </c:pt>
                <c:pt idx="1478">
                  <c:v>744</c:v>
                </c:pt>
                <c:pt idx="1479">
                  <c:v>994</c:v>
                </c:pt>
                <c:pt idx="1480">
                  <c:v>63</c:v>
                </c:pt>
                <c:pt idx="1481">
                  <c:v>638</c:v>
                </c:pt>
                <c:pt idx="1482">
                  <c:v>142</c:v>
                </c:pt>
                <c:pt idx="1483">
                  <c:v>64</c:v>
                </c:pt>
                <c:pt idx="1484">
                  <c:v>49</c:v>
                </c:pt>
                <c:pt idx="1485">
                  <c:v>43</c:v>
                </c:pt>
                <c:pt idx="1486">
                  <c:v>198</c:v>
                </c:pt>
                <c:pt idx="1487">
                  <c:v>381</c:v>
                </c:pt>
                <c:pt idx="1488">
                  <c:v>787</c:v>
                </c:pt>
                <c:pt idx="1489">
                  <c:v>737</c:v>
                </c:pt>
                <c:pt idx="1490">
                  <c:v>151</c:v>
                </c:pt>
                <c:pt idx="1491">
                  <c:v>823</c:v>
                </c:pt>
                <c:pt idx="1492">
                  <c:v>317</c:v>
                </c:pt>
                <c:pt idx="1493">
                  <c:v>280</c:v>
                </c:pt>
                <c:pt idx="1494">
                  <c:v>11131</c:v>
                </c:pt>
                <c:pt idx="1495">
                  <c:v>103</c:v>
                </c:pt>
                <c:pt idx="1496">
                  <c:v>417</c:v>
                </c:pt>
                <c:pt idx="1497">
                  <c:v>6699</c:v>
                </c:pt>
                <c:pt idx="1498">
                  <c:v>1999</c:v>
                </c:pt>
                <c:pt idx="1499">
                  <c:v>105</c:v>
                </c:pt>
                <c:pt idx="1500">
                  <c:v>175</c:v>
                </c:pt>
                <c:pt idx="1501">
                  <c:v>71</c:v>
                </c:pt>
                <c:pt idx="1502">
                  <c:v>224</c:v>
                </c:pt>
                <c:pt idx="1503">
                  <c:v>56</c:v>
                </c:pt>
                <c:pt idx="1504">
                  <c:v>917</c:v>
                </c:pt>
                <c:pt idx="1505">
                  <c:v>563</c:v>
                </c:pt>
                <c:pt idx="1506">
                  <c:v>895</c:v>
                </c:pt>
                <c:pt idx="1507">
                  <c:v>387</c:v>
                </c:pt>
                <c:pt idx="1508">
                  <c:v>141</c:v>
                </c:pt>
                <c:pt idx="1509">
                  <c:v>327</c:v>
                </c:pt>
                <c:pt idx="1510">
                  <c:v>1424</c:v>
                </c:pt>
                <c:pt idx="1511">
                  <c:v>3048</c:v>
                </c:pt>
                <c:pt idx="1512">
                  <c:v>379</c:v>
                </c:pt>
                <c:pt idx="1513">
                  <c:v>147</c:v>
                </c:pt>
                <c:pt idx="1514">
                  <c:v>175</c:v>
                </c:pt>
                <c:pt idx="1515">
                  <c:v>146</c:v>
                </c:pt>
                <c:pt idx="1516">
                  <c:v>510</c:v>
                </c:pt>
                <c:pt idx="1517">
                  <c:v>66</c:v>
                </c:pt>
                <c:pt idx="1518">
                  <c:v>46</c:v>
                </c:pt>
                <c:pt idx="1519">
                  <c:v>31</c:v>
                </c:pt>
                <c:pt idx="1520">
                  <c:v>315</c:v>
                </c:pt>
                <c:pt idx="1521">
                  <c:v>3810</c:v>
                </c:pt>
                <c:pt idx="1522">
                  <c:v>663</c:v>
                </c:pt>
                <c:pt idx="1523">
                  <c:v>13</c:v>
                </c:pt>
                <c:pt idx="1524">
                  <c:v>7</c:v>
                </c:pt>
                <c:pt idx="1525">
                  <c:v>0</c:v>
                </c:pt>
                <c:pt idx="1526">
                  <c:v>7</c:v>
                </c:pt>
                <c:pt idx="1527">
                  <c:v>2087.2420000000002</c:v>
                </c:pt>
                <c:pt idx="1528">
                  <c:v>1320</c:v>
                </c:pt>
                <c:pt idx="1529">
                  <c:v>0</c:v>
                </c:pt>
                <c:pt idx="1530">
                  <c:v>197</c:v>
                </c:pt>
                <c:pt idx="1531">
                  <c:v>122</c:v>
                </c:pt>
                <c:pt idx="1532">
                  <c:v>43</c:v>
                </c:pt>
                <c:pt idx="1533">
                  <c:v>154</c:v>
                </c:pt>
                <c:pt idx="1534">
                  <c:v>92</c:v>
                </c:pt>
                <c:pt idx="1535">
                  <c:v>25</c:v>
                </c:pt>
                <c:pt idx="1536">
                  <c:v>410</c:v>
                </c:pt>
                <c:pt idx="1537">
                  <c:v>713</c:v>
                </c:pt>
                <c:pt idx="1538">
                  <c:v>182</c:v>
                </c:pt>
                <c:pt idx="1539">
                  <c:v>781</c:v>
                </c:pt>
                <c:pt idx="1540">
                  <c:v>335</c:v>
                </c:pt>
                <c:pt idx="1541">
                  <c:v>67</c:v>
                </c:pt>
                <c:pt idx="1542">
                  <c:v>255</c:v>
                </c:pt>
                <c:pt idx="1543">
                  <c:v>233</c:v>
                </c:pt>
                <c:pt idx="1544">
                  <c:v>569</c:v>
                </c:pt>
                <c:pt idx="1545">
                  <c:v>793</c:v>
                </c:pt>
                <c:pt idx="1546">
                  <c:v>1037</c:v>
                </c:pt>
                <c:pt idx="1547">
                  <c:v>1403</c:v>
                </c:pt>
                <c:pt idx="1548">
                  <c:v>672</c:v>
                </c:pt>
                <c:pt idx="1549">
                  <c:v>2136</c:v>
                </c:pt>
                <c:pt idx="1550">
                  <c:v>147</c:v>
                </c:pt>
                <c:pt idx="1551">
                  <c:v>70</c:v>
                </c:pt>
                <c:pt idx="1552">
                  <c:v>280</c:v>
                </c:pt>
                <c:pt idx="1553">
                  <c:v>125</c:v>
                </c:pt>
                <c:pt idx="1554">
                  <c:v>476</c:v>
                </c:pt>
                <c:pt idx="1555">
                  <c:v>513</c:v>
                </c:pt>
                <c:pt idx="1556">
                  <c:v>26</c:v>
                </c:pt>
                <c:pt idx="1557">
                  <c:v>40</c:v>
                </c:pt>
                <c:pt idx="1558">
                  <c:v>126</c:v>
                </c:pt>
                <c:pt idx="1559">
                  <c:v>639</c:v>
                </c:pt>
                <c:pt idx="1560">
                  <c:v>475</c:v>
                </c:pt>
                <c:pt idx="1561">
                  <c:v>0</c:v>
                </c:pt>
                <c:pt idx="1562">
                  <c:v>7679</c:v>
                </c:pt>
                <c:pt idx="1563">
                  <c:v>3490</c:v>
                </c:pt>
                <c:pt idx="1564">
                  <c:v>105</c:v>
                </c:pt>
                <c:pt idx="1565">
                  <c:v>170</c:v>
                </c:pt>
                <c:pt idx="1566">
                  <c:v>611</c:v>
                </c:pt>
                <c:pt idx="1567">
                  <c:v>467</c:v>
                </c:pt>
                <c:pt idx="1568">
                  <c:v>323</c:v>
                </c:pt>
                <c:pt idx="1569">
                  <c:v>722</c:v>
                </c:pt>
                <c:pt idx="1570">
                  <c:v>1181</c:v>
                </c:pt>
                <c:pt idx="1571">
                  <c:v>591</c:v>
                </c:pt>
                <c:pt idx="1572">
                  <c:v>262</c:v>
                </c:pt>
                <c:pt idx="1573">
                  <c:v>24993</c:v>
                </c:pt>
                <c:pt idx="1574">
                  <c:v>124</c:v>
                </c:pt>
                <c:pt idx="1575">
                  <c:v>2167</c:v>
                </c:pt>
                <c:pt idx="1576">
                  <c:v>594</c:v>
                </c:pt>
                <c:pt idx="1577">
                  <c:v>139</c:v>
                </c:pt>
                <c:pt idx="1578">
                  <c:v>666</c:v>
                </c:pt>
                <c:pt idx="1579">
                  <c:v>85</c:v>
                </c:pt>
                <c:pt idx="1580">
                  <c:v>298</c:v>
                </c:pt>
                <c:pt idx="1581">
                  <c:v>255</c:v>
                </c:pt>
                <c:pt idx="1582">
                  <c:v>23</c:v>
                </c:pt>
                <c:pt idx="1583">
                  <c:v>2659</c:v>
                </c:pt>
                <c:pt idx="1584">
                  <c:v>2025</c:v>
                </c:pt>
                <c:pt idx="1585">
                  <c:v>265</c:v>
                </c:pt>
                <c:pt idx="1586">
                  <c:v>419</c:v>
                </c:pt>
                <c:pt idx="1587">
                  <c:v>562</c:v>
                </c:pt>
                <c:pt idx="1588">
                  <c:v>395</c:v>
                </c:pt>
                <c:pt idx="1589">
                  <c:v>318</c:v>
                </c:pt>
                <c:pt idx="1590">
                  <c:v>540.82299999999998</c:v>
                </c:pt>
                <c:pt idx="1591">
                  <c:v>736.86800000000005</c:v>
                </c:pt>
                <c:pt idx="1592">
                  <c:v>1060.616</c:v>
                </c:pt>
                <c:pt idx="1593">
                  <c:v>632</c:v>
                </c:pt>
                <c:pt idx="1594">
                  <c:v>219</c:v>
                </c:pt>
                <c:pt idx="1595">
                  <c:v>304</c:v>
                </c:pt>
                <c:pt idx="1596">
                  <c:v>122</c:v>
                </c:pt>
                <c:pt idx="1597">
                  <c:v>132</c:v>
                </c:pt>
                <c:pt idx="1598">
                  <c:v>112</c:v>
                </c:pt>
                <c:pt idx="1599">
                  <c:v>61</c:v>
                </c:pt>
                <c:pt idx="1600">
                  <c:v>131</c:v>
                </c:pt>
                <c:pt idx="1601">
                  <c:v>180</c:v>
                </c:pt>
                <c:pt idx="1602">
                  <c:v>477</c:v>
                </c:pt>
                <c:pt idx="1603">
                  <c:v>57</c:v>
                </c:pt>
                <c:pt idx="1604">
                  <c:v>38</c:v>
                </c:pt>
                <c:pt idx="1605">
                  <c:v>32</c:v>
                </c:pt>
                <c:pt idx="1606">
                  <c:v>860</c:v>
                </c:pt>
                <c:pt idx="1607">
                  <c:v>46</c:v>
                </c:pt>
                <c:pt idx="1608">
                  <c:v>33</c:v>
                </c:pt>
                <c:pt idx="1609">
                  <c:v>2568</c:v>
                </c:pt>
                <c:pt idx="1610">
                  <c:v>2437</c:v>
                </c:pt>
                <c:pt idx="1611">
                  <c:v>866</c:v>
                </c:pt>
                <c:pt idx="1612">
                  <c:v>1367</c:v>
                </c:pt>
                <c:pt idx="1613">
                  <c:v>56.2</c:v>
                </c:pt>
                <c:pt idx="1614">
                  <c:v>71</c:v>
                </c:pt>
                <c:pt idx="1615">
                  <c:v>126</c:v>
                </c:pt>
                <c:pt idx="1616">
                  <c:v>42</c:v>
                </c:pt>
                <c:pt idx="1617">
                  <c:v>78</c:v>
                </c:pt>
                <c:pt idx="1618">
                  <c:v>23</c:v>
                </c:pt>
                <c:pt idx="1619">
                  <c:v>27</c:v>
                </c:pt>
                <c:pt idx="1620">
                  <c:v>88</c:v>
                </c:pt>
                <c:pt idx="1621">
                  <c:v>75</c:v>
                </c:pt>
                <c:pt idx="1622">
                  <c:v>41</c:v>
                </c:pt>
                <c:pt idx="1623">
                  <c:v>49</c:v>
                </c:pt>
                <c:pt idx="1624">
                  <c:v>141</c:v>
                </c:pt>
                <c:pt idx="1625">
                  <c:v>6</c:v>
                </c:pt>
                <c:pt idx="1626">
                  <c:v>19</c:v>
                </c:pt>
                <c:pt idx="1627">
                  <c:v>4</c:v>
                </c:pt>
                <c:pt idx="1628">
                  <c:v>174</c:v>
                </c:pt>
                <c:pt idx="1629">
                  <c:v>53</c:v>
                </c:pt>
                <c:pt idx="1630">
                  <c:v>45.345999999999997</c:v>
                </c:pt>
                <c:pt idx="1631">
                  <c:v>66.602000000000004</c:v>
                </c:pt>
                <c:pt idx="1632">
                  <c:v>54.484999999999999</c:v>
                </c:pt>
                <c:pt idx="1633">
                  <c:v>188</c:v>
                </c:pt>
                <c:pt idx="1634">
                  <c:v>27</c:v>
                </c:pt>
                <c:pt idx="1635">
                  <c:v>153</c:v>
                </c:pt>
                <c:pt idx="1636">
                  <c:v>302</c:v>
                </c:pt>
                <c:pt idx="1637">
                  <c:v>104</c:v>
                </c:pt>
                <c:pt idx="1638">
                  <c:v>504</c:v>
                </c:pt>
                <c:pt idx="1639">
                  <c:v>29</c:v>
                </c:pt>
                <c:pt idx="1640">
                  <c:v>68</c:v>
                </c:pt>
                <c:pt idx="1641">
                  <c:v>61</c:v>
                </c:pt>
                <c:pt idx="1642">
                  <c:v>94.674999999999997</c:v>
                </c:pt>
                <c:pt idx="1643">
                  <c:v>88</c:v>
                </c:pt>
                <c:pt idx="1644">
                  <c:v>7</c:v>
                </c:pt>
                <c:pt idx="1645">
                  <c:v>30</c:v>
                </c:pt>
                <c:pt idx="1646">
                  <c:v>41</c:v>
                </c:pt>
                <c:pt idx="1647">
                  <c:v>87</c:v>
                </c:pt>
                <c:pt idx="1648">
                  <c:v>59</c:v>
                </c:pt>
                <c:pt idx="1649">
                  <c:v>39</c:v>
                </c:pt>
                <c:pt idx="1650">
                  <c:v>13</c:v>
                </c:pt>
                <c:pt idx="1651">
                  <c:v>48</c:v>
                </c:pt>
                <c:pt idx="1652">
                  <c:v>781</c:v>
                </c:pt>
                <c:pt idx="1653">
                  <c:v>1399</c:v>
                </c:pt>
                <c:pt idx="1654">
                  <c:v>676</c:v>
                </c:pt>
                <c:pt idx="1655">
                  <c:v>1463</c:v>
                </c:pt>
                <c:pt idx="1656">
                  <c:v>196</c:v>
                </c:pt>
                <c:pt idx="1657">
                  <c:v>11</c:v>
                </c:pt>
                <c:pt idx="1658">
                  <c:v>103</c:v>
                </c:pt>
                <c:pt idx="1659">
                  <c:v>113</c:v>
                </c:pt>
                <c:pt idx="1660">
                  <c:v>264</c:v>
                </c:pt>
                <c:pt idx="1661">
                  <c:v>51</c:v>
                </c:pt>
                <c:pt idx="1662">
                  <c:v>903</c:v>
                </c:pt>
                <c:pt idx="1663">
                  <c:v>53</c:v>
                </c:pt>
                <c:pt idx="1664">
                  <c:v>1354</c:v>
                </c:pt>
                <c:pt idx="1665">
                  <c:v>3773</c:v>
                </c:pt>
                <c:pt idx="1666">
                  <c:v>323</c:v>
                </c:pt>
                <c:pt idx="1667">
                  <c:v>401</c:v>
                </c:pt>
                <c:pt idx="1668">
                  <c:v>8697</c:v>
                </c:pt>
                <c:pt idx="1669">
                  <c:v>3901</c:v>
                </c:pt>
                <c:pt idx="1670">
                  <c:v>9</c:v>
                </c:pt>
                <c:pt idx="1671">
                  <c:v>25</c:v>
                </c:pt>
                <c:pt idx="1672">
                  <c:v>8</c:v>
                </c:pt>
                <c:pt idx="1673">
                  <c:v>21</c:v>
                </c:pt>
                <c:pt idx="1674">
                  <c:v>35</c:v>
                </c:pt>
                <c:pt idx="1675">
                  <c:v>51</c:v>
                </c:pt>
                <c:pt idx="1676">
                  <c:v>38</c:v>
                </c:pt>
                <c:pt idx="1677">
                  <c:v>1600</c:v>
                </c:pt>
                <c:pt idx="1678">
                  <c:v>71</c:v>
                </c:pt>
                <c:pt idx="1679">
                  <c:v>25</c:v>
                </c:pt>
                <c:pt idx="1680">
                  <c:v>12</c:v>
                </c:pt>
                <c:pt idx="1681">
                  <c:v>14</c:v>
                </c:pt>
                <c:pt idx="1682">
                  <c:v>109</c:v>
                </c:pt>
                <c:pt idx="1683">
                  <c:v>107</c:v>
                </c:pt>
                <c:pt idx="1684">
                  <c:v>547</c:v>
                </c:pt>
                <c:pt idx="1685">
                  <c:v>199</c:v>
                </c:pt>
                <c:pt idx="1686">
                  <c:v>3107</c:v>
                </c:pt>
                <c:pt idx="1687">
                  <c:v>1090</c:v>
                </c:pt>
                <c:pt idx="1688">
                  <c:v>22</c:v>
                </c:pt>
                <c:pt idx="1689">
                  <c:v>1818</c:v>
                </c:pt>
                <c:pt idx="1690">
                  <c:v>2737</c:v>
                </c:pt>
                <c:pt idx="1691">
                  <c:v>463</c:v>
                </c:pt>
                <c:pt idx="1692">
                  <c:v>89</c:v>
                </c:pt>
                <c:pt idx="1693">
                  <c:v>173</c:v>
                </c:pt>
                <c:pt idx="1694">
                  <c:v>770</c:v>
                </c:pt>
                <c:pt idx="1695">
                  <c:v>64</c:v>
                </c:pt>
                <c:pt idx="1696">
                  <c:v>396</c:v>
                </c:pt>
                <c:pt idx="1697">
                  <c:v>1909</c:v>
                </c:pt>
                <c:pt idx="1698">
                  <c:v>1516</c:v>
                </c:pt>
                <c:pt idx="1699">
                  <c:v>106</c:v>
                </c:pt>
                <c:pt idx="1700">
                  <c:v>1746</c:v>
                </c:pt>
                <c:pt idx="1701">
                  <c:v>2</c:v>
                </c:pt>
                <c:pt idx="1702">
                  <c:v>0</c:v>
                </c:pt>
                <c:pt idx="1703">
                  <c:v>13</c:v>
                </c:pt>
                <c:pt idx="1704">
                  <c:v>6</c:v>
                </c:pt>
                <c:pt idx="1705">
                  <c:v>383</c:v>
                </c:pt>
                <c:pt idx="1706">
                  <c:v>21</c:v>
                </c:pt>
                <c:pt idx="1707">
                  <c:v>47</c:v>
                </c:pt>
                <c:pt idx="1708">
                  <c:v>147</c:v>
                </c:pt>
                <c:pt idx="1709">
                  <c:v>1429</c:v>
                </c:pt>
                <c:pt idx="1710">
                  <c:v>1133</c:v>
                </c:pt>
                <c:pt idx="1711">
                  <c:v>622</c:v>
                </c:pt>
                <c:pt idx="1712">
                  <c:v>137</c:v>
                </c:pt>
                <c:pt idx="1713">
                  <c:v>44</c:v>
                </c:pt>
                <c:pt idx="1714">
                  <c:v>75</c:v>
                </c:pt>
                <c:pt idx="1715">
                  <c:v>279</c:v>
                </c:pt>
                <c:pt idx="1716">
                  <c:v>233</c:v>
                </c:pt>
                <c:pt idx="1717">
                  <c:v>148</c:v>
                </c:pt>
                <c:pt idx="1718">
                  <c:v>161</c:v>
                </c:pt>
                <c:pt idx="1719">
                  <c:v>1144</c:v>
                </c:pt>
                <c:pt idx="1720">
                  <c:v>3431</c:v>
                </c:pt>
                <c:pt idx="1721">
                  <c:v>424</c:v>
                </c:pt>
                <c:pt idx="1722">
                  <c:v>32</c:v>
                </c:pt>
                <c:pt idx="1723">
                  <c:v>65</c:v>
                </c:pt>
                <c:pt idx="1724">
                  <c:v>94</c:v>
                </c:pt>
                <c:pt idx="1725">
                  <c:v>447</c:v>
                </c:pt>
                <c:pt idx="1726">
                  <c:v>401</c:v>
                </c:pt>
                <c:pt idx="1727">
                  <c:v>10770</c:v>
                </c:pt>
                <c:pt idx="1728">
                  <c:v>735</c:v>
                </c:pt>
                <c:pt idx="1729">
                  <c:v>1002</c:v>
                </c:pt>
                <c:pt idx="1730">
                  <c:v>38</c:v>
                </c:pt>
                <c:pt idx="1731">
                  <c:v>2204</c:v>
                </c:pt>
                <c:pt idx="1732">
                  <c:v>256</c:v>
                </c:pt>
                <c:pt idx="1733">
                  <c:v>247</c:v>
                </c:pt>
                <c:pt idx="1734">
                  <c:v>330</c:v>
                </c:pt>
                <c:pt idx="1735">
                  <c:v>288</c:v>
                </c:pt>
                <c:pt idx="1736">
                  <c:v>1554</c:v>
                </c:pt>
                <c:pt idx="1737">
                  <c:v>534.91899999999998</c:v>
                </c:pt>
                <c:pt idx="1738">
                  <c:v>219</c:v>
                </c:pt>
                <c:pt idx="1739">
                  <c:v>355</c:v>
                </c:pt>
                <c:pt idx="1740">
                  <c:v>266</c:v>
                </c:pt>
                <c:pt idx="1741">
                  <c:v>262</c:v>
                </c:pt>
                <c:pt idx="1742">
                  <c:v>642</c:v>
                </c:pt>
                <c:pt idx="1743">
                  <c:v>210</c:v>
                </c:pt>
                <c:pt idx="1744">
                  <c:v>1276</c:v>
                </c:pt>
                <c:pt idx="1745">
                  <c:v>332</c:v>
                </c:pt>
                <c:pt idx="1746">
                  <c:v>243</c:v>
                </c:pt>
                <c:pt idx="1747">
                  <c:v>7</c:v>
                </c:pt>
                <c:pt idx="1748">
                  <c:v>7</c:v>
                </c:pt>
                <c:pt idx="1749">
                  <c:v>18</c:v>
                </c:pt>
                <c:pt idx="1750">
                  <c:v>199</c:v>
                </c:pt>
                <c:pt idx="1751">
                  <c:v>294</c:v>
                </c:pt>
                <c:pt idx="1752">
                  <c:v>393</c:v>
                </c:pt>
                <c:pt idx="1753">
                  <c:v>201</c:v>
                </c:pt>
                <c:pt idx="1754">
                  <c:v>2</c:v>
                </c:pt>
                <c:pt idx="1755">
                  <c:v>29</c:v>
                </c:pt>
                <c:pt idx="1756">
                  <c:v>84</c:v>
                </c:pt>
                <c:pt idx="1757">
                  <c:v>16</c:v>
                </c:pt>
                <c:pt idx="1758">
                  <c:v>28</c:v>
                </c:pt>
                <c:pt idx="1759">
                  <c:v>354</c:v>
                </c:pt>
                <c:pt idx="1760">
                  <c:v>152</c:v>
                </c:pt>
                <c:pt idx="1761">
                  <c:v>3725</c:v>
                </c:pt>
                <c:pt idx="1762">
                  <c:v>812</c:v>
                </c:pt>
                <c:pt idx="1763">
                  <c:v>155</c:v>
                </c:pt>
                <c:pt idx="1764">
                  <c:v>396</c:v>
                </c:pt>
                <c:pt idx="1765">
                  <c:v>887</c:v>
                </c:pt>
                <c:pt idx="1766">
                  <c:v>1783</c:v>
                </c:pt>
                <c:pt idx="1767">
                  <c:v>1658</c:v>
                </c:pt>
                <c:pt idx="1768">
                  <c:v>4590</c:v>
                </c:pt>
                <c:pt idx="1769">
                  <c:v>1059</c:v>
                </c:pt>
                <c:pt idx="1770">
                  <c:v>959</c:v>
                </c:pt>
                <c:pt idx="1771">
                  <c:v>1645</c:v>
                </c:pt>
                <c:pt idx="1772">
                  <c:v>6887</c:v>
                </c:pt>
                <c:pt idx="1773">
                  <c:v>1461</c:v>
                </c:pt>
                <c:pt idx="1774">
                  <c:v>35</c:v>
                </c:pt>
                <c:pt idx="1775">
                  <c:v>230</c:v>
                </c:pt>
                <c:pt idx="1776">
                  <c:v>169</c:v>
                </c:pt>
                <c:pt idx="1777">
                  <c:v>16</c:v>
                </c:pt>
                <c:pt idx="1778">
                  <c:v>327</c:v>
                </c:pt>
                <c:pt idx="1779">
                  <c:v>511</c:v>
                </c:pt>
                <c:pt idx="1780">
                  <c:v>189</c:v>
                </c:pt>
                <c:pt idx="1781">
                  <c:v>2198</c:v>
                </c:pt>
                <c:pt idx="1782">
                  <c:v>2239</c:v>
                </c:pt>
                <c:pt idx="1783">
                  <c:v>4179</c:v>
                </c:pt>
                <c:pt idx="1784">
                  <c:v>556</c:v>
                </c:pt>
                <c:pt idx="1785">
                  <c:v>267</c:v>
                </c:pt>
                <c:pt idx="1786">
                  <c:v>19</c:v>
                </c:pt>
                <c:pt idx="1787">
                  <c:v>243</c:v>
                </c:pt>
                <c:pt idx="1788">
                  <c:v>489</c:v>
                </c:pt>
                <c:pt idx="1789">
                  <c:v>249</c:v>
                </c:pt>
                <c:pt idx="1790">
                  <c:v>12</c:v>
                </c:pt>
                <c:pt idx="1791">
                  <c:v>373</c:v>
                </c:pt>
                <c:pt idx="1792">
                  <c:v>1642</c:v>
                </c:pt>
                <c:pt idx="1793">
                  <c:v>830</c:v>
                </c:pt>
                <c:pt idx="1794">
                  <c:v>208</c:v>
                </c:pt>
                <c:pt idx="1795">
                  <c:v>1196</c:v>
                </c:pt>
                <c:pt idx="1796">
                  <c:v>758</c:v>
                </c:pt>
                <c:pt idx="1797">
                  <c:v>394</c:v>
                </c:pt>
                <c:pt idx="1798">
                  <c:v>1776</c:v>
                </c:pt>
                <c:pt idx="1799">
                  <c:v>747</c:v>
                </c:pt>
                <c:pt idx="1800">
                  <c:v>928</c:v>
                </c:pt>
                <c:pt idx="1801">
                  <c:v>538</c:v>
                </c:pt>
                <c:pt idx="1802">
                  <c:v>504</c:v>
                </c:pt>
                <c:pt idx="1803">
                  <c:v>1998</c:v>
                </c:pt>
                <c:pt idx="1804">
                  <c:v>1818</c:v>
                </c:pt>
                <c:pt idx="1805">
                  <c:v>951</c:v>
                </c:pt>
                <c:pt idx="1806">
                  <c:v>891</c:v>
                </c:pt>
                <c:pt idx="1807">
                  <c:v>973</c:v>
                </c:pt>
                <c:pt idx="1808">
                  <c:v>873</c:v>
                </c:pt>
                <c:pt idx="1809">
                  <c:v>2127</c:v>
                </c:pt>
                <c:pt idx="1810">
                  <c:v>1125</c:v>
                </c:pt>
                <c:pt idx="1811">
                  <c:v>2536</c:v>
                </c:pt>
                <c:pt idx="1812">
                  <c:v>9111</c:v>
                </c:pt>
                <c:pt idx="1813">
                  <c:v>1166</c:v>
                </c:pt>
                <c:pt idx="1814">
                  <c:v>751</c:v>
                </c:pt>
                <c:pt idx="1815">
                  <c:v>764</c:v>
                </c:pt>
                <c:pt idx="1816">
                  <c:v>1801</c:v>
                </c:pt>
                <c:pt idx="1817">
                  <c:v>2612</c:v>
                </c:pt>
                <c:pt idx="1818">
                  <c:v>466</c:v>
                </c:pt>
                <c:pt idx="1819">
                  <c:v>863</c:v>
                </c:pt>
                <c:pt idx="1820">
                  <c:v>60</c:v>
                </c:pt>
                <c:pt idx="1821">
                  <c:v>10</c:v>
                </c:pt>
                <c:pt idx="1822">
                  <c:v>0</c:v>
                </c:pt>
                <c:pt idx="1823">
                  <c:v>565</c:v>
                </c:pt>
                <c:pt idx="1824">
                  <c:v>616</c:v>
                </c:pt>
                <c:pt idx="1825">
                  <c:v>140</c:v>
                </c:pt>
                <c:pt idx="1826">
                  <c:v>1440</c:v>
                </c:pt>
                <c:pt idx="1827">
                  <c:v>278</c:v>
                </c:pt>
                <c:pt idx="1828">
                  <c:v>734</c:v>
                </c:pt>
                <c:pt idx="1829">
                  <c:v>9715</c:v>
                </c:pt>
                <c:pt idx="1830">
                  <c:v>2505</c:v>
                </c:pt>
                <c:pt idx="1831">
                  <c:v>1</c:v>
                </c:pt>
                <c:pt idx="1832">
                  <c:v>134</c:v>
                </c:pt>
                <c:pt idx="1833">
                  <c:v>42.195</c:v>
                </c:pt>
                <c:pt idx="1834">
                  <c:v>140</c:v>
                </c:pt>
                <c:pt idx="1835">
                  <c:v>23</c:v>
                </c:pt>
                <c:pt idx="1836">
                  <c:v>1128</c:v>
                </c:pt>
                <c:pt idx="1837">
                  <c:v>65</c:v>
                </c:pt>
                <c:pt idx="1838">
                  <c:v>486</c:v>
                </c:pt>
                <c:pt idx="1839">
                  <c:v>1159</c:v>
                </c:pt>
                <c:pt idx="1840">
                  <c:v>34</c:v>
                </c:pt>
                <c:pt idx="1841">
                  <c:v>203</c:v>
                </c:pt>
                <c:pt idx="1842">
                  <c:v>17</c:v>
                </c:pt>
                <c:pt idx="1843">
                  <c:v>2281</c:v>
                </c:pt>
                <c:pt idx="1844">
                  <c:v>157</c:v>
                </c:pt>
                <c:pt idx="1845">
                  <c:v>267</c:v>
                </c:pt>
                <c:pt idx="1846">
                  <c:v>280</c:v>
                </c:pt>
                <c:pt idx="1847">
                  <c:v>145</c:v>
                </c:pt>
                <c:pt idx="1848">
                  <c:v>373</c:v>
                </c:pt>
                <c:pt idx="1849">
                  <c:v>180</c:v>
                </c:pt>
                <c:pt idx="1850">
                  <c:v>186</c:v>
                </c:pt>
                <c:pt idx="1851">
                  <c:v>0</c:v>
                </c:pt>
                <c:pt idx="1852">
                  <c:v>13</c:v>
                </c:pt>
                <c:pt idx="1853">
                  <c:v>21</c:v>
                </c:pt>
                <c:pt idx="1854">
                  <c:v>66</c:v>
                </c:pt>
                <c:pt idx="1855">
                  <c:v>1209</c:v>
                </c:pt>
                <c:pt idx="1856">
                  <c:v>22</c:v>
                </c:pt>
                <c:pt idx="1857">
                  <c:v>162</c:v>
                </c:pt>
                <c:pt idx="1858">
                  <c:v>85</c:v>
                </c:pt>
                <c:pt idx="1859">
                  <c:v>377</c:v>
                </c:pt>
                <c:pt idx="1860">
                  <c:v>103</c:v>
                </c:pt>
                <c:pt idx="1861">
                  <c:v>115</c:v>
                </c:pt>
                <c:pt idx="1862">
                  <c:v>8140</c:v>
                </c:pt>
                <c:pt idx="1863">
                  <c:v>94</c:v>
                </c:pt>
                <c:pt idx="1864">
                  <c:v>4</c:v>
                </c:pt>
                <c:pt idx="1865">
                  <c:v>57</c:v>
                </c:pt>
                <c:pt idx="1866">
                  <c:v>6</c:v>
                </c:pt>
                <c:pt idx="1867">
                  <c:v>418</c:v>
                </c:pt>
                <c:pt idx="1868">
                  <c:v>48</c:v>
                </c:pt>
                <c:pt idx="1869">
                  <c:v>139</c:v>
                </c:pt>
                <c:pt idx="1870">
                  <c:v>823</c:v>
                </c:pt>
                <c:pt idx="1871">
                  <c:v>1103</c:v>
                </c:pt>
                <c:pt idx="1872">
                  <c:v>577</c:v>
                </c:pt>
                <c:pt idx="1873">
                  <c:v>1607</c:v>
                </c:pt>
                <c:pt idx="1874">
                  <c:v>5107</c:v>
                </c:pt>
                <c:pt idx="1875">
                  <c:v>37</c:v>
                </c:pt>
                <c:pt idx="1876">
                  <c:v>680</c:v>
                </c:pt>
                <c:pt idx="1877">
                  <c:v>5356</c:v>
                </c:pt>
                <c:pt idx="1878">
                  <c:v>150</c:v>
                </c:pt>
                <c:pt idx="1879">
                  <c:v>154</c:v>
                </c:pt>
                <c:pt idx="1880">
                  <c:v>170</c:v>
                </c:pt>
                <c:pt idx="1881">
                  <c:v>56</c:v>
                </c:pt>
                <c:pt idx="1882">
                  <c:v>559</c:v>
                </c:pt>
                <c:pt idx="1883">
                  <c:v>159</c:v>
                </c:pt>
                <c:pt idx="1884">
                  <c:v>299</c:v>
                </c:pt>
                <c:pt idx="1885">
                  <c:v>2388</c:v>
                </c:pt>
                <c:pt idx="1886">
                  <c:v>1648</c:v>
                </c:pt>
                <c:pt idx="1887">
                  <c:v>7153</c:v>
                </c:pt>
                <c:pt idx="1888">
                  <c:v>5185</c:v>
                </c:pt>
                <c:pt idx="1889">
                  <c:v>4201</c:v>
                </c:pt>
                <c:pt idx="1890">
                  <c:v>1897</c:v>
                </c:pt>
                <c:pt idx="1891">
                  <c:v>6473</c:v>
                </c:pt>
                <c:pt idx="1892">
                  <c:v>283</c:v>
                </c:pt>
                <c:pt idx="1893">
                  <c:v>611</c:v>
                </c:pt>
                <c:pt idx="1894">
                  <c:v>653</c:v>
                </c:pt>
                <c:pt idx="1895">
                  <c:v>1218</c:v>
                </c:pt>
                <c:pt idx="1896">
                  <c:v>11</c:v>
                </c:pt>
                <c:pt idx="1897">
                  <c:v>179</c:v>
                </c:pt>
                <c:pt idx="1898">
                  <c:v>135</c:v>
                </c:pt>
                <c:pt idx="1899">
                  <c:v>139</c:v>
                </c:pt>
                <c:pt idx="1900">
                  <c:v>85</c:v>
                </c:pt>
                <c:pt idx="1901">
                  <c:v>4</c:v>
                </c:pt>
                <c:pt idx="1902">
                  <c:v>390</c:v>
                </c:pt>
                <c:pt idx="1903">
                  <c:v>289</c:v>
                </c:pt>
                <c:pt idx="1904">
                  <c:v>88</c:v>
                </c:pt>
                <c:pt idx="1905">
                  <c:v>196</c:v>
                </c:pt>
                <c:pt idx="1906">
                  <c:v>116</c:v>
                </c:pt>
                <c:pt idx="1907">
                  <c:v>90</c:v>
                </c:pt>
                <c:pt idx="1908">
                  <c:v>58</c:v>
                </c:pt>
                <c:pt idx="1909">
                  <c:v>176</c:v>
                </c:pt>
                <c:pt idx="1910">
                  <c:v>102</c:v>
                </c:pt>
                <c:pt idx="1911">
                  <c:v>83</c:v>
                </c:pt>
                <c:pt idx="1912">
                  <c:v>0</c:v>
                </c:pt>
                <c:pt idx="1913">
                  <c:v>59</c:v>
                </c:pt>
                <c:pt idx="1914">
                  <c:v>28</c:v>
                </c:pt>
                <c:pt idx="1915">
                  <c:v>89</c:v>
                </c:pt>
                <c:pt idx="1916">
                  <c:v>15</c:v>
                </c:pt>
                <c:pt idx="1917">
                  <c:v>21</c:v>
                </c:pt>
                <c:pt idx="1918">
                  <c:v>2656</c:v>
                </c:pt>
                <c:pt idx="1919">
                  <c:v>367</c:v>
                </c:pt>
                <c:pt idx="1920">
                  <c:v>101</c:v>
                </c:pt>
                <c:pt idx="1921">
                  <c:v>159</c:v>
                </c:pt>
                <c:pt idx="1922">
                  <c:v>193</c:v>
                </c:pt>
                <c:pt idx="1923">
                  <c:v>200</c:v>
                </c:pt>
                <c:pt idx="1924">
                  <c:v>960</c:v>
                </c:pt>
                <c:pt idx="1925">
                  <c:v>2628</c:v>
                </c:pt>
                <c:pt idx="1926">
                  <c:v>33640</c:v>
                </c:pt>
                <c:pt idx="1927">
                  <c:v>1197</c:v>
                </c:pt>
                <c:pt idx="1928">
                  <c:v>33</c:v>
                </c:pt>
                <c:pt idx="1929">
                  <c:v>175</c:v>
                </c:pt>
                <c:pt idx="1930">
                  <c:v>868</c:v>
                </c:pt>
                <c:pt idx="1931">
                  <c:v>1152</c:v>
                </c:pt>
                <c:pt idx="1932">
                  <c:v>548</c:v>
                </c:pt>
                <c:pt idx="1933">
                  <c:v>23</c:v>
                </c:pt>
                <c:pt idx="1934">
                  <c:v>32</c:v>
                </c:pt>
                <c:pt idx="1935">
                  <c:v>18</c:v>
                </c:pt>
                <c:pt idx="1936">
                  <c:v>73</c:v>
                </c:pt>
                <c:pt idx="1937">
                  <c:v>304</c:v>
                </c:pt>
                <c:pt idx="1938">
                  <c:v>243</c:v>
                </c:pt>
                <c:pt idx="1939">
                  <c:v>20</c:v>
                </c:pt>
                <c:pt idx="1940">
                  <c:v>94</c:v>
                </c:pt>
                <c:pt idx="1941">
                  <c:v>262</c:v>
                </c:pt>
                <c:pt idx="1942">
                  <c:v>241</c:v>
                </c:pt>
                <c:pt idx="1943">
                  <c:v>2271</c:v>
                </c:pt>
                <c:pt idx="1944">
                  <c:v>111</c:v>
                </c:pt>
                <c:pt idx="1945">
                  <c:v>60</c:v>
                </c:pt>
                <c:pt idx="1946">
                  <c:v>107</c:v>
                </c:pt>
                <c:pt idx="1947">
                  <c:v>331</c:v>
                </c:pt>
                <c:pt idx="1948">
                  <c:v>160</c:v>
                </c:pt>
                <c:pt idx="1949">
                  <c:v>228</c:v>
                </c:pt>
                <c:pt idx="1950">
                  <c:v>138</c:v>
                </c:pt>
                <c:pt idx="1951">
                  <c:v>1175</c:v>
                </c:pt>
                <c:pt idx="1952">
                  <c:v>1424</c:v>
                </c:pt>
                <c:pt idx="1953">
                  <c:v>2037</c:v>
                </c:pt>
                <c:pt idx="1954">
                  <c:v>24</c:v>
                </c:pt>
                <c:pt idx="1955">
                  <c:v>690</c:v>
                </c:pt>
                <c:pt idx="1956">
                  <c:v>177</c:v>
                </c:pt>
                <c:pt idx="1957">
                  <c:v>286</c:v>
                </c:pt>
                <c:pt idx="1958">
                  <c:v>218</c:v>
                </c:pt>
                <c:pt idx="1959">
                  <c:v>64</c:v>
                </c:pt>
                <c:pt idx="1960">
                  <c:v>10</c:v>
                </c:pt>
                <c:pt idx="1961">
                  <c:v>201</c:v>
                </c:pt>
                <c:pt idx="1962">
                  <c:v>112</c:v>
                </c:pt>
                <c:pt idx="1963">
                  <c:v>47</c:v>
                </c:pt>
                <c:pt idx="1964">
                  <c:v>911</c:v>
                </c:pt>
                <c:pt idx="1965">
                  <c:v>247</c:v>
                </c:pt>
                <c:pt idx="1966">
                  <c:v>277</c:v>
                </c:pt>
                <c:pt idx="1967">
                  <c:v>138</c:v>
                </c:pt>
                <c:pt idx="1968">
                  <c:v>92</c:v>
                </c:pt>
                <c:pt idx="1969">
                  <c:v>961</c:v>
                </c:pt>
                <c:pt idx="1970">
                  <c:v>38</c:v>
                </c:pt>
                <c:pt idx="1971">
                  <c:v>1041</c:v>
                </c:pt>
                <c:pt idx="1972">
                  <c:v>1</c:v>
                </c:pt>
                <c:pt idx="1973">
                  <c:v>98</c:v>
                </c:pt>
                <c:pt idx="1974">
                  <c:v>496</c:v>
                </c:pt>
                <c:pt idx="1975">
                  <c:v>96</c:v>
                </c:pt>
                <c:pt idx="1976">
                  <c:v>873</c:v>
                </c:pt>
                <c:pt idx="1977">
                  <c:v>12</c:v>
                </c:pt>
                <c:pt idx="1978">
                  <c:v>1094</c:v>
                </c:pt>
                <c:pt idx="1979">
                  <c:v>30</c:v>
                </c:pt>
                <c:pt idx="1980">
                  <c:v>70</c:v>
                </c:pt>
                <c:pt idx="1981">
                  <c:v>179</c:v>
                </c:pt>
                <c:pt idx="1982">
                  <c:v>10</c:v>
                </c:pt>
                <c:pt idx="1983">
                  <c:v>15</c:v>
                </c:pt>
                <c:pt idx="1984">
                  <c:v>616</c:v>
                </c:pt>
                <c:pt idx="1985">
                  <c:v>12</c:v>
                </c:pt>
                <c:pt idx="1986">
                  <c:v>45</c:v>
                </c:pt>
                <c:pt idx="1987">
                  <c:v>184</c:v>
                </c:pt>
                <c:pt idx="1988">
                  <c:v>320</c:v>
                </c:pt>
                <c:pt idx="1989">
                  <c:v>1856</c:v>
                </c:pt>
                <c:pt idx="1990">
                  <c:v>21</c:v>
                </c:pt>
                <c:pt idx="1991">
                  <c:v>112</c:v>
                </c:pt>
                <c:pt idx="1992">
                  <c:v>1158</c:v>
                </c:pt>
                <c:pt idx="1993">
                  <c:v>385</c:v>
                </c:pt>
                <c:pt idx="1994">
                  <c:v>426</c:v>
                </c:pt>
                <c:pt idx="1995">
                  <c:v>534</c:v>
                </c:pt>
                <c:pt idx="1996">
                  <c:v>1900</c:v>
                </c:pt>
                <c:pt idx="1997">
                  <c:v>613</c:v>
                </c:pt>
                <c:pt idx="1998">
                  <c:v>630</c:v>
                </c:pt>
                <c:pt idx="1999">
                  <c:v>405</c:v>
                </c:pt>
                <c:pt idx="2000">
                  <c:v>235</c:v>
                </c:pt>
                <c:pt idx="2001">
                  <c:v>312</c:v>
                </c:pt>
                <c:pt idx="2002">
                  <c:v>119</c:v>
                </c:pt>
                <c:pt idx="2003">
                  <c:v>159</c:v>
                </c:pt>
                <c:pt idx="2004">
                  <c:v>564</c:v>
                </c:pt>
                <c:pt idx="2005">
                  <c:v>1452</c:v>
                </c:pt>
                <c:pt idx="2006">
                  <c:v>3121</c:v>
                </c:pt>
                <c:pt idx="2007">
                  <c:v>2593</c:v>
                </c:pt>
                <c:pt idx="2008">
                  <c:v>12</c:v>
                </c:pt>
                <c:pt idx="2009">
                  <c:v>135</c:v>
                </c:pt>
                <c:pt idx="2010">
                  <c:v>76</c:v>
                </c:pt>
                <c:pt idx="2011">
                  <c:v>1164</c:v>
                </c:pt>
                <c:pt idx="2012">
                  <c:v>57</c:v>
                </c:pt>
                <c:pt idx="2013">
                  <c:v>29</c:v>
                </c:pt>
                <c:pt idx="2014">
                  <c:v>240</c:v>
                </c:pt>
                <c:pt idx="2015">
                  <c:v>7591</c:v>
                </c:pt>
                <c:pt idx="2016">
                  <c:v>8990</c:v>
                </c:pt>
                <c:pt idx="2017">
                  <c:v>62</c:v>
                </c:pt>
                <c:pt idx="2018">
                  <c:v>69</c:v>
                </c:pt>
                <c:pt idx="2019">
                  <c:v>112</c:v>
                </c:pt>
                <c:pt idx="2020">
                  <c:v>181</c:v>
                </c:pt>
                <c:pt idx="2021">
                  <c:v>88</c:v>
                </c:pt>
                <c:pt idx="2022">
                  <c:v>273</c:v>
                </c:pt>
                <c:pt idx="2023">
                  <c:v>1643</c:v>
                </c:pt>
                <c:pt idx="2024">
                  <c:v>224</c:v>
                </c:pt>
                <c:pt idx="2025">
                  <c:v>399</c:v>
                </c:pt>
                <c:pt idx="2026">
                  <c:v>149</c:v>
                </c:pt>
                <c:pt idx="2027">
                  <c:v>27</c:v>
                </c:pt>
                <c:pt idx="2028">
                  <c:v>280</c:v>
                </c:pt>
                <c:pt idx="2029">
                  <c:v>122</c:v>
                </c:pt>
                <c:pt idx="2030">
                  <c:v>41</c:v>
                </c:pt>
                <c:pt idx="2031">
                  <c:v>201</c:v>
                </c:pt>
                <c:pt idx="2032">
                  <c:v>51</c:v>
                </c:pt>
                <c:pt idx="2033">
                  <c:v>65</c:v>
                </c:pt>
                <c:pt idx="2034">
                  <c:v>2</c:v>
                </c:pt>
                <c:pt idx="2035">
                  <c:v>2</c:v>
                </c:pt>
                <c:pt idx="2036">
                  <c:v>45</c:v>
                </c:pt>
                <c:pt idx="2037">
                  <c:v>804</c:v>
                </c:pt>
                <c:pt idx="2038">
                  <c:v>127</c:v>
                </c:pt>
                <c:pt idx="2039">
                  <c:v>84</c:v>
                </c:pt>
                <c:pt idx="2040">
                  <c:v>297</c:v>
                </c:pt>
                <c:pt idx="2041">
                  <c:v>592</c:v>
                </c:pt>
                <c:pt idx="2042">
                  <c:v>42</c:v>
                </c:pt>
                <c:pt idx="2043">
                  <c:v>0</c:v>
                </c:pt>
                <c:pt idx="2044">
                  <c:v>20</c:v>
                </c:pt>
                <c:pt idx="2045">
                  <c:v>12</c:v>
                </c:pt>
                <c:pt idx="2046">
                  <c:v>2</c:v>
                </c:pt>
                <c:pt idx="2047">
                  <c:v>9</c:v>
                </c:pt>
                <c:pt idx="2048">
                  <c:v>155</c:v>
                </c:pt>
                <c:pt idx="2049">
                  <c:v>14</c:v>
                </c:pt>
                <c:pt idx="2050">
                  <c:v>7</c:v>
                </c:pt>
                <c:pt idx="2051">
                  <c:v>105</c:v>
                </c:pt>
                <c:pt idx="2052">
                  <c:v>284</c:v>
                </c:pt>
                <c:pt idx="2053">
                  <c:v>200</c:v>
                </c:pt>
                <c:pt idx="2054">
                  <c:v>195</c:v>
                </c:pt>
                <c:pt idx="2055">
                  <c:v>58</c:v>
                </c:pt>
                <c:pt idx="2056">
                  <c:v>38</c:v>
                </c:pt>
                <c:pt idx="2057">
                  <c:v>5</c:v>
                </c:pt>
                <c:pt idx="2058">
                  <c:v>20</c:v>
                </c:pt>
                <c:pt idx="2059">
                  <c:v>0</c:v>
                </c:pt>
                <c:pt idx="2060">
                  <c:v>724</c:v>
                </c:pt>
                <c:pt idx="2061">
                  <c:v>18</c:v>
                </c:pt>
                <c:pt idx="2062">
                  <c:v>286</c:v>
                </c:pt>
                <c:pt idx="2063">
                  <c:v>18</c:v>
                </c:pt>
                <c:pt idx="2064">
                  <c:v>45</c:v>
                </c:pt>
                <c:pt idx="2065">
                  <c:v>165</c:v>
                </c:pt>
                <c:pt idx="2066">
                  <c:v>3719</c:v>
                </c:pt>
                <c:pt idx="2067">
                  <c:v>2446</c:v>
                </c:pt>
                <c:pt idx="2068">
                  <c:v>101</c:v>
                </c:pt>
                <c:pt idx="2069">
                  <c:v>907</c:v>
                </c:pt>
                <c:pt idx="2070">
                  <c:v>19</c:v>
                </c:pt>
                <c:pt idx="2071">
                  <c:v>33</c:v>
                </c:pt>
                <c:pt idx="2072">
                  <c:v>34</c:v>
                </c:pt>
                <c:pt idx="2073">
                  <c:v>29</c:v>
                </c:pt>
                <c:pt idx="2074">
                  <c:v>19</c:v>
                </c:pt>
                <c:pt idx="2075">
                  <c:v>679</c:v>
                </c:pt>
                <c:pt idx="2076">
                  <c:v>10</c:v>
                </c:pt>
                <c:pt idx="2077">
                  <c:v>11</c:v>
                </c:pt>
                <c:pt idx="2078">
                  <c:v>24</c:v>
                </c:pt>
                <c:pt idx="2079">
                  <c:v>2</c:v>
                </c:pt>
                <c:pt idx="2080">
                  <c:v>45</c:v>
                </c:pt>
                <c:pt idx="2081">
                  <c:v>11</c:v>
                </c:pt>
                <c:pt idx="2082">
                  <c:v>12</c:v>
                </c:pt>
                <c:pt idx="2083">
                  <c:v>0</c:v>
                </c:pt>
                <c:pt idx="2084">
                  <c:v>12</c:v>
                </c:pt>
                <c:pt idx="2085">
                  <c:v>9</c:v>
                </c:pt>
                <c:pt idx="2086">
                  <c:v>17</c:v>
                </c:pt>
                <c:pt idx="2087">
                  <c:v>20</c:v>
                </c:pt>
                <c:pt idx="2088">
                  <c:v>25</c:v>
                </c:pt>
                <c:pt idx="2089">
                  <c:v>96</c:v>
                </c:pt>
                <c:pt idx="2090">
                  <c:v>23</c:v>
                </c:pt>
                <c:pt idx="2091">
                  <c:v>3</c:v>
                </c:pt>
                <c:pt idx="2092">
                  <c:v>131</c:v>
                </c:pt>
                <c:pt idx="2093">
                  <c:v>1484</c:v>
                </c:pt>
                <c:pt idx="2094">
                  <c:v>33</c:v>
                </c:pt>
                <c:pt idx="2095">
                  <c:v>39</c:v>
                </c:pt>
                <c:pt idx="2096">
                  <c:v>287</c:v>
                </c:pt>
                <c:pt idx="2097">
                  <c:v>63</c:v>
                </c:pt>
                <c:pt idx="2098">
                  <c:v>26</c:v>
                </c:pt>
                <c:pt idx="2099">
                  <c:v>22</c:v>
                </c:pt>
                <c:pt idx="2100">
                  <c:v>160</c:v>
                </c:pt>
                <c:pt idx="2101">
                  <c:v>43</c:v>
                </c:pt>
                <c:pt idx="2102">
                  <c:v>31</c:v>
                </c:pt>
                <c:pt idx="2103">
                  <c:v>10</c:v>
                </c:pt>
                <c:pt idx="2104">
                  <c:v>13</c:v>
                </c:pt>
                <c:pt idx="2105">
                  <c:v>40</c:v>
                </c:pt>
                <c:pt idx="2106">
                  <c:v>3</c:v>
                </c:pt>
                <c:pt idx="2107">
                  <c:v>3</c:v>
                </c:pt>
                <c:pt idx="2108">
                  <c:v>9</c:v>
                </c:pt>
                <c:pt idx="2109">
                  <c:v>9</c:v>
                </c:pt>
                <c:pt idx="2110">
                  <c:v>3</c:v>
                </c:pt>
                <c:pt idx="2111">
                  <c:v>19</c:v>
                </c:pt>
                <c:pt idx="2112">
                  <c:v>4</c:v>
                </c:pt>
                <c:pt idx="2113">
                  <c:v>29</c:v>
                </c:pt>
                <c:pt idx="2114">
                  <c:v>13</c:v>
                </c:pt>
                <c:pt idx="2115">
                  <c:v>186</c:v>
                </c:pt>
                <c:pt idx="2116">
                  <c:v>21</c:v>
                </c:pt>
                <c:pt idx="2117">
                  <c:v>34</c:v>
                </c:pt>
                <c:pt idx="2118">
                  <c:v>109</c:v>
                </c:pt>
                <c:pt idx="2119">
                  <c:v>13</c:v>
                </c:pt>
                <c:pt idx="2120">
                  <c:v>4</c:v>
                </c:pt>
                <c:pt idx="2121">
                  <c:v>10</c:v>
                </c:pt>
                <c:pt idx="2122">
                  <c:v>27</c:v>
                </c:pt>
                <c:pt idx="2123">
                  <c:v>9</c:v>
                </c:pt>
                <c:pt idx="2124">
                  <c:v>4</c:v>
                </c:pt>
                <c:pt idx="2125">
                  <c:v>7</c:v>
                </c:pt>
                <c:pt idx="2126">
                  <c:v>9</c:v>
                </c:pt>
                <c:pt idx="2127">
                  <c:v>29</c:v>
                </c:pt>
                <c:pt idx="2128">
                  <c:v>23688</c:v>
                </c:pt>
                <c:pt idx="2129">
                  <c:v>65</c:v>
                </c:pt>
                <c:pt idx="2130">
                  <c:v>6626</c:v>
                </c:pt>
                <c:pt idx="2131">
                  <c:v>1664</c:v>
                </c:pt>
                <c:pt idx="2132">
                  <c:v>89</c:v>
                </c:pt>
                <c:pt idx="2133">
                  <c:v>17</c:v>
                </c:pt>
                <c:pt idx="2134">
                  <c:v>126</c:v>
                </c:pt>
                <c:pt idx="2135">
                  <c:v>3704</c:v>
                </c:pt>
                <c:pt idx="2136">
                  <c:v>595</c:v>
                </c:pt>
                <c:pt idx="2137">
                  <c:v>206</c:v>
                </c:pt>
                <c:pt idx="2138">
                  <c:v>300</c:v>
                </c:pt>
                <c:pt idx="2139">
                  <c:v>111</c:v>
                </c:pt>
                <c:pt idx="2140">
                  <c:v>92</c:v>
                </c:pt>
                <c:pt idx="2141">
                  <c:v>93</c:v>
                </c:pt>
                <c:pt idx="2142">
                  <c:v>52</c:v>
                </c:pt>
                <c:pt idx="2143">
                  <c:v>90</c:v>
                </c:pt>
                <c:pt idx="2144">
                  <c:v>105</c:v>
                </c:pt>
                <c:pt idx="2145">
                  <c:v>20</c:v>
                </c:pt>
                <c:pt idx="2146">
                  <c:v>8</c:v>
                </c:pt>
                <c:pt idx="2147">
                  <c:v>27</c:v>
                </c:pt>
                <c:pt idx="2148">
                  <c:v>40</c:v>
                </c:pt>
                <c:pt idx="2149">
                  <c:v>2756</c:v>
                </c:pt>
                <c:pt idx="2150">
                  <c:v>7465</c:v>
                </c:pt>
                <c:pt idx="2151">
                  <c:v>743</c:v>
                </c:pt>
                <c:pt idx="2152">
                  <c:v>340</c:v>
                </c:pt>
                <c:pt idx="2153">
                  <c:v>520</c:v>
                </c:pt>
                <c:pt idx="2154">
                  <c:v>91</c:v>
                </c:pt>
                <c:pt idx="2155">
                  <c:v>1039</c:v>
                </c:pt>
                <c:pt idx="2156">
                  <c:v>1197</c:v>
                </c:pt>
                <c:pt idx="2157">
                  <c:v>830</c:v>
                </c:pt>
                <c:pt idx="2158">
                  <c:v>55</c:v>
                </c:pt>
                <c:pt idx="2159">
                  <c:v>395</c:v>
                </c:pt>
                <c:pt idx="2160">
                  <c:v>467</c:v>
                </c:pt>
                <c:pt idx="2161">
                  <c:v>20</c:v>
                </c:pt>
                <c:pt idx="2162">
                  <c:v>76</c:v>
                </c:pt>
                <c:pt idx="2163">
                  <c:v>47</c:v>
                </c:pt>
                <c:pt idx="2164">
                  <c:v>322</c:v>
                </c:pt>
                <c:pt idx="2165">
                  <c:v>644</c:v>
                </c:pt>
                <c:pt idx="2166">
                  <c:v>878</c:v>
                </c:pt>
                <c:pt idx="2167">
                  <c:v>5</c:v>
                </c:pt>
                <c:pt idx="2168">
                  <c:v>1628</c:v>
                </c:pt>
                <c:pt idx="2169">
                  <c:v>328</c:v>
                </c:pt>
                <c:pt idx="2170">
                  <c:v>680</c:v>
                </c:pt>
                <c:pt idx="2171">
                  <c:v>303</c:v>
                </c:pt>
                <c:pt idx="2172">
                  <c:v>131</c:v>
                </c:pt>
                <c:pt idx="2173">
                  <c:v>84</c:v>
                </c:pt>
                <c:pt idx="2174">
                  <c:v>66</c:v>
                </c:pt>
                <c:pt idx="2175">
                  <c:v>646</c:v>
                </c:pt>
                <c:pt idx="2176">
                  <c:v>155</c:v>
                </c:pt>
                <c:pt idx="2177">
                  <c:v>461</c:v>
                </c:pt>
                <c:pt idx="2178">
                  <c:v>13775</c:v>
                </c:pt>
                <c:pt idx="2179">
                  <c:v>160</c:v>
                </c:pt>
                <c:pt idx="2180">
                  <c:v>219</c:v>
                </c:pt>
                <c:pt idx="2181">
                  <c:v>41</c:v>
                </c:pt>
                <c:pt idx="2182">
                  <c:v>123</c:v>
                </c:pt>
                <c:pt idx="2183">
                  <c:v>1650</c:v>
                </c:pt>
                <c:pt idx="2184">
                  <c:v>38</c:v>
                </c:pt>
                <c:pt idx="2185">
                  <c:v>315</c:v>
                </c:pt>
                <c:pt idx="2186">
                  <c:v>379</c:v>
                </c:pt>
                <c:pt idx="2187">
                  <c:v>33</c:v>
                </c:pt>
                <c:pt idx="2188">
                  <c:v>19</c:v>
                </c:pt>
                <c:pt idx="2189">
                  <c:v>36</c:v>
                </c:pt>
                <c:pt idx="2190">
                  <c:v>20</c:v>
                </c:pt>
                <c:pt idx="2191">
                  <c:v>81</c:v>
                </c:pt>
                <c:pt idx="2192">
                  <c:v>78</c:v>
                </c:pt>
                <c:pt idx="2193">
                  <c:v>1082</c:v>
                </c:pt>
                <c:pt idx="2194">
                  <c:v>281</c:v>
                </c:pt>
                <c:pt idx="2195">
                  <c:v>26</c:v>
                </c:pt>
                <c:pt idx="2196">
                  <c:v>677</c:v>
                </c:pt>
                <c:pt idx="2197">
                  <c:v>67</c:v>
                </c:pt>
                <c:pt idx="2198">
                  <c:v>69</c:v>
                </c:pt>
                <c:pt idx="2199">
                  <c:v>10</c:v>
                </c:pt>
                <c:pt idx="2200">
                  <c:v>32</c:v>
                </c:pt>
                <c:pt idx="2201">
                  <c:v>15</c:v>
                </c:pt>
                <c:pt idx="2202">
                  <c:v>14</c:v>
                </c:pt>
                <c:pt idx="2203">
                  <c:v>16</c:v>
                </c:pt>
                <c:pt idx="2204">
                  <c:v>30</c:v>
                </c:pt>
                <c:pt idx="2205">
                  <c:v>60</c:v>
                </c:pt>
                <c:pt idx="2206">
                  <c:v>85</c:v>
                </c:pt>
                <c:pt idx="2207">
                  <c:v>33</c:v>
                </c:pt>
                <c:pt idx="2208">
                  <c:v>63</c:v>
                </c:pt>
                <c:pt idx="2209">
                  <c:v>49</c:v>
                </c:pt>
                <c:pt idx="2210">
                  <c:v>151</c:v>
                </c:pt>
                <c:pt idx="2211">
                  <c:v>61</c:v>
                </c:pt>
                <c:pt idx="2212">
                  <c:v>10</c:v>
                </c:pt>
                <c:pt idx="2213">
                  <c:v>338</c:v>
                </c:pt>
                <c:pt idx="2214">
                  <c:v>37</c:v>
                </c:pt>
                <c:pt idx="2215">
                  <c:v>67</c:v>
                </c:pt>
                <c:pt idx="2216">
                  <c:v>96</c:v>
                </c:pt>
                <c:pt idx="2217">
                  <c:v>50</c:v>
                </c:pt>
                <c:pt idx="2218">
                  <c:v>390</c:v>
                </c:pt>
                <c:pt idx="2219">
                  <c:v>1138</c:v>
                </c:pt>
                <c:pt idx="2220">
                  <c:v>1080</c:v>
                </c:pt>
                <c:pt idx="2221">
                  <c:v>10</c:v>
                </c:pt>
                <c:pt idx="2222">
                  <c:v>19</c:v>
                </c:pt>
                <c:pt idx="2223">
                  <c:v>173</c:v>
                </c:pt>
                <c:pt idx="2224">
                  <c:v>124</c:v>
                </c:pt>
                <c:pt idx="2225">
                  <c:v>537</c:v>
                </c:pt>
                <c:pt idx="2226">
                  <c:v>1036</c:v>
                </c:pt>
                <c:pt idx="2227">
                  <c:v>4703</c:v>
                </c:pt>
                <c:pt idx="2228">
                  <c:v>405</c:v>
                </c:pt>
                <c:pt idx="2229">
                  <c:v>161</c:v>
                </c:pt>
                <c:pt idx="2230">
                  <c:v>1079</c:v>
                </c:pt>
                <c:pt idx="2231">
                  <c:v>621</c:v>
                </c:pt>
                <c:pt idx="2232">
                  <c:v>2659</c:v>
                </c:pt>
                <c:pt idx="2233">
                  <c:v>4</c:v>
                </c:pt>
                <c:pt idx="2234">
                  <c:v>11</c:v>
                </c:pt>
                <c:pt idx="2235">
                  <c:v>121</c:v>
                </c:pt>
                <c:pt idx="2236">
                  <c:v>199</c:v>
                </c:pt>
                <c:pt idx="2237">
                  <c:v>58</c:v>
                </c:pt>
                <c:pt idx="2238">
                  <c:v>0</c:v>
                </c:pt>
                <c:pt idx="2239">
                  <c:v>71</c:v>
                </c:pt>
                <c:pt idx="2240">
                  <c:v>105</c:v>
                </c:pt>
                <c:pt idx="2241">
                  <c:v>9</c:v>
                </c:pt>
                <c:pt idx="2242">
                  <c:v>4</c:v>
                </c:pt>
                <c:pt idx="2243">
                  <c:v>73</c:v>
                </c:pt>
                <c:pt idx="2244">
                  <c:v>251</c:v>
                </c:pt>
                <c:pt idx="2245">
                  <c:v>78</c:v>
                </c:pt>
                <c:pt idx="2246">
                  <c:v>76</c:v>
                </c:pt>
                <c:pt idx="2247">
                  <c:v>257</c:v>
                </c:pt>
                <c:pt idx="2248">
                  <c:v>42</c:v>
                </c:pt>
                <c:pt idx="2249">
                  <c:v>42</c:v>
                </c:pt>
                <c:pt idx="2250">
                  <c:v>18.798999999999999</c:v>
                </c:pt>
                <c:pt idx="2251">
                  <c:v>18</c:v>
                </c:pt>
                <c:pt idx="2252">
                  <c:v>51</c:v>
                </c:pt>
                <c:pt idx="2253">
                  <c:v>327</c:v>
                </c:pt>
                <c:pt idx="2254">
                  <c:v>38</c:v>
                </c:pt>
                <c:pt idx="2255">
                  <c:v>0</c:v>
                </c:pt>
                <c:pt idx="2256">
                  <c:v>48</c:v>
                </c:pt>
                <c:pt idx="2257">
                  <c:v>45</c:v>
                </c:pt>
                <c:pt idx="2258">
                  <c:v>54</c:v>
                </c:pt>
                <c:pt idx="2259">
                  <c:v>134</c:v>
                </c:pt>
                <c:pt idx="2260">
                  <c:v>76</c:v>
                </c:pt>
                <c:pt idx="2261">
                  <c:v>39</c:v>
                </c:pt>
                <c:pt idx="2262">
                  <c:v>7</c:v>
                </c:pt>
                <c:pt idx="2263">
                  <c:v>4</c:v>
                </c:pt>
                <c:pt idx="2264">
                  <c:v>16</c:v>
                </c:pt>
                <c:pt idx="2265">
                  <c:v>6</c:v>
                </c:pt>
                <c:pt idx="2266">
                  <c:v>0</c:v>
                </c:pt>
                <c:pt idx="2267">
                  <c:v>0</c:v>
                </c:pt>
                <c:pt idx="2268">
                  <c:v>9</c:v>
                </c:pt>
                <c:pt idx="2269">
                  <c:v>114</c:v>
                </c:pt>
                <c:pt idx="2270">
                  <c:v>61</c:v>
                </c:pt>
                <c:pt idx="2271">
                  <c:v>92</c:v>
                </c:pt>
                <c:pt idx="2272">
                  <c:v>23</c:v>
                </c:pt>
                <c:pt idx="2273">
                  <c:v>55</c:v>
                </c:pt>
                <c:pt idx="2274">
                  <c:v>47</c:v>
                </c:pt>
                <c:pt idx="2275">
                  <c:v>53</c:v>
                </c:pt>
                <c:pt idx="2276">
                  <c:v>49</c:v>
                </c:pt>
                <c:pt idx="2277">
                  <c:v>87</c:v>
                </c:pt>
                <c:pt idx="2278">
                  <c:v>41</c:v>
                </c:pt>
                <c:pt idx="2279">
                  <c:v>37</c:v>
                </c:pt>
                <c:pt idx="2280">
                  <c:v>19</c:v>
                </c:pt>
                <c:pt idx="2281">
                  <c:v>65</c:v>
                </c:pt>
                <c:pt idx="2282">
                  <c:v>127</c:v>
                </c:pt>
                <c:pt idx="2283">
                  <c:v>96</c:v>
                </c:pt>
                <c:pt idx="2284">
                  <c:v>96</c:v>
                </c:pt>
                <c:pt idx="2285">
                  <c:v>284</c:v>
                </c:pt>
                <c:pt idx="2286">
                  <c:v>208</c:v>
                </c:pt>
                <c:pt idx="2287">
                  <c:v>233</c:v>
                </c:pt>
                <c:pt idx="2288">
                  <c:v>7</c:v>
                </c:pt>
                <c:pt idx="2289">
                  <c:v>183</c:v>
                </c:pt>
                <c:pt idx="2290">
                  <c:v>98</c:v>
                </c:pt>
                <c:pt idx="2291">
                  <c:v>1557</c:v>
                </c:pt>
                <c:pt idx="2292">
                  <c:v>45</c:v>
                </c:pt>
                <c:pt idx="2293">
                  <c:v>5</c:v>
                </c:pt>
                <c:pt idx="2294">
                  <c:v>79</c:v>
                </c:pt>
                <c:pt idx="2295">
                  <c:v>106</c:v>
                </c:pt>
                <c:pt idx="2296">
                  <c:v>209</c:v>
                </c:pt>
                <c:pt idx="2297">
                  <c:v>230</c:v>
                </c:pt>
                <c:pt idx="2298">
                  <c:v>360</c:v>
                </c:pt>
                <c:pt idx="2299">
                  <c:v>325</c:v>
                </c:pt>
                <c:pt idx="2300">
                  <c:v>3196</c:v>
                </c:pt>
                <c:pt idx="2301">
                  <c:v>50</c:v>
                </c:pt>
                <c:pt idx="2302">
                  <c:v>183</c:v>
                </c:pt>
                <c:pt idx="2303">
                  <c:v>64</c:v>
                </c:pt>
                <c:pt idx="2304">
                  <c:v>378</c:v>
                </c:pt>
                <c:pt idx="2305">
                  <c:v>540</c:v>
                </c:pt>
                <c:pt idx="2306">
                  <c:v>1048</c:v>
                </c:pt>
                <c:pt idx="2307">
                  <c:v>41</c:v>
                </c:pt>
                <c:pt idx="2308">
                  <c:v>33</c:v>
                </c:pt>
                <c:pt idx="2309">
                  <c:v>44</c:v>
                </c:pt>
                <c:pt idx="2310">
                  <c:v>174</c:v>
                </c:pt>
                <c:pt idx="2311">
                  <c:v>8</c:v>
                </c:pt>
                <c:pt idx="2312">
                  <c:v>26</c:v>
                </c:pt>
                <c:pt idx="2313">
                  <c:v>71</c:v>
                </c:pt>
                <c:pt idx="2314">
                  <c:v>1</c:v>
                </c:pt>
                <c:pt idx="2315">
                  <c:v>51</c:v>
                </c:pt>
                <c:pt idx="2316">
                  <c:v>63</c:v>
                </c:pt>
                <c:pt idx="2317">
                  <c:v>108</c:v>
                </c:pt>
                <c:pt idx="2318">
                  <c:v>56</c:v>
                </c:pt>
                <c:pt idx="2319">
                  <c:v>10</c:v>
                </c:pt>
                <c:pt idx="2320">
                  <c:v>31</c:v>
                </c:pt>
                <c:pt idx="2321">
                  <c:v>60</c:v>
                </c:pt>
                <c:pt idx="2322">
                  <c:v>7</c:v>
                </c:pt>
                <c:pt idx="2323">
                  <c:v>8</c:v>
                </c:pt>
                <c:pt idx="2324">
                  <c:v>74</c:v>
                </c:pt>
                <c:pt idx="2325">
                  <c:v>286</c:v>
                </c:pt>
                <c:pt idx="2326">
                  <c:v>430</c:v>
                </c:pt>
                <c:pt idx="2327">
                  <c:v>1129</c:v>
                </c:pt>
                <c:pt idx="2328">
                  <c:v>6</c:v>
                </c:pt>
                <c:pt idx="2329">
                  <c:v>46</c:v>
                </c:pt>
                <c:pt idx="2330">
                  <c:v>2</c:v>
                </c:pt>
                <c:pt idx="2331">
                  <c:v>141</c:v>
                </c:pt>
                <c:pt idx="2332">
                  <c:v>47</c:v>
                </c:pt>
                <c:pt idx="2333">
                  <c:v>117</c:v>
                </c:pt>
                <c:pt idx="2334">
                  <c:v>1478</c:v>
                </c:pt>
                <c:pt idx="2335">
                  <c:v>2251</c:v>
                </c:pt>
                <c:pt idx="2336">
                  <c:v>1733</c:v>
                </c:pt>
                <c:pt idx="2337">
                  <c:v>1965</c:v>
                </c:pt>
                <c:pt idx="2338">
                  <c:v>399</c:v>
                </c:pt>
                <c:pt idx="2339">
                  <c:v>23</c:v>
                </c:pt>
                <c:pt idx="2340">
                  <c:v>10</c:v>
                </c:pt>
                <c:pt idx="2341">
                  <c:v>2</c:v>
                </c:pt>
                <c:pt idx="2342">
                  <c:v>179</c:v>
                </c:pt>
                <c:pt idx="2343">
                  <c:v>2</c:v>
                </c:pt>
                <c:pt idx="2344">
                  <c:v>20</c:v>
                </c:pt>
                <c:pt idx="2345">
                  <c:v>167</c:v>
                </c:pt>
                <c:pt idx="2346">
                  <c:v>4</c:v>
                </c:pt>
                <c:pt idx="2347">
                  <c:v>17</c:v>
                </c:pt>
                <c:pt idx="2348">
                  <c:v>25</c:v>
                </c:pt>
                <c:pt idx="2349">
                  <c:v>5</c:v>
                </c:pt>
                <c:pt idx="2350">
                  <c:v>9</c:v>
                </c:pt>
                <c:pt idx="2351">
                  <c:v>1</c:v>
                </c:pt>
                <c:pt idx="2352">
                  <c:v>29</c:v>
                </c:pt>
                <c:pt idx="2353">
                  <c:v>5</c:v>
                </c:pt>
                <c:pt idx="2354">
                  <c:v>115</c:v>
                </c:pt>
                <c:pt idx="2355">
                  <c:v>44</c:v>
                </c:pt>
                <c:pt idx="2356">
                  <c:v>58</c:v>
                </c:pt>
                <c:pt idx="2357">
                  <c:v>218</c:v>
                </c:pt>
                <c:pt idx="2358">
                  <c:v>202</c:v>
                </c:pt>
                <c:pt idx="2359">
                  <c:v>40</c:v>
                </c:pt>
                <c:pt idx="2360">
                  <c:v>173</c:v>
                </c:pt>
                <c:pt idx="2361">
                  <c:v>1792</c:v>
                </c:pt>
                <c:pt idx="2362">
                  <c:v>690</c:v>
                </c:pt>
                <c:pt idx="2363">
                  <c:v>32</c:v>
                </c:pt>
                <c:pt idx="2364">
                  <c:v>238</c:v>
                </c:pt>
                <c:pt idx="2365">
                  <c:v>354</c:v>
                </c:pt>
                <c:pt idx="2366">
                  <c:v>115</c:v>
                </c:pt>
                <c:pt idx="2367">
                  <c:v>901</c:v>
                </c:pt>
                <c:pt idx="2368">
                  <c:v>1208</c:v>
                </c:pt>
                <c:pt idx="2369">
                  <c:v>664</c:v>
                </c:pt>
                <c:pt idx="2370">
                  <c:v>607</c:v>
                </c:pt>
                <c:pt idx="2371">
                  <c:v>192</c:v>
                </c:pt>
                <c:pt idx="2372">
                  <c:v>940</c:v>
                </c:pt>
                <c:pt idx="2373">
                  <c:v>307</c:v>
                </c:pt>
                <c:pt idx="2374">
                  <c:v>258.69799999999998</c:v>
                </c:pt>
                <c:pt idx="2375">
                  <c:v>222</c:v>
                </c:pt>
                <c:pt idx="2376">
                  <c:v>292</c:v>
                </c:pt>
                <c:pt idx="2377">
                  <c:v>179</c:v>
                </c:pt>
                <c:pt idx="2378">
                  <c:v>23</c:v>
                </c:pt>
                <c:pt idx="2379">
                  <c:v>163</c:v>
                </c:pt>
                <c:pt idx="2380">
                  <c:v>78</c:v>
                </c:pt>
                <c:pt idx="2381">
                  <c:v>988</c:v>
                </c:pt>
                <c:pt idx="2382">
                  <c:v>6495</c:v>
                </c:pt>
                <c:pt idx="2383">
                  <c:v>860</c:v>
                </c:pt>
                <c:pt idx="2384">
                  <c:v>998</c:v>
                </c:pt>
                <c:pt idx="2385">
                  <c:v>642</c:v>
                </c:pt>
                <c:pt idx="2386">
                  <c:v>191</c:v>
                </c:pt>
                <c:pt idx="2387">
                  <c:v>1931</c:v>
                </c:pt>
                <c:pt idx="2388">
                  <c:v>24577</c:v>
                </c:pt>
                <c:pt idx="2389">
                  <c:v>200</c:v>
                </c:pt>
                <c:pt idx="2390">
                  <c:v>37</c:v>
                </c:pt>
                <c:pt idx="2391">
                  <c:v>11</c:v>
                </c:pt>
                <c:pt idx="2392">
                  <c:v>0</c:v>
                </c:pt>
                <c:pt idx="2393">
                  <c:v>173</c:v>
                </c:pt>
                <c:pt idx="2394">
                  <c:v>0</c:v>
                </c:pt>
                <c:pt idx="2395">
                  <c:v>159</c:v>
                </c:pt>
                <c:pt idx="2396">
                  <c:v>8</c:v>
                </c:pt>
                <c:pt idx="2397">
                  <c:v>555</c:v>
                </c:pt>
                <c:pt idx="2398">
                  <c:v>737</c:v>
                </c:pt>
                <c:pt idx="2399">
                  <c:v>76</c:v>
                </c:pt>
                <c:pt idx="2400">
                  <c:v>467</c:v>
                </c:pt>
                <c:pt idx="2401">
                  <c:v>727</c:v>
                </c:pt>
                <c:pt idx="2402">
                  <c:v>364.91399999999999</c:v>
                </c:pt>
                <c:pt idx="2403">
                  <c:v>482.08600000000001</c:v>
                </c:pt>
                <c:pt idx="2404">
                  <c:v>184</c:v>
                </c:pt>
                <c:pt idx="2405">
                  <c:v>1653</c:v>
                </c:pt>
                <c:pt idx="2406">
                  <c:v>21</c:v>
                </c:pt>
                <c:pt idx="2407">
                  <c:v>541</c:v>
                </c:pt>
                <c:pt idx="2408">
                  <c:v>11</c:v>
                </c:pt>
                <c:pt idx="2409">
                  <c:v>830</c:v>
                </c:pt>
                <c:pt idx="2410">
                  <c:v>153</c:v>
                </c:pt>
                <c:pt idx="2411">
                  <c:v>10563</c:v>
                </c:pt>
                <c:pt idx="2412">
                  <c:v>70</c:v>
                </c:pt>
                <c:pt idx="2413">
                  <c:v>187</c:v>
                </c:pt>
                <c:pt idx="2414">
                  <c:v>186</c:v>
                </c:pt>
                <c:pt idx="2415">
                  <c:v>231</c:v>
                </c:pt>
                <c:pt idx="2416">
                  <c:v>92</c:v>
                </c:pt>
                <c:pt idx="2417">
                  <c:v>4</c:v>
                </c:pt>
                <c:pt idx="2418">
                  <c:v>64</c:v>
                </c:pt>
                <c:pt idx="2419">
                  <c:v>361</c:v>
                </c:pt>
                <c:pt idx="2420">
                  <c:v>797</c:v>
                </c:pt>
                <c:pt idx="2421">
                  <c:v>441</c:v>
                </c:pt>
                <c:pt idx="2422">
                  <c:v>2.2709999999999999</c:v>
                </c:pt>
                <c:pt idx="2423">
                  <c:v>275</c:v>
                </c:pt>
                <c:pt idx="2424">
                  <c:v>196</c:v>
                </c:pt>
                <c:pt idx="2425">
                  <c:v>96</c:v>
                </c:pt>
                <c:pt idx="2426">
                  <c:v>108</c:v>
                </c:pt>
                <c:pt idx="2427">
                  <c:v>489</c:v>
                </c:pt>
                <c:pt idx="2428">
                  <c:v>3</c:v>
                </c:pt>
                <c:pt idx="2429">
                  <c:v>28</c:v>
                </c:pt>
                <c:pt idx="2430">
                  <c:v>887</c:v>
                </c:pt>
                <c:pt idx="2431">
                  <c:v>54</c:v>
                </c:pt>
                <c:pt idx="2432">
                  <c:v>5656</c:v>
                </c:pt>
                <c:pt idx="2433">
                  <c:v>182</c:v>
                </c:pt>
                <c:pt idx="2434">
                  <c:v>18</c:v>
                </c:pt>
                <c:pt idx="2435">
                  <c:v>193</c:v>
                </c:pt>
                <c:pt idx="2436">
                  <c:v>199</c:v>
                </c:pt>
                <c:pt idx="2437">
                  <c:v>23966</c:v>
                </c:pt>
                <c:pt idx="2438">
                  <c:v>866</c:v>
                </c:pt>
                <c:pt idx="2439">
                  <c:v>2250</c:v>
                </c:pt>
                <c:pt idx="2440">
                  <c:v>119</c:v>
                </c:pt>
                <c:pt idx="2441">
                  <c:v>488</c:v>
                </c:pt>
                <c:pt idx="2442">
                  <c:v>741</c:v>
                </c:pt>
                <c:pt idx="2443">
                  <c:v>92</c:v>
                </c:pt>
                <c:pt idx="2444">
                  <c:v>418</c:v>
                </c:pt>
                <c:pt idx="2445">
                  <c:v>3772</c:v>
                </c:pt>
                <c:pt idx="2446">
                  <c:v>3854</c:v>
                </c:pt>
                <c:pt idx="2447">
                  <c:v>3340</c:v>
                </c:pt>
                <c:pt idx="2448">
                  <c:v>39</c:v>
                </c:pt>
                <c:pt idx="2449">
                  <c:v>3</c:v>
                </c:pt>
                <c:pt idx="2450">
                  <c:v>36</c:v>
                </c:pt>
                <c:pt idx="2451">
                  <c:v>45</c:v>
                </c:pt>
                <c:pt idx="2452">
                  <c:v>151</c:v>
                </c:pt>
                <c:pt idx="2453">
                  <c:v>108</c:v>
                </c:pt>
                <c:pt idx="2454">
                  <c:v>432</c:v>
                </c:pt>
                <c:pt idx="2455">
                  <c:v>505</c:v>
                </c:pt>
                <c:pt idx="2456">
                  <c:v>296</c:v>
                </c:pt>
                <c:pt idx="2457">
                  <c:v>55</c:v>
                </c:pt>
                <c:pt idx="2458">
                  <c:v>670</c:v>
                </c:pt>
                <c:pt idx="2459">
                  <c:v>173</c:v>
                </c:pt>
                <c:pt idx="2460">
                  <c:v>316</c:v>
                </c:pt>
                <c:pt idx="2461">
                  <c:v>1045</c:v>
                </c:pt>
                <c:pt idx="2462">
                  <c:v>568</c:v>
                </c:pt>
                <c:pt idx="2463">
                  <c:v>146</c:v>
                </c:pt>
                <c:pt idx="2464">
                  <c:v>240</c:v>
                </c:pt>
                <c:pt idx="2465">
                  <c:v>463</c:v>
                </c:pt>
                <c:pt idx="2466">
                  <c:v>610</c:v>
                </c:pt>
                <c:pt idx="2467">
                  <c:v>106</c:v>
                </c:pt>
                <c:pt idx="2468">
                  <c:v>329</c:v>
                </c:pt>
                <c:pt idx="2469">
                  <c:v>1890</c:v>
                </c:pt>
                <c:pt idx="2470">
                  <c:v>382</c:v>
                </c:pt>
                <c:pt idx="2471">
                  <c:v>699</c:v>
                </c:pt>
                <c:pt idx="2472">
                  <c:v>1059.261</c:v>
                </c:pt>
                <c:pt idx="2473">
                  <c:v>59</c:v>
                </c:pt>
                <c:pt idx="2474">
                  <c:v>25</c:v>
                </c:pt>
                <c:pt idx="2475">
                  <c:v>56</c:v>
                </c:pt>
                <c:pt idx="2476">
                  <c:v>60</c:v>
                </c:pt>
                <c:pt idx="2477">
                  <c:v>174</c:v>
                </c:pt>
                <c:pt idx="2478">
                  <c:v>92</c:v>
                </c:pt>
                <c:pt idx="2479">
                  <c:v>23</c:v>
                </c:pt>
                <c:pt idx="2480">
                  <c:v>395</c:v>
                </c:pt>
                <c:pt idx="2481">
                  <c:v>152</c:v>
                </c:pt>
                <c:pt idx="2482">
                  <c:v>196</c:v>
                </c:pt>
                <c:pt idx="2483">
                  <c:v>270</c:v>
                </c:pt>
                <c:pt idx="2484">
                  <c:v>659</c:v>
                </c:pt>
                <c:pt idx="2485">
                  <c:v>1464</c:v>
                </c:pt>
                <c:pt idx="2486">
                  <c:v>16</c:v>
                </c:pt>
                <c:pt idx="2487">
                  <c:v>244.08099999999999</c:v>
                </c:pt>
                <c:pt idx="2488">
                  <c:v>293</c:v>
                </c:pt>
                <c:pt idx="2489">
                  <c:v>291</c:v>
                </c:pt>
                <c:pt idx="2490">
                  <c:v>346</c:v>
                </c:pt>
                <c:pt idx="2491">
                  <c:v>48</c:v>
                </c:pt>
                <c:pt idx="2492">
                  <c:v>37</c:v>
                </c:pt>
                <c:pt idx="2493">
                  <c:v>178</c:v>
                </c:pt>
                <c:pt idx="2494">
                  <c:v>903</c:v>
                </c:pt>
                <c:pt idx="2495">
                  <c:v>368</c:v>
                </c:pt>
                <c:pt idx="2496">
                  <c:v>439</c:v>
                </c:pt>
                <c:pt idx="2497">
                  <c:v>764</c:v>
                </c:pt>
                <c:pt idx="2498">
                  <c:v>465</c:v>
                </c:pt>
                <c:pt idx="2499">
                  <c:v>72</c:v>
                </c:pt>
                <c:pt idx="2500">
                  <c:v>0</c:v>
                </c:pt>
                <c:pt idx="2501">
                  <c:v>0</c:v>
                </c:pt>
                <c:pt idx="2502">
                  <c:v>14</c:v>
                </c:pt>
                <c:pt idx="2503">
                  <c:v>2</c:v>
                </c:pt>
                <c:pt idx="2504">
                  <c:v>54</c:v>
                </c:pt>
                <c:pt idx="2505">
                  <c:v>189</c:v>
                </c:pt>
                <c:pt idx="2506">
                  <c:v>150</c:v>
                </c:pt>
                <c:pt idx="2507">
                  <c:v>28</c:v>
                </c:pt>
                <c:pt idx="2508">
                  <c:v>2</c:v>
                </c:pt>
                <c:pt idx="2509">
                  <c:v>80</c:v>
                </c:pt>
                <c:pt idx="2510">
                  <c:v>340</c:v>
                </c:pt>
                <c:pt idx="2511">
                  <c:v>700</c:v>
                </c:pt>
                <c:pt idx="2512">
                  <c:v>94</c:v>
                </c:pt>
                <c:pt idx="2513">
                  <c:v>61</c:v>
                </c:pt>
                <c:pt idx="2514">
                  <c:v>33</c:v>
                </c:pt>
                <c:pt idx="2515">
                  <c:v>204</c:v>
                </c:pt>
                <c:pt idx="2516">
                  <c:v>43</c:v>
                </c:pt>
                <c:pt idx="2517">
                  <c:v>2045</c:v>
                </c:pt>
                <c:pt idx="2518">
                  <c:v>20</c:v>
                </c:pt>
                <c:pt idx="2519">
                  <c:v>97</c:v>
                </c:pt>
                <c:pt idx="2520">
                  <c:v>128</c:v>
                </c:pt>
                <c:pt idx="2521">
                  <c:v>63</c:v>
                </c:pt>
                <c:pt idx="2522">
                  <c:v>34</c:v>
                </c:pt>
                <c:pt idx="2523">
                  <c:v>23</c:v>
                </c:pt>
                <c:pt idx="2524">
                  <c:v>31</c:v>
                </c:pt>
                <c:pt idx="2525">
                  <c:v>312</c:v>
                </c:pt>
                <c:pt idx="2526">
                  <c:v>17</c:v>
                </c:pt>
                <c:pt idx="2527">
                  <c:v>70</c:v>
                </c:pt>
                <c:pt idx="2528">
                  <c:v>25.087</c:v>
                </c:pt>
                <c:pt idx="2529">
                  <c:v>54.191000000000003</c:v>
                </c:pt>
                <c:pt idx="2530">
                  <c:v>29</c:v>
                </c:pt>
                <c:pt idx="2531">
                  <c:v>57</c:v>
                </c:pt>
                <c:pt idx="2532">
                  <c:v>30.809000000000001</c:v>
                </c:pt>
                <c:pt idx="2533">
                  <c:v>22.913</c:v>
                </c:pt>
                <c:pt idx="2534">
                  <c:v>187</c:v>
                </c:pt>
                <c:pt idx="2535">
                  <c:v>33</c:v>
                </c:pt>
                <c:pt idx="2536">
                  <c:v>470</c:v>
                </c:pt>
                <c:pt idx="2537">
                  <c:v>400</c:v>
                </c:pt>
                <c:pt idx="2538">
                  <c:v>147</c:v>
                </c:pt>
                <c:pt idx="2539">
                  <c:v>60</c:v>
                </c:pt>
                <c:pt idx="2540">
                  <c:v>97</c:v>
                </c:pt>
                <c:pt idx="2541">
                  <c:v>599</c:v>
                </c:pt>
                <c:pt idx="2542">
                  <c:v>1104</c:v>
                </c:pt>
                <c:pt idx="2543">
                  <c:v>450</c:v>
                </c:pt>
                <c:pt idx="2544">
                  <c:v>47</c:v>
                </c:pt>
                <c:pt idx="2545">
                  <c:v>1962</c:v>
                </c:pt>
                <c:pt idx="2546">
                  <c:v>2990</c:v>
                </c:pt>
                <c:pt idx="2547">
                  <c:v>56</c:v>
                </c:pt>
                <c:pt idx="2548">
                  <c:v>1609</c:v>
                </c:pt>
                <c:pt idx="2549">
                  <c:v>2291</c:v>
                </c:pt>
                <c:pt idx="2550">
                  <c:v>1588</c:v>
                </c:pt>
                <c:pt idx="2551">
                  <c:v>2390</c:v>
                </c:pt>
                <c:pt idx="2552">
                  <c:v>15</c:v>
                </c:pt>
                <c:pt idx="2553">
                  <c:v>48</c:v>
                </c:pt>
                <c:pt idx="2554">
                  <c:v>4441</c:v>
                </c:pt>
                <c:pt idx="2555">
                  <c:v>934</c:v>
                </c:pt>
                <c:pt idx="2556">
                  <c:v>30</c:v>
                </c:pt>
                <c:pt idx="2557">
                  <c:v>223</c:v>
                </c:pt>
                <c:pt idx="2558">
                  <c:v>8</c:v>
                </c:pt>
                <c:pt idx="2559">
                  <c:v>62</c:v>
                </c:pt>
                <c:pt idx="2560">
                  <c:v>243</c:v>
                </c:pt>
                <c:pt idx="2561">
                  <c:v>2798</c:v>
                </c:pt>
                <c:pt idx="2562">
                  <c:v>402</c:v>
                </c:pt>
                <c:pt idx="2563">
                  <c:v>185</c:v>
                </c:pt>
                <c:pt idx="2564">
                  <c:v>51</c:v>
                </c:pt>
                <c:pt idx="2565">
                  <c:v>79</c:v>
                </c:pt>
                <c:pt idx="2566">
                  <c:v>700</c:v>
                </c:pt>
                <c:pt idx="2567">
                  <c:v>3591</c:v>
                </c:pt>
                <c:pt idx="2568">
                  <c:v>1368</c:v>
                </c:pt>
                <c:pt idx="2569">
                  <c:v>171</c:v>
                </c:pt>
                <c:pt idx="2570">
                  <c:v>355</c:v>
                </c:pt>
                <c:pt idx="2571">
                  <c:v>53</c:v>
                </c:pt>
                <c:pt idx="2572">
                  <c:v>60</c:v>
                </c:pt>
                <c:pt idx="2573">
                  <c:v>5</c:v>
                </c:pt>
                <c:pt idx="2574">
                  <c:v>477</c:v>
                </c:pt>
                <c:pt idx="2575">
                  <c:v>0</c:v>
                </c:pt>
                <c:pt idx="2576">
                  <c:v>135</c:v>
                </c:pt>
                <c:pt idx="2577">
                  <c:v>16</c:v>
                </c:pt>
                <c:pt idx="2578">
                  <c:v>479</c:v>
                </c:pt>
                <c:pt idx="2579">
                  <c:v>229</c:v>
                </c:pt>
                <c:pt idx="2580">
                  <c:v>1054</c:v>
                </c:pt>
                <c:pt idx="2581">
                  <c:v>58</c:v>
                </c:pt>
                <c:pt idx="2582">
                  <c:v>9</c:v>
                </c:pt>
                <c:pt idx="2583">
                  <c:v>179</c:v>
                </c:pt>
                <c:pt idx="2584">
                  <c:v>105</c:v>
                </c:pt>
                <c:pt idx="2585">
                  <c:v>36</c:v>
                </c:pt>
                <c:pt idx="2586">
                  <c:v>161</c:v>
                </c:pt>
                <c:pt idx="2587">
                  <c:v>169</c:v>
                </c:pt>
                <c:pt idx="2588">
                  <c:v>9855</c:v>
                </c:pt>
                <c:pt idx="2589">
                  <c:v>4114</c:v>
                </c:pt>
                <c:pt idx="2590">
                  <c:v>483</c:v>
                </c:pt>
                <c:pt idx="2591">
                  <c:v>246</c:v>
                </c:pt>
                <c:pt idx="2592">
                  <c:v>338</c:v>
                </c:pt>
                <c:pt idx="2593">
                  <c:v>107</c:v>
                </c:pt>
                <c:pt idx="2594">
                  <c:v>606</c:v>
                </c:pt>
                <c:pt idx="2595">
                  <c:v>2083</c:v>
                </c:pt>
                <c:pt idx="2596">
                  <c:v>483</c:v>
                </c:pt>
                <c:pt idx="2597">
                  <c:v>1319</c:v>
                </c:pt>
                <c:pt idx="2598">
                  <c:v>35889</c:v>
                </c:pt>
                <c:pt idx="2599">
                  <c:v>1245</c:v>
                </c:pt>
                <c:pt idx="2600">
                  <c:v>236</c:v>
                </c:pt>
                <c:pt idx="2601">
                  <c:v>143</c:v>
                </c:pt>
                <c:pt idx="2602">
                  <c:v>105</c:v>
                </c:pt>
                <c:pt idx="2603">
                  <c:v>1446</c:v>
                </c:pt>
                <c:pt idx="2604">
                  <c:v>783</c:v>
                </c:pt>
                <c:pt idx="2605">
                  <c:v>57</c:v>
                </c:pt>
                <c:pt idx="2606">
                  <c:v>0</c:v>
                </c:pt>
                <c:pt idx="2607">
                  <c:v>79</c:v>
                </c:pt>
                <c:pt idx="2608">
                  <c:v>69</c:v>
                </c:pt>
                <c:pt idx="2609">
                  <c:v>1148</c:v>
                </c:pt>
                <c:pt idx="2610">
                  <c:v>1792</c:v>
                </c:pt>
                <c:pt idx="2611">
                  <c:v>359</c:v>
                </c:pt>
                <c:pt idx="2612">
                  <c:v>161</c:v>
                </c:pt>
                <c:pt idx="2613">
                  <c:v>8</c:v>
                </c:pt>
                <c:pt idx="2614">
                  <c:v>15</c:v>
                </c:pt>
                <c:pt idx="2615">
                  <c:v>138</c:v>
                </c:pt>
                <c:pt idx="2616">
                  <c:v>1929</c:v>
                </c:pt>
                <c:pt idx="2617">
                  <c:v>481</c:v>
                </c:pt>
                <c:pt idx="2618">
                  <c:v>76</c:v>
                </c:pt>
                <c:pt idx="2619">
                  <c:v>1605</c:v>
                </c:pt>
                <c:pt idx="2620">
                  <c:v>109</c:v>
                </c:pt>
                <c:pt idx="2621">
                  <c:v>12</c:v>
                </c:pt>
                <c:pt idx="2622">
                  <c:v>108</c:v>
                </c:pt>
                <c:pt idx="2623">
                  <c:v>239</c:v>
                </c:pt>
                <c:pt idx="2624">
                  <c:v>37</c:v>
                </c:pt>
                <c:pt idx="2625">
                  <c:v>4468</c:v>
                </c:pt>
                <c:pt idx="2626">
                  <c:v>19</c:v>
                </c:pt>
                <c:pt idx="2627">
                  <c:v>2651</c:v>
                </c:pt>
                <c:pt idx="2628">
                  <c:v>3355</c:v>
                </c:pt>
                <c:pt idx="2629">
                  <c:v>326</c:v>
                </c:pt>
                <c:pt idx="2630">
                  <c:v>455</c:v>
                </c:pt>
                <c:pt idx="2631">
                  <c:v>184</c:v>
                </c:pt>
                <c:pt idx="2632">
                  <c:v>9</c:v>
                </c:pt>
                <c:pt idx="2633">
                  <c:v>87</c:v>
                </c:pt>
                <c:pt idx="2634">
                  <c:v>425</c:v>
                </c:pt>
                <c:pt idx="2635">
                  <c:v>29</c:v>
                </c:pt>
                <c:pt idx="2636">
                  <c:v>113</c:v>
                </c:pt>
                <c:pt idx="2637">
                  <c:v>125</c:v>
                </c:pt>
                <c:pt idx="2638">
                  <c:v>10</c:v>
                </c:pt>
                <c:pt idx="2639">
                  <c:v>188</c:v>
                </c:pt>
                <c:pt idx="2640">
                  <c:v>511</c:v>
                </c:pt>
                <c:pt idx="2641">
                  <c:v>3380</c:v>
                </c:pt>
                <c:pt idx="2642">
                  <c:v>1573</c:v>
                </c:pt>
                <c:pt idx="2643">
                  <c:v>209</c:v>
                </c:pt>
                <c:pt idx="2644">
                  <c:v>994</c:v>
                </c:pt>
                <c:pt idx="2645">
                  <c:v>447</c:v>
                </c:pt>
                <c:pt idx="2646">
                  <c:v>315</c:v>
                </c:pt>
                <c:pt idx="2647">
                  <c:v>26</c:v>
                </c:pt>
                <c:pt idx="2648">
                  <c:v>130</c:v>
                </c:pt>
                <c:pt idx="2649">
                  <c:v>283</c:v>
                </c:pt>
                <c:pt idx="2650">
                  <c:v>51</c:v>
                </c:pt>
                <c:pt idx="2651">
                  <c:v>115</c:v>
                </c:pt>
                <c:pt idx="2652">
                  <c:v>114</c:v>
                </c:pt>
                <c:pt idx="2653">
                  <c:v>7</c:v>
                </c:pt>
                <c:pt idx="2654">
                  <c:v>12</c:v>
                </c:pt>
                <c:pt idx="2655">
                  <c:v>0</c:v>
                </c:pt>
                <c:pt idx="2656">
                  <c:v>202</c:v>
                </c:pt>
                <c:pt idx="2657">
                  <c:v>3</c:v>
                </c:pt>
                <c:pt idx="2658">
                  <c:v>6</c:v>
                </c:pt>
                <c:pt idx="2659">
                  <c:v>2</c:v>
                </c:pt>
                <c:pt idx="2660">
                  <c:v>1</c:v>
                </c:pt>
                <c:pt idx="2661">
                  <c:v>25</c:v>
                </c:pt>
                <c:pt idx="2662">
                  <c:v>138</c:v>
                </c:pt>
                <c:pt idx="2663">
                  <c:v>595</c:v>
                </c:pt>
                <c:pt idx="2664">
                  <c:v>9507</c:v>
                </c:pt>
                <c:pt idx="2665">
                  <c:v>433</c:v>
                </c:pt>
                <c:pt idx="2666">
                  <c:v>264</c:v>
                </c:pt>
                <c:pt idx="2667">
                  <c:v>728</c:v>
                </c:pt>
                <c:pt idx="2668">
                  <c:v>6382</c:v>
                </c:pt>
                <c:pt idx="2669">
                  <c:v>1652</c:v>
                </c:pt>
                <c:pt idx="2670">
                  <c:v>239</c:v>
                </c:pt>
                <c:pt idx="2671">
                  <c:v>210</c:v>
                </c:pt>
                <c:pt idx="2672">
                  <c:v>12</c:v>
                </c:pt>
                <c:pt idx="2673">
                  <c:v>303</c:v>
                </c:pt>
                <c:pt idx="2674">
                  <c:v>231</c:v>
                </c:pt>
                <c:pt idx="2675">
                  <c:v>395</c:v>
                </c:pt>
                <c:pt idx="2676">
                  <c:v>331</c:v>
                </c:pt>
                <c:pt idx="2677">
                  <c:v>1126</c:v>
                </c:pt>
                <c:pt idx="2678">
                  <c:v>943</c:v>
                </c:pt>
                <c:pt idx="2679">
                  <c:v>364</c:v>
                </c:pt>
                <c:pt idx="2680">
                  <c:v>429</c:v>
                </c:pt>
                <c:pt idx="2681">
                  <c:v>561</c:v>
                </c:pt>
                <c:pt idx="2682">
                  <c:v>470</c:v>
                </c:pt>
                <c:pt idx="2683">
                  <c:v>160</c:v>
                </c:pt>
                <c:pt idx="2684">
                  <c:v>1563</c:v>
                </c:pt>
                <c:pt idx="2685">
                  <c:v>2144</c:v>
                </c:pt>
                <c:pt idx="2686">
                  <c:v>271</c:v>
                </c:pt>
                <c:pt idx="2687">
                  <c:v>45</c:v>
                </c:pt>
                <c:pt idx="2688">
                  <c:v>19</c:v>
                </c:pt>
                <c:pt idx="2689">
                  <c:v>1379</c:v>
                </c:pt>
                <c:pt idx="2690">
                  <c:v>329</c:v>
                </c:pt>
                <c:pt idx="2691">
                  <c:v>1081</c:v>
                </c:pt>
                <c:pt idx="2692">
                  <c:v>1155</c:v>
                </c:pt>
                <c:pt idx="2693">
                  <c:v>6158</c:v>
                </c:pt>
                <c:pt idx="2694">
                  <c:v>3369</c:v>
                </c:pt>
                <c:pt idx="2695">
                  <c:v>367</c:v>
                </c:pt>
                <c:pt idx="2696">
                  <c:v>448</c:v>
                </c:pt>
                <c:pt idx="2697">
                  <c:v>436</c:v>
                </c:pt>
                <c:pt idx="2698">
                  <c:v>139</c:v>
                </c:pt>
                <c:pt idx="2699">
                  <c:v>139</c:v>
                </c:pt>
                <c:pt idx="2700">
                  <c:v>719</c:v>
                </c:pt>
                <c:pt idx="2701">
                  <c:v>3728</c:v>
                </c:pt>
                <c:pt idx="2702">
                  <c:v>88</c:v>
                </c:pt>
                <c:pt idx="2703">
                  <c:v>31</c:v>
                </c:pt>
                <c:pt idx="2704">
                  <c:v>8</c:v>
                </c:pt>
                <c:pt idx="2705">
                  <c:v>329</c:v>
                </c:pt>
                <c:pt idx="2706">
                  <c:v>44</c:v>
                </c:pt>
                <c:pt idx="2707">
                  <c:v>101</c:v>
                </c:pt>
                <c:pt idx="2708">
                  <c:v>190</c:v>
                </c:pt>
                <c:pt idx="2709">
                  <c:v>1556.998</c:v>
                </c:pt>
                <c:pt idx="2710">
                  <c:v>916.00199999999995</c:v>
                </c:pt>
                <c:pt idx="2711">
                  <c:v>953</c:v>
                </c:pt>
                <c:pt idx="2712">
                  <c:v>589</c:v>
                </c:pt>
                <c:pt idx="2713">
                  <c:v>2100</c:v>
                </c:pt>
                <c:pt idx="2714">
                  <c:v>1942</c:v>
                </c:pt>
                <c:pt idx="2715">
                  <c:v>37</c:v>
                </c:pt>
                <c:pt idx="2716">
                  <c:v>28</c:v>
                </c:pt>
                <c:pt idx="2717">
                  <c:v>98</c:v>
                </c:pt>
                <c:pt idx="2718">
                  <c:v>433</c:v>
                </c:pt>
                <c:pt idx="2719">
                  <c:v>875</c:v>
                </c:pt>
                <c:pt idx="2720">
                  <c:v>32</c:v>
                </c:pt>
                <c:pt idx="2721">
                  <c:v>112</c:v>
                </c:pt>
                <c:pt idx="2722">
                  <c:v>203</c:v>
                </c:pt>
                <c:pt idx="2723">
                  <c:v>624</c:v>
                </c:pt>
                <c:pt idx="2724">
                  <c:v>4152</c:v>
                </c:pt>
                <c:pt idx="2725">
                  <c:v>5810</c:v>
                </c:pt>
                <c:pt idx="2726">
                  <c:v>25</c:v>
                </c:pt>
                <c:pt idx="2727">
                  <c:v>2357</c:v>
                </c:pt>
                <c:pt idx="2728">
                  <c:v>745</c:v>
                </c:pt>
                <c:pt idx="2729">
                  <c:v>247</c:v>
                </c:pt>
                <c:pt idx="2730">
                  <c:v>809</c:v>
                </c:pt>
                <c:pt idx="2731">
                  <c:v>63.970999999999997</c:v>
                </c:pt>
                <c:pt idx="2732">
                  <c:v>1638.029</c:v>
                </c:pt>
                <c:pt idx="2733">
                  <c:v>745</c:v>
                </c:pt>
                <c:pt idx="2734">
                  <c:v>2191</c:v>
                </c:pt>
                <c:pt idx="2735">
                  <c:v>2604</c:v>
                </c:pt>
                <c:pt idx="2736">
                  <c:v>572</c:v>
                </c:pt>
                <c:pt idx="2737">
                  <c:v>544</c:v>
                </c:pt>
                <c:pt idx="2738">
                  <c:v>318</c:v>
                </c:pt>
                <c:pt idx="2739">
                  <c:v>376</c:v>
                </c:pt>
                <c:pt idx="2740">
                  <c:v>204</c:v>
                </c:pt>
                <c:pt idx="2741">
                  <c:v>77</c:v>
                </c:pt>
                <c:pt idx="2742">
                  <c:v>355</c:v>
                </c:pt>
                <c:pt idx="2743">
                  <c:v>626</c:v>
                </c:pt>
                <c:pt idx="2744">
                  <c:v>416</c:v>
                </c:pt>
                <c:pt idx="2745">
                  <c:v>489</c:v>
                </c:pt>
                <c:pt idx="2746">
                  <c:v>19</c:v>
                </c:pt>
                <c:pt idx="2747">
                  <c:v>509</c:v>
                </c:pt>
                <c:pt idx="2748">
                  <c:v>99</c:v>
                </c:pt>
                <c:pt idx="2749">
                  <c:v>3</c:v>
                </c:pt>
                <c:pt idx="2750">
                  <c:v>6</c:v>
                </c:pt>
                <c:pt idx="2751">
                  <c:v>32</c:v>
                </c:pt>
                <c:pt idx="2752">
                  <c:v>53</c:v>
                </c:pt>
                <c:pt idx="2753">
                  <c:v>1144</c:v>
                </c:pt>
                <c:pt idx="2754">
                  <c:v>377</c:v>
                </c:pt>
                <c:pt idx="2755">
                  <c:v>533</c:v>
                </c:pt>
                <c:pt idx="2756">
                  <c:v>167</c:v>
                </c:pt>
                <c:pt idx="2757">
                  <c:v>890</c:v>
                </c:pt>
                <c:pt idx="2758">
                  <c:v>52</c:v>
                </c:pt>
                <c:pt idx="2759">
                  <c:v>26</c:v>
                </c:pt>
                <c:pt idx="2760">
                  <c:v>87</c:v>
                </c:pt>
                <c:pt idx="2761">
                  <c:v>292</c:v>
                </c:pt>
                <c:pt idx="2762">
                  <c:v>451</c:v>
                </c:pt>
                <c:pt idx="2763">
                  <c:v>1327</c:v>
                </c:pt>
                <c:pt idx="2764">
                  <c:v>12894</c:v>
                </c:pt>
                <c:pt idx="2765">
                  <c:v>48</c:v>
                </c:pt>
                <c:pt idx="2766">
                  <c:v>28</c:v>
                </c:pt>
                <c:pt idx="2767">
                  <c:v>378</c:v>
                </c:pt>
                <c:pt idx="2768">
                  <c:v>587</c:v>
                </c:pt>
                <c:pt idx="2769">
                  <c:v>2068</c:v>
                </c:pt>
                <c:pt idx="2770">
                  <c:v>122</c:v>
                </c:pt>
                <c:pt idx="2771">
                  <c:v>172</c:v>
                </c:pt>
                <c:pt idx="2772">
                  <c:v>569</c:v>
                </c:pt>
                <c:pt idx="2773">
                  <c:v>1706</c:v>
                </c:pt>
                <c:pt idx="2774">
                  <c:v>0</c:v>
                </c:pt>
                <c:pt idx="2775">
                  <c:v>23</c:v>
                </c:pt>
                <c:pt idx="2776">
                  <c:v>18</c:v>
                </c:pt>
                <c:pt idx="2777">
                  <c:v>19</c:v>
                </c:pt>
                <c:pt idx="2778">
                  <c:v>166</c:v>
                </c:pt>
                <c:pt idx="2779">
                  <c:v>90</c:v>
                </c:pt>
                <c:pt idx="2780">
                  <c:v>16</c:v>
                </c:pt>
                <c:pt idx="2781">
                  <c:v>408</c:v>
                </c:pt>
                <c:pt idx="2782">
                  <c:v>1030</c:v>
                </c:pt>
                <c:pt idx="2783">
                  <c:v>561</c:v>
                </c:pt>
                <c:pt idx="2784">
                  <c:v>1318</c:v>
                </c:pt>
                <c:pt idx="2785">
                  <c:v>2847</c:v>
                </c:pt>
                <c:pt idx="2786">
                  <c:v>1384</c:v>
                </c:pt>
                <c:pt idx="2787">
                  <c:v>210</c:v>
                </c:pt>
                <c:pt idx="2788">
                  <c:v>946</c:v>
                </c:pt>
                <c:pt idx="2789">
                  <c:v>247</c:v>
                </c:pt>
                <c:pt idx="2790">
                  <c:v>3750</c:v>
                </c:pt>
                <c:pt idx="2791">
                  <c:v>2310</c:v>
                </c:pt>
                <c:pt idx="2792">
                  <c:v>986</c:v>
                </c:pt>
                <c:pt idx="2793">
                  <c:v>1099</c:v>
                </c:pt>
                <c:pt idx="2794">
                  <c:v>297</c:v>
                </c:pt>
                <c:pt idx="2795">
                  <c:v>69</c:v>
                </c:pt>
                <c:pt idx="2796">
                  <c:v>537</c:v>
                </c:pt>
                <c:pt idx="2797">
                  <c:v>9154</c:v>
                </c:pt>
                <c:pt idx="2798">
                  <c:v>5709</c:v>
                </c:pt>
                <c:pt idx="2799">
                  <c:v>983</c:v>
                </c:pt>
                <c:pt idx="2800">
                  <c:v>742</c:v>
                </c:pt>
                <c:pt idx="2801">
                  <c:v>1736</c:v>
                </c:pt>
                <c:pt idx="2802">
                  <c:v>29</c:v>
                </c:pt>
                <c:pt idx="2803">
                  <c:v>1770</c:v>
                </c:pt>
                <c:pt idx="2804">
                  <c:v>14231</c:v>
                </c:pt>
                <c:pt idx="2805">
                  <c:v>1310</c:v>
                </c:pt>
                <c:pt idx="2806">
                  <c:v>129</c:v>
                </c:pt>
                <c:pt idx="2807">
                  <c:v>460</c:v>
                </c:pt>
                <c:pt idx="2808">
                  <c:v>216</c:v>
                </c:pt>
                <c:pt idx="2809">
                  <c:v>1817</c:v>
                </c:pt>
                <c:pt idx="2810">
                  <c:v>181</c:v>
                </c:pt>
                <c:pt idx="2811">
                  <c:v>133</c:v>
                </c:pt>
                <c:pt idx="2812">
                  <c:v>255</c:v>
                </c:pt>
                <c:pt idx="2813">
                  <c:v>205</c:v>
                </c:pt>
                <c:pt idx="2814">
                  <c:v>16</c:v>
                </c:pt>
                <c:pt idx="2815">
                  <c:v>64</c:v>
                </c:pt>
                <c:pt idx="2816">
                  <c:v>53</c:v>
                </c:pt>
                <c:pt idx="2817">
                  <c:v>138</c:v>
                </c:pt>
                <c:pt idx="2818">
                  <c:v>44</c:v>
                </c:pt>
                <c:pt idx="2819">
                  <c:v>482</c:v>
                </c:pt>
                <c:pt idx="2820">
                  <c:v>52</c:v>
                </c:pt>
                <c:pt idx="2821">
                  <c:v>417</c:v>
                </c:pt>
                <c:pt idx="2822">
                  <c:v>252</c:v>
                </c:pt>
                <c:pt idx="2823">
                  <c:v>83</c:v>
                </c:pt>
                <c:pt idx="2824">
                  <c:v>141</c:v>
                </c:pt>
                <c:pt idx="2825">
                  <c:v>110</c:v>
                </c:pt>
                <c:pt idx="2826">
                  <c:v>16</c:v>
                </c:pt>
                <c:pt idx="2827">
                  <c:v>1729</c:v>
                </c:pt>
                <c:pt idx="2828">
                  <c:v>77</c:v>
                </c:pt>
                <c:pt idx="2829">
                  <c:v>87</c:v>
                </c:pt>
                <c:pt idx="2830">
                  <c:v>499</c:v>
                </c:pt>
                <c:pt idx="2831">
                  <c:v>2043</c:v>
                </c:pt>
                <c:pt idx="2832">
                  <c:v>412</c:v>
                </c:pt>
                <c:pt idx="2833">
                  <c:v>476</c:v>
                </c:pt>
                <c:pt idx="2834">
                  <c:v>3</c:v>
                </c:pt>
                <c:pt idx="2835">
                  <c:v>21</c:v>
                </c:pt>
                <c:pt idx="2836">
                  <c:v>16</c:v>
                </c:pt>
                <c:pt idx="2837">
                  <c:v>233.804</c:v>
                </c:pt>
                <c:pt idx="2838">
                  <c:v>27</c:v>
                </c:pt>
                <c:pt idx="2839">
                  <c:v>11</c:v>
                </c:pt>
                <c:pt idx="2840">
                  <c:v>1</c:v>
                </c:pt>
                <c:pt idx="2841">
                  <c:v>31</c:v>
                </c:pt>
                <c:pt idx="2842">
                  <c:v>32</c:v>
                </c:pt>
                <c:pt idx="2843">
                  <c:v>159</c:v>
                </c:pt>
                <c:pt idx="2844">
                  <c:v>12</c:v>
                </c:pt>
                <c:pt idx="2845">
                  <c:v>90</c:v>
                </c:pt>
                <c:pt idx="2846">
                  <c:v>17</c:v>
                </c:pt>
                <c:pt idx="2847">
                  <c:v>136</c:v>
                </c:pt>
                <c:pt idx="2848">
                  <c:v>306</c:v>
                </c:pt>
                <c:pt idx="2849">
                  <c:v>113</c:v>
                </c:pt>
                <c:pt idx="2850">
                  <c:v>67</c:v>
                </c:pt>
                <c:pt idx="2851">
                  <c:v>93</c:v>
                </c:pt>
                <c:pt idx="2852">
                  <c:v>210</c:v>
                </c:pt>
                <c:pt idx="2853">
                  <c:v>334</c:v>
                </c:pt>
                <c:pt idx="2854">
                  <c:v>58</c:v>
                </c:pt>
                <c:pt idx="2855">
                  <c:v>202</c:v>
                </c:pt>
                <c:pt idx="2856">
                  <c:v>1084</c:v>
                </c:pt>
                <c:pt idx="2857">
                  <c:v>23</c:v>
                </c:pt>
                <c:pt idx="2858">
                  <c:v>934</c:v>
                </c:pt>
                <c:pt idx="2859">
                  <c:v>412</c:v>
                </c:pt>
                <c:pt idx="2860">
                  <c:v>649</c:v>
                </c:pt>
                <c:pt idx="2861">
                  <c:v>267</c:v>
                </c:pt>
                <c:pt idx="2862">
                  <c:v>179</c:v>
                </c:pt>
                <c:pt idx="2863">
                  <c:v>173</c:v>
                </c:pt>
                <c:pt idx="2864">
                  <c:v>147</c:v>
                </c:pt>
                <c:pt idx="2865">
                  <c:v>5</c:v>
                </c:pt>
                <c:pt idx="2866">
                  <c:v>7</c:v>
                </c:pt>
                <c:pt idx="2867">
                  <c:v>10</c:v>
                </c:pt>
                <c:pt idx="2868">
                  <c:v>34</c:v>
                </c:pt>
                <c:pt idx="2869">
                  <c:v>7</c:v>
                </c:pt>
                <c:pt idx="2870">
                  <c:v>6</c:v>
                </c:pt>
                <c:pt idx="2871">
                  <c:v>117</c:v>
                </c:pt>
                <c:pt idx="2872">
                  <c:v>102</c:v>
                </c:pt>
                <c:pt idx="2873">
                  <c:v>34</c:v>
                </c:pt>
                <c:pt idx="2874">
                  <c:v>43</c:v>
                </c:pt>
                <c:pt idx="2875">
                  <c:v>20</c:v>
                </c:pt>
                <c:pt idx="2876">
                  <c:v>2</c:v>
                </c:pt>
                <c:pt idx="2877">
                  <c:v>378</c:v>
                </c:pt>
                <c:pt idx="2878">
                  <c:v>514</c:v>
                </c:pt>
                <c:pt idx="2879">
                  <c:v>379</c:v>
                </c:pt>
                <c:pt idx="2880">
                  <c:v>2222</c:v>
                </c:pt>
                <c:pt idx="2881">
                  <c:v>101</c:v>
                </c:pt>
                <c:pt idx="2882">
                  <c:v>82</c:v>
                </c:pt>
                <c:pt idx="2883">
                  <c:v>252</c:v>
                </c:pt>
                <c:pt idx="2884">
                  <c:v>427</c:v>
                </c:pt>
                <c:pt idx="2885">
                  <c:v>1068</c:v>
                </c:pt>
                <c:pt idx="2886">
                  <c:v>40</c:v>
                </c:pt>
                <c:pt idx="2887">
                  <c:v>396</c:v>
                </c:pt>
                <c:pt idx="2888">
                  <c:v>311</c:v>
                </c:pt>
                <c:pt idx="2889">
                  <c:v>943</c:v>
                </c:pt>
                <c:pt idx="2890">
                  <c:v>245</c:v>
                </c:pt>
                <c:pt idx="2891">
                  <c:v>163</c:v>
                </c:pt>
                <c:pt idx="2892">
                  <c:v>125</c:v>
                </c:pt>
                <c:pt idx="2893">
                  <c:v>1078</c:v>
                </c:pt>
                <c:pt idx="2894">
                  <c:v>428</c:v>
                </c:pt>
                <c:pt idx="2895">
                  <c:v>574</c:v>
                </c:pt>
                <c:pt idx="2896">
                  <c:v>128</c:v>
                </c:pt>
                <c:pt idx="2897">
                  <c:v>120</c:v>
                </c:pt>
                <c:pt idx="2898">
                  <c:v>192</c:v>
                </c:pt>
                <c:pt idx="2899">
                  <c:v>374</c:v>
                </c:pt>
                <c:pt idx="2900">
                  <c:v>141</c:v>
                </c:pt>
                <c:pt idx="2901">
                  <c:v>106</c:v>
                </c:pt>
                <c:pt idx="2902">
                  <c:v>518</c:v>
                </c:pt>
                <c:pt idx="2903">
                  <c:v>122</c:v>
                </c:pt>
                <c:pt idx="2904">
                  <c:v>362</c:v>
                </c:pt>
                <c:pt idx="2905">
                  <c:v>269</c:v>
                </c:pt>
                <c:pt idx="2906">
                  <c:v>1249</c:v>
                </c:pt>
                <c:pt idx="2907">
                  <c:v>819</c:v>
                </c:pt>
                <c:pt idx="2908">
                  <c:v>4042</c:v>
                </c:pt>
                <c:pt idx="2909">
                  <c:v>1253</c:v>
                </c:pt>
                <c:pt idx="2910">
                  <c:v>806</c:v>
                </c:pt>
                <c:pt idx="2911">
                  <c:v>269</c:v>
                </c:pt>
                <c:pt idx="2912">
                  <c:v>157</c:v>
                </c:pt>
                <c:pt idx="2913">
                  <c:v>344</c:v>
                </c:pt>
                <c:pt idx="2914">
                  <c:v>131</c:v>
                </c:pt>
                <c:pt idx="2915">
                  <c:v>170</c:v>
                </c:pt>
                <c:pt idx="2916">
                  <c:v>395</c:v>
                </c:pt>
                <c:pt idx="2917">
                  <c:v>4</c:v>
                </c:pt>
                <c:pt idx="2918">
                  <c:v>27</c:v>
                </c:pt>
                <c:pt idx="2919">
                  <c:v>2244</c:v>
                </c:pt>
                <c:pt idx="2920">
                  <c:v>396</c:v>
                </c:pt>
                <c:pt idx="2921">
                  <c:v>53</c:v>
                </c:pt>
                <c:pt idx="2922">
                  <c:v>8</c:v>
                </c:pt>
                <c:pt idx="2923">
                  <c:v>4209</c:v>
                </c:pt>
                <c:pt idx="2924">
                  <c:v>4</c:v>
                </c:pt>
                <c:pt idx="2925">
                  <c:v>152</c:v>
                </c:pt>
                <c:pt idx="2926">
                  <c:v>2033</c:v>
                </c:pt>
                <c:pt idx="2927">
                  <c:v>151</c:v>
                </c:pt>
                <c:pt idx="2928">
                  <c:v>2946</c:v>
                </c:pt>
                <c:pt idx="2929">
                  <c:v>18319</c:v>
                </c:pt>
                <c:pt idx="2930">
                  <c:v>3507</c:v>
                </c:pt>
                <c:pt idx="2931">
                  <c:v>20.263000000000002</c:v>
                </c:pt>
                <c:pt idx="2932">
                  <c:v>34</c:v>
                </c:pt>
                <c:pt idx="2933">
                  <c:v>85</c:v>
                </c:pt>
                <c:pt idx="2934">
                  <c:v>106</c:v>
                </c:pt>
                <c:pt idx="2935">
                  <c:v>249</c:v>
                </c:pt>
                <c:pt idx="2936">
                  <c:v>242</c:v>
                </c:pt>
                <c:pt idx="2937">
                  <c:v>652</c:v>
                </c:pt>
                <c:pt idx="2938">
                  <c:v>884</c:v>
                </c:pt>
                <c:pt idx="2939">
                  <c:v>43</c:v>
                </c:pt>
                <c:pt idx="2940">
                  <c:v>28</c:v>
                </c:pt>
                <c:pt idx="2941">
                  <c:v>12</c:v>
                </c:pt>
                <c:pt idx="2942">
                  <c:v>54</c:v>
                </c:pt>
                <c:pt idx="2943">
                  <c:v>13</c:v>
                </c:pt>
                <c:pt idx="2944">
                  <c:v>25</c:v>
                </c:pt>
                <c:pt idx="2945">
                  <c:v>15</c:v>
                </c:pt>
                <c:pt idx="2946">
                  <c:v>147</c:v>
                </c:pt>
                <c:pt idx="2947">
                  <c:v>2005</c:v>
                </c:pt>
                <c:pt idx="2948">
                  <c:v>13127</c:v>
                </c:pt>
                <c:pt idx="2949">
                  <c:v>1377</c:v>
                </c:pt>
                <c:pt idx="2950">
                  <c:v>464</c:v>
                </c:pt>
                <c:pt idx="2951">
                  <c:v>2899</c:v>
                </c:pt>
                <c:pt idx="2952">
                  <c:v>275</c:v>
                </c:pt>
                <c:pt idx="2953">
                  <c:v>791</c:v>
                </c:pt>
                <c:pt idx="2954">
                  <c:v>289</c:v>
                </c:pt>
                <c:pt idx="2955">
                  <c:v>72</c:v>
                </c:pt>
                <c:pt idx="2956">
                  <c:v>512</c:v>
                </c:pt>
                <c:pt idx="2957">
                  <c:v>0</c:v>
                </c:pt>
                <c:pt idx="2958">
                  <c:v>35</c:v>
                </c:pt>
                <c:pt idx="2959">
                  <c:v>648</c:v>
                </c:pt>
                <c:pt idx="2960">
                  <c:v>228</c:v>
                </c:pt>
                <c:pt idx="2961">
                  <c:v>317</c:v>
                </c:pt>
                <c:pt idx="2962">
                  <c:v>431</c:v>
                </c:pt>
                <c:pt idx="2963">
                  <c:v>48</c:v>
                </c:pt>
                <c:pt idx="2964">
                  <c:v>689</c:v>
                </c:pt>
                <c:pt idx="2965">
                  <c:v>24</c:v>
                </c:pt>
                <c:pt idx="2966">
                  <c:v>846</c:v>
                </c:pt>
                <c:pt idx="2967">
                  <c:v>0</c:v>
                </c:pt>
                <c:pt idx="2968">
                  <c:v>1780</c:v>
                </c:pt>
                <c:pt idx="2969">
                  <c:v>39</c:v>
                </c:pt>
                <c:pt idx="2970">
                  <c:v>233</c:v>
                </c:pt>
                <c:pt idx="2971">
                  <c:v>7</c:v>
                </c:pt>
                <c:pt idx="2972">
                  <c:v>22</c:v>
                </c:pt>
                <c:pt idx="2973">
                  <c:v>17</c:v>
                </c:pt>
                <c:pt idx="2974">
                  <c:v>9481</c:v>
                </c:pt>
                <c:pt idx="2975">
                  <c:v>4130</c:v>
                </c:pt>
                <c:pt idx="2976">
                  <c:v>47</c:v>
                </c:pt>
                <c:pt idx="2977">
                  <c:v>37</c:v>
                </c:pt>
                <c:pt idx="2978">
                  <c:v>27</c:v>
                </c:pt>
                <c:pt idx="2979">
                  <c:v>21</c:v>
                </c:pt>
                <c:pt idx="2980">
                  <c:v>495</c:v>
                </c:pt>
                <c:pt idx="2981">
                  <c:v>804</c:v>
                </c:pt>
                <c:pt idx="2982">
                  <c:v>267</c:v>
                </c:pt>
                <c:pt idx="2983">
                  <c:v>1523</c:v>
                </c:pt>
                <c:pt idx="2984">
                  <c:v>1304</c:v>
                </c:pt>
                <c:pt idx="2985">
                  <c:v>1036</c:v>
                </c:pt>
                <c:pt idx="2986">
                  <c:v>373</c:v>
                </c:pt>
                <c:pt idx="2987">
                  <c:v>383</c:v>
                </c:pt>
                <c:pt idx="2988">
                  <c:v>349</c:v>
                </c:pt>
                <c:pt idx="2989">
                  <c:v>26</c:v>
                </c:pt>
                <c:pt idx="2990">
                  <c:v>107</c:v>
                </c:pt>
                <c:pt idx="2991">
                  <c:v>11126</c:v>
                </c:pt>
                <c:pt idx="2992">
                  <c:v>44</c:v>
                </c:pt>
                <c:pt idx="2993">
                  <c:v>850</c:v>
                </c:pt>
                <c:pt idx="2994">
                  <c:v>14</c:v>
                </c:pt>
                <c:pt idx="2995">
                  <c:v>72</c:v>
                </c:pt>
                <c:pt idx="2996">
                  <c:v>428</c:v>
                </c:pt>
                <c:pt idx="2997">
                  <c:v>6</c:v>
                </c:pt>
                <c:pt idx="2998">
                  <c:v>12</c:v>
                </c:pt>
                <c:pt idx="2999">
                  <c:v>531</c:v>
                </c:pt>
                <c:pt idx="3000">
                  <c:v>892</c:v>
                </c:pt>
                <c:pt idx="3001">
                  <c:v>28</c:v>
                </c:pt>
                <c:pt idx="3002">
                  <c:v>111</c:v>
                </c:pt>
                <c:pt idx="3003">
                  <c:v>116</c:v>
                </c:pt>
                <c:pt idx="3004">
                  <c:v>245</c:v>
                </c:pt>
                <c:pt idx="3005">
                  <c:v>256</c:v>
                </c:pt>
                <c:pt idx="3006">
                  <c:v>37</c:v>
                </c:pt>
                <c:pt idx="3007">
                  <c:v>121</c:v>
                </c:pt>
                <c:pt idx="3008">
                  <c:v>150</c:v>
                </c:pt>
                <c:pt idx="3009">
                  <c:v>185</c:v>
                </c:pt>
                <c:pt idx="3010">
                  <c:v>1143</c:v>
                </c:pt>
                <c:pt idx="3011">
                  <c:v>28248</c:v>
                </c:pt>
                <c:pt idx="3012">
                  <c:v>1623</c:v>
                </c:pt>
                <c:pt idx="3013">
                  <c:v>3103</c:v>
                </c:pt>
                <c:pt idx="3014">
                  <c:v>11296</c:v>
                </c:pt>
                <c:pt idx="3015">
                  <c:v>6252</c:v>
                </c:pt>
                <c:pt idx="3016">
                  <c:v>1581</c:v>
                </c:pt>
                <c:pt idx="3017">
                  <c:v>1966</c:v>
                </c:pt>
                <c:pt idx="3018">
                  <c:v>1148</c:v>
                </c:pt>
                <c:pt idx="3019">
                  <c:v>761</c:v>
                </c:pt>
                <c:pt idx="3020">
                  <c:v>1362</c:v>
                </c:pt>
                <c:pt idx="3021">
                  <c:v>71</c:v>
                </c:pt>
                <c:pt idx="3022">
                  <c:v>188</c:v>
                </c:pt>
                <c:pt idx="3023">
                  <c:v>1913</c:v>
                </c:pt>
                <c:pt idx="3024">
                  <c:v>1999</c:v>
                </c:pt>
                <c:pt idx="3025">
                  <c:v>718</c:v>
                </c:pt>
                <c:pt idx="3026">
                  <c:v>1119</c:v>
                </c:pt>
                <c:pt idx="3027">
                  <c:v>344</c:v>
                </c:pt>
                <c:pt idx="3028">
                  <c:v>1318</c:v>
                </c:pt>
                <c:pt idx="3029">
                  <c:v>2587</c:v>
                </c:pt>
                <c:pt idx="3030">
                  <c:v>1690</c:v>
                </c:pt>
                <c:pt idx="3031">
                  <c:v>220</c:v>
                </c:pt>
                <c:pt idx="3032">
                  <c:v>908</c:v>
                </c:pt>
                <c:pt idx="3033">
                  <c:v>4212</c:v>
                </c:pt>
                <c:pt idx="3034">
                  <c:v>1617</c:v>
                </c:pt>
                <c:pt idx="3035">
                  <c:v>3419</c:v>
                </c:pt>
                <c:pt idx="3036">
                  <c:v>582</c:v>
                </c:pt>
                <c:pt idx="3037">
                  <c:v>682</c:v>
                </c:pt>
                <c:pt idx="3038">
                  <c:v>744</c:v>
                </c:pt>
                <c:pt idx="3039">
                  <c:v>1715</c:v>
                </c:pt>
                <c:pt idx="3040">
                  <c:v>97</c:v>
                </c:pt>
                <c:pt idx="3041">
                  <c:v>10</c:v>
                </c:pt>
                <c:pt idx="3042">
                  <c:v>23</c:v>
                </c:pt>
                <c:pt idx="3043">
                  <c:v>137</c:v>
                </c:pt>
                <c:pt idx="3044">
                  <c:v>3</c:v>
                </c:pt>
                <c:pt idx="3045">
                  <c:v>37</c:v>
                </c:pt>
                <c:pt idx="3046">
                  <c:v>34</c:v>
                </c:pt>
                <c:pt idx="3047">
                  <c:v>193</c:v>
                </c:pt>
                <c:pt idx="3048">
                  <c:v>120</c:v>
                </c:pt>
                <c:pt idx="3049">
                  <c:v>654</c:v>
                </c:pt>
                <c:pt idx="3050">
                  <c:v>5095</c:v>
                </c:pt>
                <c:pt idx="3051">
                  <c:v>152</c:v>
                </c:pt>
                <c:pt idx="3052">
                  <c:v>59</c:v>
                </c:pt>
                <c:pt idx="3053">
                  <c:v>83</c:v>
                </c:pt>
                <c:pt idx="3054">
                  <c:v>173</c:v>
                </c:pt>
                <c:pt idx="3055">
                  <c:v>91</c:v>
                </c:pt>
                <c:pt idx="3056">
                  <c:v>580</c:v>
                </c:pt>
                <c:pt idx="3057">
                  <c:v>125</c:v>
                </c:pt>
                <c:pt idx="3058">
                  <c:v>89</c:v>
                </c:pt>
                <c:pt idx="3059">
                  <c:v>51</c:v>
                </c:pt>
                <c:pt idx="3060">
                  <c:v>5</c:v>
                </c:pt>
                <c:pt idx="3061">
                  <c:v>1</c:v>
                </c:pt>
                <c:pt idx="3062">
                  <c:v>4</c:v>
                </c:pt>
                <c:pt idx="3063">
                  <c:v>48</c:v>
                </c:pt>
                <c:pt idx="3064">
                  <c:v>241</c:v>
                </c:pt>
                <c:pt idx="3065">
                  <c:v>2</c:v>
                </c:pt>
                <c:pt idx="3066">
                  <c:v>10</c:v>
                </c:pt>
                <c:pt idx="3067">
                  <c:v>31</c:v>
                </c:pt>
                <c:pt idx="3068">
                  <c:v>25.134</c:v>
                </c:pt>
                <c:pt idx="3069">
                  <c:v>379.86</c:v>
                </c:pt>
                <c:pt idx="3070">
                  <c:v>278</c:v>
                </c:pt>
                <c:pt idx="3071">
                  <c:v>380</c:v>
                </c:pt>
                <c:pt idx="3072">
                  <c:v>1567</c:v>
                </c:pt>
                <c:pt idx="3073">
                  <c:v>6</c:v>
                </c:pt>
                <c:pt idx="3074">
                  <c:v>103</c:v>
                </c:pt>
                <c:pt idx="3075">
                  <c:v>1</c:v>
                </c:pt>
                <c:pt idx="3076">
                  <c:v>82</c:v>
                </c:pt>
                <c:pt idx="3077">
                  <c:v>111</c:v>
                </c:pt>
                <c:pt idx="3078">
                  <c:v>20</c:v>
                </c:pt>
                <c:pt idx="3079">
                  <c:v>2</c:v>
                </c:pt>
                <c:pt idx="3080">
                  <c:v>17</c:v>
                </c:pt>
                <c:pt idx="3081">
                  <c:v>0</c:v>
                </c:pt>
                <c:pt idx="3082">
                  <c:v>25</c:v>
                </c:pt>
                <c:pt idx="3083">
                  <c:v>25</c:v>
                </c:pt>
                <c:pt idx="3084">
                  <c:v>3</c:v>
                </c:pt>
                <c:pt idx="3085">
                  <c:v>15</c:v>
                </c:pt>
                <c:pt idx="3086">
                  <c:v>45</c:v>
                </c:pt>
                <c:pt idx="3087">
                  <c:v>42</c:v>
                </c:pt>
                <c:pt idx="3088">
                  <c:v>50</c:v>
                </c:pt>
                <c:pt idx="3089">
                  <c:v>64</c:v>
                </c:pt>
                <c:pt idx="3090">
                  <c:v>7</c:v>
                </c:pt>
                <c:pt idx="3091">
                  <c:v>60</c:v>
                </c:pt>
                <c:pt idx="3092">
                  <c:v>24</c:v>
                </c:pt>
                <c:pt idx="3093">
                  <c:v>8</c:v>
                </c:pt>
                <c:pt idx="3094">
                  <c:v>54</c:v>
                </c:pt>
                <c:pt idx="3095">
                  <c:v>87</c:v>
                </c:pt>
                <c:pt idx="3096">
                  <c:v>178</c:v>
                </c:pt>
                <c:pt idx="3097">
                  <c:v>2</c:v>
                </c:pt>
                <c:pt idx="3098">
                  <c:v>1</c:v>
                </c:pt>
                <c:pt idx="3099">
                  <c:v>31</c:v>
                </c:pt>
                <c:pt idx="3100">
                  <c:v>44.987000000000002</c:v>
                </c:pt>
                <c:pt idx="3101">
                  <c:v>67</c:v>
                </c:pt>
                <c:pt idx="3102">
                  <c:v>136</c:v>
                </c:pt>
                <c:pt idx="3103">
                  <c:v>236</c:v>
                </c:pt>
                <c:pt idx="3104">
                  <c:v>187</c:v>
                </c:pt>
                <c:pt idx="3105">
                  <c:v>51</c:v>
                </c:pt>
                <c:pt idx="3106">
                  <c:v>45</c:v>
                </c:pt>
                <c:pt idx="3107">
                  <c:v>23</c:v>
                </c:pt>
                <c:pt idx="3108">
                  <c:v>242</c:v>
                </c:pt>
                <c:pt idx="3109">
                  <c:v>485</c:v>
                </c:pt>
                <c:pt idx="3110">
                  <c:v>200</c:v>
                </c:pt>
                <c:pt idx="3111">
                  <c:v>58</c:v>
                </c:pt>
                <c:pt idx="3112">
                  <c:v>140</c:v>
                </c:pt>
                <c:pt idx="3113">
                  <c:v>42</c:v>
                </c:pt>
                <c:pt idx="3114">
                  <c:v>71</c:v>
                </c:pt>
                <c:pt idx="3115">
                  <c:v>28</c:v>
                </c:pt>
                <c:pt idx="3116">
                  <c:v>54</c:v>
                </c:pt>
                <c:pt idx="3117">
                  <c:v>23</c:v>
                </c:pt>
                <c:pt idx="3118">
                  <c:v>204</c:v>
                </c:pt>
                <c:pt idx="3119">
                  <c:v>95</c:v>
                </c:pt>
                <c:pt idx="3120">
                  <c:v>367</c:v>
                </c:pt>
                <c:pt idx="3121">
                  <c:v>3094</c:v>
                </c:pt>
                <c:pt idx="3122">
                  <c:v>590</c:v>
                </c:pt>
                <c:pt idx="3123">
                  <c:v>215</c:v>
                </c:pt>
                <c:pt idx="3124">
                  <c:v>15</c:v>
                </c:pt>
                <c:pt idx="3125">
                  <c:v>80</c:v>
                </c:pt>
                <c:pt idx="3126">
                  <c:v>45</c:v>
                </c:pt>
                <c:pt idx="3127">
                  <c:v>3</c:v>
                </c:pt>
                <c:pt idx="3128">
                  <c:v>63</c:v>
                </c:pt>
                <c:pt idx="3129">
                  <c:v>40</c:v>
                </c:pt>
                <c:pt idx="3130">
                  <c:v>750</c:v>
                </c:pt>
                <c:pt idx="3131">
                  <c:v>68</c:v>
                </c:pt>
                <c:pt idx="3132">
                  <c:v>116</c:v>
                </c:pt>
                <c:pt idx="3133">
                  <c:v>2</c:v>
                </c:pt>
                <c:pt idx="3134">
                  <c:v>8</c:v>
                </c:pt>
                <c:pt idx="3135">
                  <c:v>21</c:v>
                </c:pt>
                <c:pt idx="3136">
                  <c:v>86</c:v>
                </c:pt>
                <c:pt idx="3137">
                  <c:v>469</c:v>
                </c:pt>
                <c:pt idx="3138">
                  <c:v>324</c:v>
                </c:pt>
                <c:pt idx="3139">
                  <c:v>598</c:v>
                </c:pt>
                <c:pt idx="3140">
                  <c:v>566</c:v>
                </c:pt>
                <c:pt idx="3141">
                  <c:v>880</c:v>
                </c:pt>
                <c:pt idx="3142">
                  <c:v>11</c:v>
                </c:pt>
                <c:pt idx="3143">
                  <c:v>253</c:v>
                </c:pt>
                <c:pt idx="3144">
                  <c:v>2425</c:v>
                </c:pt>
                <c:pt idx="3145">
                  <c:v>358</c:v>
                </c:pt>
                <c:pt idx="3146">
                  <c:v>1</c:v>
                </c:pt>
                <c:pt idx="3147">
                  <c:v>22</c:v>
                </c:pt>
                <c:pt idx="3148">
                  <c:v>52</c:v>
                </c:pt>
                <c:pt idx="3149">
                  <c:v>14</c:v>
                </c:pt>
                <c:pt idx="3150">
                  <c:v>86</c:v>
                </c:pt>
                <c:pt idx="3151">
                  <c:v>141</c:v>
                </c:pt>
                <c:pt idx="3152">
                  <c:v>120</c:v>
                </c:pt>
                <c:pt idx="3153">
                  <c:v>73</c:v>
                </c:pt>
                <c:pt idx="3154">
                  <c:v>23</c:v>
                </c:pt>
                <c:pt idx="3155">
                  <c:v>141</c:v>
                </c:pt>
                <c:pt idx="3156">
                  <c:v>973</c:v>
                </c:pt>
                <c:pt idx="3157">
                  <c:v>133</c:v>
                </c:pt>
                <c:pt idx="3158">
                  <c:v>69</c:v>
                </c:pt>
                <c:pt idx="3159">
                  <c:v>969</c:v>
                </c:pt>
                <c:pt idx="3160">
                  <c:v>2526</c:v>
                </c:pt>
                <c:pt idx="3161">
                  <c:v>3391</c:v>
                </c:pt>
                <c:pt idx="3162">
                  <c:v>1664</c:v>
                </c:pt>
                <c:pt idx="3163">
                  <c:v>2309</c:v>
                </c:pt>
                <c:pt idx="3164">
                  <c:v>8027</c:v>
                </c:pt>
                <c:pt idx="3165">
                  <c:v>53</c:v>
                </c:pt>
                <c:pt idx="3166">
                  <c:v>20</c:v>
                </c:pt>
                <c:pt idx="3167">
                  <c:v>96</c:v>
                </c:pt>
                <c:pt idx="3168">
                  <c:v>31</c:v>
                </c:pt>
                <c:pt idx="3169">
                  <c:v>78</c:v>
                </c:pt>
                <c:pt idx="3170">
                  <c:v>255</c:v>
                </c:pt>
                <c:pt idx="3171">
                  <c:v>27</c:v>
                </c:pt>
                <c:pt idx="3172">
                  <c:v>84</c:v>
                </c:pt>
                <c:pt idx="3173">
                  <c:v>75</c:v>
                </c:pt>
                <c:pt idx="3174">
                  <c:v>64</c:v>
                </c:pt>
                <c:pt idx="3175">
                  <c:v>72</c:v>
                </c:pt>
                <c:pt idx="3176">
                  <c:v>65</c:v>
                </c:pt>
                <c:pt idx="3177">
                  <c:v>57</c:v>
                </c:pt>
                <c:pt idx="3178">
                  <c:v>41</c:v>
                </c:pt>
                <c:pt idx="3179">
                  <c:v>9</c:v>
                </c:pt>
                <c:pt idx="3180">
                  <c:v>215</c:v>
                </c:pt>
                <c:pt idx="3181">
                  <c:v>402</c:v>
                </c:pt>
                <c:pt idx="3182">
                  <c:v>48</c:v>
                </c:pt>
                <c:pt idx="3183">
                  <c:v>44</c:v>
                </c:pt>
                <c:pt idx="3184">
                  <c:v>1279</c:v>
                </c:pt>
                <c:pt idx="3185">
                  <c:v>1379</c:v>
                </c:pt>
                <c:pt idx="3186">
                  <c:v>97</c:v>
                </c:pt>
                <c:pt idx="3187">
                  <c:v>63</c:v>
                </c:pt>
                <c:pt idx="3188">
                  <c:v>181</c:v>
                </c:pt>
                <c:pt idx="3189">
                  <c:v>85</c:v>
                </c:pt>
                <c:pt idx="3190">
                  <c:v>287</c:v>
                </c:pt>
                <c:pt idx="3191">
                  <c:v>1066</c:v>
                </c:pt>
                <c:pt idx="3192">
                  <c:v>2475</c:v>
                </c:pt>
                <c:pt idx="3193">
                  <c:v>441</c:v>
                </c:pt>
                <c:pt idx="3194">
                  <c:v>460</c:v>
                </c:pt>
                <c:pt idx="3195">
                  <c:v>132</c:v>
                </c:pt>
                <c:pt idx="3196">
                  <c:v>171</c:v>
                </c:pt>
                <c:pt idx="3197">
                  <c:v>44</c:v>
                </c:pt>
                <c:pt idx="3198">
                  <c:v>173</c:v>
                </c:pt>
                <c:pt idx="3199">
                  <c:v>23</c:v>
                </c:pt>
                <c:pt idx="3200">
                  <c:v>95</c:v>
                </c:pt>
                <c:pt idx="3201">
                  <c:v>76</c:v>
                </c:pt>
                <c:pt idx="3202">
                  <c:v>90</c:v>
                </c:pt>
                <c:pt idx="3203">
                  <c:v>61</c:v>
                </c:pt>
                <c:pt idx="3204">
                  <c:v>168</c:v>
                </c:pt>
                <c:pt idx="3205">
                  <c:v>48</c:v>
                </c:pt>
                <c:pt idx="3206">
                  <c:v>49</c:v>
                </c:pt>
                <c:pt idx="3207">
                  <c:v>275</c:v>
                </c:pt>
                <c:pt idx="3208">
                  <c:v>390</c:v>
                </c:pt>
                <c:pt idx="3209">
                  <c:v>248</c:v>
                </c:pt>
                <c:pt idx="3210">
                  <c:v>1</c:v>
                </c:pt>
                <c:pt idx="3211">
                  <c:v>4520</c:v>
                </c:pt>
                <c:pt idx="3212">
                  <c:v>553</c:v>
                </c:pt>
                <c:pt idx="3213">
                  <c:v>171</c:v>
                </c:pt>
                <c:pt idx="3214">
                  <c:v>13</c:v>
                </c:pt>
                <c:pt idx="3215">
                  <c:v>618.08100000000002</c:v>
                </c:pt>
                <c:pt idx="3216">
                  <c:v>8</c:v>
                </c:pt>
                <c:pt idx="3217">
                  <c:v>37</c:v>
                </c:pt>
                <c:pt idx="3218">
                  <c:v>275</c:v>
                </c:pt>
                <c:pt idx="3219">
                  <c:v>5</c:v>
                </c:pt>
                <c:pt idx="3220">
                  <c:v>1779</c:v>
                </c:pt>
                <c:pt idx="3221">
                  <c:v>125</c:v>
                </c:pt>
                <c:pt idx="3222">
                  <c:v>312</c:v>
                </c:pt>
                <c:pt idx="3223">
                  <c:v>55</c:v>
                </c:pt>
                <c:pt idx="3224">
                  <c:v>5347</c:v>
                </c:pt>
                <c:pt idx="3225">
                  <c:v>2334</c:v>
                </c:pt>
                <c:pt idx="3226">
                  <c:v>700</c:v>
                </c:pt>
                <c:pt idx="3227">
                  <c:v>532</c:v>
                </c:pt>
                <c:pt idx="3228">
                  <c:v>3524</c:v>
                </c:pt>
                <c:pt idx="3229">
                  <c:v>152</c:v>
                </c:pt>
                <c:pt idx="3230">
                  <c:v>148</c:v>
                </c:pt>
                <c:pt idx="3231">
                  <c:v>173</c:v>
                </c:pt>
                <c:pt idx="3232">
                  <c:v>99</c:v>
                </c:pt>
                <c:pt idx="3233">
                  <c:v>605</c:v>
                </c:pt>
                <c:pt idx="3234">
                  <c:v>239</c:v>
                </c:pt>
                <c:pt idx="3235">
                  <c:v>475</c:v>
                </c:pt>
                <c:pt idx="3236">
                  <c:v>1269</c:v>
                </c:pt>
                <c:pt idx="3237">
                  <c:v>823</c:v>
                </c:pt>
                <c:pt idx="3238">
                  <c:v>1425</c:v>
                </c:pt>
                <c:pt idx="3239">
                  <c:v>1561</c:v>
                </c:pt>
                <c:pt idx="3240">
                  <c:v>388</c:v>
                </c:pt>
                <c:pt idx="3241">
                  <c:v>511</c:v>
                </c:pt>
                <c:pt idx="3242">
                  <c:v>325</c:v>
                </c:pt>
                <c:pt idx="3243">
                  <c:v>166</c:v>
                </c:pt>
                <c:pt idx="3244">
                  <c:v>105</c:v>
                </c:pt>
                <c:pt idx="3245">
                  <c:v>114</c:v>
                </c:pt>
                <c:pt idx="3246">
                  <c:v>1202</c:v>
                </c:pt>
                <c:pt idx="3247">
                  <c:v>1198</c:v>
                </c:pt>
                <c:pt idx="3248">
                  <c:v>549</c:v>
                </c:pt>
                <c:pt idx="3249">
                  <c:v>1694</c:v>
                </c:pt>
                <c:pt idx="3250">
                  <c:v>672</c:v>
                </c:pt>
                <c:pt idx="3251">
                  <c:v>179</c:v>
                </c:pt>
                <c:pt idx="3252">
                  <c:v>563</c:v>
                </c:pt>
                <c:pt idx="3253">
                  <c:v>59</c:v>
                </c:pt>
                <c:pt idx="3254">
                  <c:v>15</c:v>
                </c:pt>
                <c:pt idx="3255">
                  <c:v>16</c:v>
                </c:pt>
                <c:pt idx="3256">
                  <c:v>44</c:v>
                </c:pt>
                <c:pt idx="3257">
                  <c:v>458</c:v>
                </c:pt>
                <c:pt idx="3258">
                  <c:v>138</c:v>
                </c:pt>
                <c:pt idx="3259">
                  <c:v>160</c:v>
                </c:pt>
                <c:pt idx="3260">
                  <c:v>159</c:v>
                </c:pt>
                <c:pt idx="3261">
                  <c:v>162</c:v>
                </c:pt>
                <c:pt idx="3262">
                  <c:v>1129</c:v>
                </c:pt>
                <c:pt idx="3263">
                  <c:v>363</c:v>
                </c:pt>
                <c:pt idx="3264">
                  <c:v>790</c:v>
                </c:pt>
                <c:pt idx="3265">
                  <c:v>14826</c:v>
                </c:pt>
                <c:pt idx="3266">
                  <c:v>2464</c:v>
                </c:pt>
                <c:pt idx="3267">
                  <c:v>120</c:v>
                </c:pt>
                <c:pt idx="3268">
                  <c:v>46</c:v>
                </c:pt>
                <c:pt idx="3269">
                  <c:v>46</c:v>
                </c:pt>
                <c:pt idx="3270">
                  <c:v>157</c:v>
                </c:pt>
                <c:pt idx="3271">
                  <c:v>15</c:v>
                </c:pt>
                <c:pt idx="3272">
                  <c:v>1881</c:v>
                </c:pt>
                <c:pt idx="3273">
                  <c:v>272</c:v>
                </c:pt>
                <c:pt idx="3274">
                  <c:v>1396</c:v>
                </c:pt>
                <c:pt idx="3275">
                  <c:v>6461</c:v>
                </c:pt>
                <c:pt idx="3276">
                  <c:v>192</c:v>
                </c:pt>
                <c:pt idx="3277">
                  <c:v>2</c:v>
                </c:pt>
                <c:pt idx="3278">
                  <c:v>104</c:v>
                </c:pt>
                <c:pt idx="3279">
                  <c:v>495</c:v>
                </c:pt>
                <c:pt idx="3280">
                  <c:v>1784</c:v>
                </c:pt>
                <c:pt idx="3281">
                  <c:v>193</c:v>
                </c:pt>
                <c:pt idx="3282">
                  <c:v>74</c:v>
                </c:pt>
                <c:pt idx="3283">
                  <c:v>84</c:v>
                </c:pt>
                <c:pt idx="3284">
                  <c:v>3048</c:v>
                </c:pt>
                <c:pt idx="3285">
                  <c:v>1</c:v>
                </c:pt>
                <c:pt idx="3286">
                  <c:v>142</c:v>
                </c:pt>
                <c:pt idx="3287">
                  <c:v>24</c:v>
                </c:pt>
                <c:pt idx="3288">
                  <c:v>2399</c:v>
                </c:pt>
                <c:pt idx="3289">
                  <c:v>753</c:v>
                </c:pt>
                <c:pt idx="3290">
                  <c:v>20</c:v>
                </c:pt>
                <c:pt idx="3291">
                  <c:v>151</c:v>
                </c:pt>
                <c:pt idx="3292">
                  <c:v>1</c:v>
                </c:pt>
                <c:pt idx="3293">
                  <c:v>1667</c:v>
                </c:pt>
                <c:pt idx="3294">
                  <c:v>636</c:v>
                </c:pt>
                <c:pt idx="3295">
                  <c:v>282</c:v>
                </c:pt>
                <c:pt idx="3296">
                  <c:v>967</c:v>
                </c:pt>
                <c:pt idx="3297">
                  <c:v>55</c:v>
                </c:pt>
                <c:pt idx="3298">
                  <c:v>23</c:v>
                </c:pt>
                <c:pt idx="3299">
                  <c:v>213</c:v>
                </c:pt>
                <c:pt idx="3300">
                  <c:v>91</c:v>
                </c:pt>
                <c:pt idx="3301">
                  <c:v>77</c:v>
                </c:pt>
                <c:pt idx="3302">
                  <c:v>63</c:v>
                </c:pt>
                <c:pt idx="3303">
                  <c:v>101</c:v>
                </c:pt>
                <c:pt idx="3304">
                  <c:v>161</c:v>
                </c:pt>
                <c:pt idx="3305">
                  <c:v>402</c:v>
                </c:pt>
                <c:pt idx="3306">
                  <c:v>89</c:v>
                </c:pt>
                <c:pt idx="3307">
                  <c:v>921</c:v>
                </c:pt>
                <c:pt idx="3308">
                  <c:v>460</c:v>
                </c:pt>
                <c:pt idx="3309">
                  <c:v>146</c:v>
                </c:pt>
                <c:pt idx="3310">
                  <c:v>214</c:v>
                </c:pt>
                <c:pt idx="3311">
                  <c:v>543</c:v>
                </c:pt>
                <c:pt idx="3312">
                  <c:v>4925</c:v>
                </c:pt>
                <c:pt idx="3313">
                  <c:v>228</c:v>
                </c:pt>
                <c:pt idx="3314">
                  <c:v>195</c:v>
                </c:pt>
                <c:pt idx="3315">
                  <c:v>0</c:v>
                </c:pt>
                <c:pt idx="3316">
                  <c:v>101</c:v>
                </c:pt>
                <c:pt idx="3317">
                  <c:v>66</c:v>
                </c:pt>
                <c:pt idx="3318">
                  <c:v>37</c:v>
                </c:pt>
                <c:pt idx="3319">
                  <c:v>43</c:v>
                </c:pt>
                <c:pt idx="3320">
                  <c:v>74</c:v>
                </c:pt>
                <c:pt idx="3321">
                  <c:v>2</c:v>
                </c:pt>
                <c:pt idx="3322">
                  <c:v>28</c:v>
                </c:pt>
                <c:pt idx="3323">
                  <c:v>46</c:v>
                </c:pt>
                <c:pt idx="3324">
                  <c:v>20</c:v>
                </c:pt>
                <c:pt idx="3325">
                  <c:v>271</c:v>
                </c:pt>
                <c:pt idx="3326">
                  <c:v>72</c:v>
                </c:pt>
                <c:pt idx="3327">
                  <c:v>43</c:v>
                </c:pt>
                <c:pt idx="3328">
                  <c:v>184</c:v>
                </c:pt>
                <c:pt idx="3329">
                  <c:v>142</c:v>
                </c:pt>
                <c:pt idx="3330">
                  <c:v>25</c:v>
                </c:pt>
                <c:pt idx="3331">
                  <c:v>30</c:v>
                </c:pt>
                <c:pt idx="3332">
                  <c:v>87</c:v>
                </c:pt>
                <c:pt idx="3333">
                  <c:v>82</c:v>
                </c:pt>
                <c:pt idx="3334">
                  <c:v>80</c:v>
                </c:pt>
                <c:pt idx="3335">
                  <c:v>30</c:v>
                </c:pt>
                <c:pt idx="3336">
                  <c:v>32</c:v>
                </c:pt>
                <c:pt idx="3337">
                  <c:v>21</c:v>
                </c:pt>
                <c:pt idx="3338">
                  <c:v>5</c:v>
                </c:pt>
                <c:pt idx="3339">
                  <c:v>14</c:v>
                </c:pt>
                <c:pt idx="3340">
                  <c:v>24</c:v>
                </c:pt>
                <c:pt idx="3341">
                  <c:v>123</c:v>
                </c:pt>
                <c:pt idx="3342">
                  <c:v>125</c:v>
                </c:pt>
                <c:pt idx="3343">
                  <c:v>52</c:v>
                </c:pt>
                <c:pt idx="3344">
                  <c:v>159</c:v>
                </c:pt>
                <c:pt idx="3345">
                  <c:v>132</c:v>
                </c:pt>
                <c:pt idx="3346">
                  <c:v>640</c:v>
                </c:pt>
                <c:pt idx="3347">
                  <c:v>4</c:v>
                </c:pt>
                <c:pt idx="3348">
                  <c:v>52</c:v>
                </c:pt>
                <c:pt idx="3349">
                  <c:v>0</c:v>
                </c:pt>
                <c:pt idx="3350">
                  <c:v>195</c:v>
                </c:pt>
                <c:pt idx="3351">
                  <c:v>1351</c:v>
                </c:pt>
                <c:pt idx="3352">
                  <c:v>47</c:v>
                </c:pt>
                <c:pt idx="3353">
                  <c:v>102</c:v>
                </c:pt>
                <c:pt idx="3354">
                  <c:v>18</c:v>
                </c:pt>
                <c:pt idx="3355">
                  <c:v>88</c:v>
                </c:pt>
                <c:pt idx="3356">
                  <c:v>39</c:v>
                </c:pt>
                <c:pt idx="3357">
                  <c:v>120</c:v>
                </c:pt>
                <c:pt idx="3358">
                  <c:v>145</c:v>
                </c:pt>
                <c:pt idx="3359">
                  <c:v>1058</c:v>
                </c:pt>
                <c:pt idx="3360">
                  <c:v>261</c:v>
                </c:pt>
                <c:pt idx="3361">
                  <c:v>166</c:v>
                </c:pt>
                <c:pt idx="3362">
                  <c:v>5660</c:v>
                </c:pt>
                <c:pt idx="3363">
                  <c:v>0</c:v>
                </c:pt>
                <c:pt idx="3364">
                  <c:v>5</c:v>
                </c:pt>
                <c:pt idx="3365">
                  <c:v>48</c:v>
                </c:pt>
                <c:pt idx="3366">
                  <c:v>0</c:v>
                </c:pt>
                <c:pt idx="3367">
                  <c:v>58</c:v>
                </c:pt>
                <c:pt idx="3368">
                  <c:v>87</c:v>
                </c:pt>
                <c:pt idx="3369">
                  <c:v>45</c:v>
                </c:pt>
                <c:pt idx="3370">
                  <c:v>115</c:v>
                </c:pt>
                <c:pt idx="3371">
                  <c:v>85</c:v>
                </c:pt>
                <c:pt idx="3372">
                  <c:v>4924</c:v>
                </c:pt>
                <c:pt idx="3373">
                  <c:v>40</c:v>
                </c:pt>
                <c:pt idx="3374">
                  <c:v>23</c:v>
                </c:pt>
                <c:pt idx="3375">
                  <c:v>164</c:v>
                </c:pt>
                <c:pt idx="3376">
                  <c:v>263</c:v>
                </c:pt>
                <c:pt idx="3377">
                  <c:v>1840</c:v>
                </c:pt>
                <c:pt idx="3378">
                  <c:v>27</c:v>
                </c:pt>
                <c:pt idx="3379">
                  <c:v>1100</c:v>
                </c:pt>
                <c:pt idx="3380">
                  <c:v>182</c:v>
                </c:pt>
                <c:pt idx="3381">
                  <c:v>379</c:v>
                </c:pt>
                <c:pt idx="3382">
                  <c:v>2937</c:v>
                </c:pt>
                <c:pt idx="3383">
                  <c:v>2</c:v>
                </c:pt>
                <c:pt idx="3384">
                  <c:v>12</c:v>
                </c:pt>
                <c:pt idx="3385">
                  <c:v>3281</c:v>
                </c:pt>
                <c:pt idx="3386">
                  <c:v>1267</c:v>
                </c:pt>
                <c:pt idx="3387">
                  <c:v>221</c:v>
                </c:pt>
                <c:pt idx="3388">
                  <c:v>155</c:v>
                </c:pt>
                <c:pt idx="3389">
                  <c:v>8</c:v>
                </c:pt>
                <c:pt idx="3390">
                  <c:v>383</c:v>
                </c:pt>
                <c:pt idx="3391">
                  <c:v>333</c:v>
                </c:pt>
                <c:pt idx="3392">
                  <c:v>11</c:v>
                </c:pt>
                <c:pt idx="3393">
                  <c:v>263</c:v>
                </c:pt>
                <c:pt idx="3394">
                  <c:v>19</c:v>
                </c:pt>
                <c:pt idx="3395">
                  <c:v>20</c:v>
                </c:pt>
                <c:pt idx="3396">
                  <c:v>14</c:v>
                </c:pt>
                <c:pt idx="3397">
                  <c:v>31</c:v>
                </c:pt>
                <c:pt idx="3398">
                  <c:v>147</c:v>
                </c:pt>
                <c:pt idx="3399">
                  <c:v>15</c:v>
                </c:pt>
                <c:pt idx="3400">
                  <c:v>141</c:v>
                </c:pt>
                <c:pt idx="3401">
                  <c:v>4045</c:v>
                </c:pt>
                <c:pt idx="3402">
                  <c:v>231</c:v>
                </c:pt>
                <c:pt idx="3403">
                  <c:v>127</c:v>
                </c:pt>
                <c:pt idx="3404">
                  <c:v>97</c:v>
                </c:pt>
                <c:pt idx="3405">
                  <c:v>247</c:v>
                </c:pt>
                <c:pt idx="3406">
                  <c:v>1538</c:v>
                </c:pt>
                <c:pt idx="3407">
                  <c:v>72</c:v>
                </c:pt>
                <c:pt idx="3408">
                  <c:v>105</c:v>
                </c:pt>
                <c:pt idx="3409">
                  <c:v>5</c:v>
                </c:pt>
                <c:pt idx="3410">
                  <c:v>1940</c:v>
                </c:pt>
                <c:pt idx="3411">
                  <c:v>1366</c:v>
                </c:pt>
                <c:pt idx="3412">
                  <c:v>365</c:v>
                </c:pt>
                <c:pt idx="3413">
                  <c:v>11735</c:v>
                </c:pt>
                <c:pt idx="3414">
                  <c:v>1697</c:v>
                </c:pt>
                <c:pt idx="3415">
                  <c:v>315</c:v>
                </c:pt>
                <c:pt idx="3416">
                  <c:v>41</c:v>
                </c:pt>
                <c:pt idx="3417">
                  <c:v>22</c:v>
                </c:pt>
                <c:pt idx="3418">
                  <c:v>1462</c:v>
                </c:pt>
                <c:pt idx="3419">
                  <c:v>244</c:v>
                </c:pt>
                <c:pt idx="3420">
                  <c:v>1968</c:v>
                </c:pt>
                <c:pt idx="3421">
                  <c:v>76</c:v>
                </c:pt>
                <c:pt idx="3422">
                  <c:v>586</c:v>
                </c:pt>
                <c:pt idx="3423">
                  <c:v>185</c:v>
                </c:pt>
                <c:pt idx="3424">
                  <c:v>62</c:v>
                </c:pt>
                <c:pt idx="3425">
                  <c:v>162</c:v>
                </c:pt>
                <c:pt idx="3426">
                  <c:v>260</c:v>
                </c:pt>
                <c:pt idx="3427">
                  <c:v>143</c:v>
                </c:pt>
                <c:pt idx="3428">
                  <c:v>5</c:v>
                </c:pt>
                <c:pt idx="3429">
                  <c:v>12</c:v>
                </c:pt>
                <c:pt idx="3430">
                  <c:v>3</c:v>
                </c:pt>
                <c:pt idx="3431">
                  <c:v>22</c:v>
                </c:pt>
                <c:pt idx="3432">
                  <c:v>23</c:v>
                </c:pt>
                <c:pt idx="3433">
                  <c:v>46</c:v>
                </c:pt>
                <c:pt idx="3434">
                  <c:v>194</c:v>
                </c:pt>
                <c:pt idx="3435">
                  <c:v>52</c:v>
                </c:pt>
                <c:pt idx="3436">
                  <c:v>27</c:v>
                </c:pt>
                <c:pt idx="3437">
                  <c:v>318</c:v>
                </c:pt>
                <c:pt idx="3438">
                  <c:v>71</c:v>
                </c:pt>
                <c:pt idx="3439">
                  <c:v>49</c:v>
                </c:pt>
                <c:pt idx="3440">
                  <c:v>9</c:v>
                </c:pt>
                <c:pt idx="3441">
                  <c:v>45</c:v>
                </c:pt>
                <c:pt idx="3442">
                  <c:v>10</c:v>
                </c:pt>
                <c:pt idx="3443">
                  <c:v>17</c:v>
                </c:pt>
                <c:pt idx="3444">
                  <c:v>47.325000000000003</c:v>
                </c:pt>
                <c:pt idx="3445">
                  <c:v>1006</c:v>
                </c:pt>
                <c:pt idx="3446">
                  <c:v>31</c:v>
                </c:pt>
                <c:pt idx="3447">
                  <c:v>258</c:v>
                </c:pt>
                <c:pt idx="3448">
                  <c:v>402.53699999999998</c:v>
                </c:pt>
                <c:pt idx="3449">
                  <c:v>1</c:v>
                </c:pt>
                <c:pt idx="3450">
                  <c:v>27</c:v>
                </c:pt>
                <c:pt idx="3451">
                  <c:v>14</c:v>
                </c:pt>
                <c:pt idx="3452">
                  <c:v>41</c:v>
                </c:pt>
                <c:pt idx="3453">
                  <c:v>12</c:v>
                </c:pt>
                <c:pt idx="3454">
                  <c:v>129</c:v>
                </c:pt>
                <c:pt idx="3455">
                  <c:v>5</c:v>
                </c:pt>
                <c:pt idx="3456">
                  <c:v>1</c:v>
                </c:pt>
                <c:pt idx="3457">
                  <c:v>187</c:v>
                </c:pt>
                <c:pt idx="3458">
                  <c:v>56</c:v>
                </c:pt>
                <c:pt idx="3459">
                  <c:v>4</c:v>
                </c:pt>
                <c:pt idx="3460">
                  <c:v>650</c:v>
                </c:pt>
                <c:pt idx="3461">
                  <c:v>11</c:v>
                </c:pt>
                <c:pt idx="3462">
                  <c:v>10</c:v>
                </c:pt>
                <c:pt idx="3463">
                  <c:v>34</c:v>
                </c:pt>
                <c:pt idx="3464">
                  <c:v>130</c:v>
                </c:pt>
                <c:pt idx="3465">
                  <c:v>164</c:v>
                </c:pt>
                <c:pt idx="3466">
                  <c:v>9</c:v>
                </c:pt>
                <c:pt idx="3467">
                  <c:v>237</c:v>
                </c:pt>
                <c:pt idx="3468">
                  <c:v>52</c:v>
                </c:pt>
                <c:pt idx="3469">
                  <c:v>2</c:v>
                </c:pt>
                <c:pt idx="3470">
                  <c:v>25</c:v>
                </c:pt>
                <c:pt idx="3471">
                  <c:v>37</c:v>
                </c:pt>
                <c:pt idx="3472">
                  <c:v>224</c:v>
                </c:pt>
                <c:pt idx="3473">
                  <c:v>1260</c:v>
                </c:pt>
                <c:pt idx="3474">
                  <c:v>2755</c:v>
                </c:pt>
                <c:pt idx="3475">
                  <c:v>1082</c:v>
                </c:pt>
                <c:pt idx="3476">
                  <c:v>494</c:v>
                </c:pt>
                <c:pt idx="3477">
                  <c:v>71</c:v>
                </c:pt>
                <c:pt idx="3478">
                  <c:v>12</c:v>
                </c:pt>
                <c:pt idx="3479">
                  <c:v>472</c:v>
                </c:pt>
                <c:pt idx="3480">
                  <c:v>298</c:v>
                </c:pt>
                <c:pt idx="3481">
                  <c:v>57</c:v>
                </c:pt>
                <c:pt idx="3482">
                  <c:v>6</c:v>
                </c:pt>
                <c:pt idx="3483">
                  <c:v>176</c:v>
                </c:pt>
                <c:pt idx="3484">
                  <c:v>0</c:v>
                </c:pt>
                <c:pt idx="3485">
                  <c:v>417</c:v>
                </c:pt>
                <c:pt idx="3486">
                  <c:v>162</c:v>
                </c:pt>
                <c:pt idx="3487">
                  <c:v>278</c:v>
                </c:pt>
                <c:pt idx="3488">
                  <c:v>184</c:v>
                </c:pt>
                <c:pt idx="3489">
                  <c:v>114</c:v>
                </c:pt>
                <c:pt idx="3490">
                  <c:v>1764</c:v>
                </c:pt>
                <c:pt idx="3491">
                  <c:v>105</c:v>
                </c:pt>
                <c:pt idx="3492">
                  <c:v>163</c:v>
                </c:pt>
                <c:pt idx="3493">
                  <c:v>153</c:v>
                </c:pt>
                <c:pt idx="3494">
                  <c:v>51</c:v>
                </c:pt>
                <c:pt idx="3495">
                  <c:v>12</c:v>
                </c:pt>
                <c:pt idx="3496">
                  <c:v>461</c:v>
                </c:pt>
                <c:pt idx="3497">
                  <c:v>52</c:v>
                </c:pt>
                <c:pt idx="3498">
                  <c:v>457</c:v>
                </c:pt>
                <c:pt idx="3499">
                  <c:v>835</c:v>
                </c:pt>
                <c:pt idx="3500">
                  <c:v>59</c:v>
                </c:pt>
                <c:pt idx="3501">
                  <c:v>2793</c:v>
                </c:pt>
                <c:pt idx="3502">
                  <c:v>439</c:v>
                </c:pt>
                <c:pt idx="3503">
                  <c:v>1035</c:v>
                </c:pt>
                <c:pt idx="3504">
                  <c:v>397</c:v>
                </c:pt>
                <c:pt idx="3505">
                  <c:v>4.2889999999999997</c:v>
                </c:pt>
                <c:pt idx="3506">
                  <c:v>25</c:v>
                </c:pt>
                <c:pt idx="3507">
                  <c:v>625</c:v>
                </c:pt>
                <c:pt idx="3508">
                  <c:v>6908</c:v>
                </c:pt>
                <c:pt idx="3509">
                  <c:v>2471</c:v>
                </c:pt>
                <c:pt idx="3510">
                  <c:v>1482</c:v>
                </c:pt>
                <c:pt idx="3511">
                  <c:v>389</c:v>
                </c:pt>
                <c:pt idx="3512">
                  <c:v>760</c:v>
                </c:pt>
                <c:pt idx="3513">
                  <c:v>1136</c:v>
                </c:pt>
                <c:pt idx="3514">
                  <c:v>23</c:v>
                </c:pt>
                <c:pt idx="3515">
                  <c:v>17</c:v>
                </c:pt>
                <c:pt idx="3516">
                  <c:v>61</c:v>
                </c:pt>
                <c:pt idx="3517">
                  <c:v>12</c:v>
                </c:pt>
                <c:pt idx="3518">
                  <c:v>1</c:v>
                </c:pt>
                <c:pt idx="3519">
                  <c:v>1615</c:v>
                </c:pt>
                <c:pt idx="3520">
                  <c:v>400</c:v>
                </c:pt>
                <c:pt idx="3521">
                  <c:v>113</c:v>
                </c:pt>
                <c:pt idx="3522">
                  <c:v>64</c:v>
                </c:pt>
                <c:pt idx="3523">
                  <c:v>60</c:v>
                </c:pt>
                <c:pt idx="3524">
                  <c:v>1</c:v>
                </c:pt>
                <c:pt idx="3525">
                  <c:v>46</c:v>
                </c:pt>
                <c:pt idx="3526">
                  <c:v>16</c:v>
                </c:pt>
                <c:pt idx="3527">
                  <c:v>1098</c:v>
                </c:pt>
                <c:pt idx="3528">
                  <c:v>849</c:v>
                </c:pt>
                <c:pt idx="3529">
                  <c:v>259</c:v>
                </c:pt>
                <c:pt idx="3530">
                  <c:v>37</c:v>
                </c:pt>
                <c:pt idx="3531">
                  <c:v>11</c:v>
                </c:pt>
                <c:pt idx="3532">
                  <c:v>75</c:v>
                </c:pt>
                <c:pt idx="3533">
                  <c:v>196</c:v>
                </c:pt>
                <c:pt idx="3534">
                  <c:v>33</c:v>
                </c:pt>
                <c:pt idx="3535">
                  <c:v>63</c:v>
                </c:pt>
                <c:pt idx="3536">
                  <c:v>382</c:v>
                </c:pt>
                <c:pt idx="3537">
                  <c:v>99</c:v>
                </c:pt>
                <c:pt idx="3538">
                  <c:v>22</c:v>
                </c:pt>
                <c:pt idx="3539">
                  <c:v>28</c:v>
                </c:pt>
                <c:pt idx="3540">
                  <c:v>176</c:v>
                </c:pt>
                <c:pt idx="3541">
                  <c:v>206</c:v>
                </c:pt>
                <c:pt idx="3542">
                  <c:v>202</c:v>
                </c:pt>
                <c:pt idx="3543">
                  <c:v>235</c:v>
                </c:pt>
                <c:pt idx="3544">
                  <c:v>102</c:v>
                </c:pt>
                <c:pt idx="3545">
                  <c:v>188</c:v>
                </c:pt>
                <c:pt idx="3546">
                  <c:v>218</c:v>
                </c:pt>
                <c:pt idx="3547">
                  <c:v>75</c:v>
                </c:pt>
                <c:pt idx="3548">
                  <c:v>337</c:v>
                </c:pt>
                <c:pt idx="3549">
                  <c:v>2</c:v>
                </c:pt>
                <c:pt idx="3550">
                  <c:v>638</c:v>
                </c:pt>
                <c:pt idx="3551">
                  <c:v>95</c:v>
                </c:pt>
                <c:pt idx="3552">
                  <c:v>513</c:v>
                </c:pt>
                <c:pt idx="3553">
                  <c:v>839</c:v>
                </c:pt>
                <c:pt idx="3554">
                  <c:v>60</c:v>
                </c:pt>
                <c:pt idx="3555">
                  <c:v>691</c:v>
                </c:pt>
                <c:pt idx="3556">
                  <c:v>1073</c:v>
                </c:pt>
                <c:pt idx="3557">
                  <c:v>2496</c:v>
                </c:pt>
                <c:pt idx="3558">
                  <c:v>4635</c:v>
                </c:pt>
                <c:pt idx="3559">
                  <c:v>808</c:v>
                </c:pt>
                <c:pt idx="3560">
                  <c:v>400</c:v>
                </c:pt>
                <c:pt idx="3561">
                  <c:v>233</c:v>
                </c:pt>
                <c:pt idx="3562">
                  <c:v>101</c:v>
                </c:pt>
                <c:pt idx="3563">
                  <c:v>113</c:v>
                </c:pt>
                <c:pt idx="3564">
                  <c:v>106</c:v>
                </c:pt>
                <c:pt idx="3565">
                  <c:v>12</c:v>
                </c:pt>
                <c:pt idx="3566">
                  <c:v>490</c:v>
                </c:pt>
                <c:pt idx="3567">
                  <c:v>21</c:v>
                </c:pt>
                <c:pt idx="3568">
                  <c:v>36</c:v>
                </c:pt>
                <c:pt idx="3569">
                  <c:v>18</c:v>
                </c:pt>
                <c:pt idx="3570">
                  <c:v>125</c:v>
                </c:pt>
                <c:pt idx="3571">
                  <c:v>578</c:v>
                </c:pt>
                <c:pt idx="3572">
                  <c:v>1015</c:v>
                </c:pt>
                <c:pt idx="3573">
                  <c:v>425</c:v>
                </c:pt>
                <c:pt idx="3574">
                  <c:v>37</c:v>
                </c:pt>
                <c:pt idx="3575">
                  <c:v>206</c:v>
                </c:pt>
                <c:pt idx="3576">
                  <c:v>399</c:v>
                </c:pt>
                <c:pt idx="3577">
                  <c:v>389</c:v>
                </c:pt>
                <c:pt idx="3578">
                  <c:v>1476</c:v>
                </c:pt>
                <c:pt idx="3579">
                  <c:v>97</c:v>
                </c:pt>
                <c:pt idx="3580">
                  <c:v>308</c:v>
                </c:pt>
                <c:pt idx="3581">
                  <c:v>1357</c:v>
                </c:pt>
                <c:pt idx="3582">
                  <c:v>103</c:v>
                </c:pt>
                <c:pt idx="3583">
                  <c:v>257</c:v>
                </c:pt>
                <c:pt idx="3584">
                  <c:v>1032</c:v>
                </c:pt>
                <c:pt idx="3585">
                  <c:v>94</c:v>
                </c:pt>
                <c:pt idx="3586">
                  <c:v>352</c:v>
                </c:pt>
                <c:pt idx="3587">
                  <c:v>583</c:v>
                </c:pt>
                <c:pt idx="3588">
                  <c:v>362</c:v>
                </c:pt>
                <c:pt idx="3589">
                  <c:v>1524</c:v>
                </c:pt>
                <c:pt idx="3590">
                  <c:v>144</c:v>
                </c:pt>
                <c:pt idx="3591">
                  <c:v>175</c:v>
                </c:pt>
                <c:pt idx="3592">
                  <c:v>640</c:v>
                </c:pt>
                <c:pt idx="3593">
                  <c:v>189</c:v>
                </c:pt>
                <c:pt idx="3594">
                  <c:v>217</c:v>
                </c:pt>
                <c:pt idx="3595">
                  <c:v>100</c:v>
                </c:pt>
                <c:pt idx="3596">
                  <c:v>928</c:v>
                </c:pt>
                <c:pt idx="3597">
                  <c:v>1076</c:v>
                </c:pt>
                <c:pt idx="3598">
                  <c:v>1126</c:v>
                </c:pt>
                <c:pt idx="3599">
                  <c:v>492</c:v>
                </c:pt>
                <c:pt idx="3600">
                  <c:v>255</c:v>
                </c:pt>
                <c:pt idx="3601">
                  <c:v>5</c:v>
                </c:pt>
                <c:pt idx="3602">
                  <c:v>633</c:v>
                </c:pt>
                <c:pt idx="3603">
                  <c:v>902</c:v>
                </c:pt>
                <c:pt idx="3604">
                  <c:v>188</c:v>
                </c:pt>
                <c:pt idx="3605">
                  <c:v>108</c:v>
                </c:pt>
                <c:pt idx="3606">
                  <c:v>116</c:v>
                </c:pt>
                <c:pt idx="3607">
                  <c:v>184</c:v>
                </c:pt>
                <c:pt idx="3608">
                  <c:v>225</c:v>
                </c:pt>
                <c:pt idx="3609">
                  <c:v>572</c:v>
                </c:pt>
                <c:pt idx="3610">
                  <c:v>69</c:v>
                </c:pt>
                <c:pt idx="3611">
                  <c:v>208</c:v>
                </c:pt>
                <c:pt idx="3612">
                  <c:v>87</c:v>
                </c:pt>
                <c:pt idx="3613">
                  <c:v>27</c:v>
                </c:pt>
                <c:pt idx="3614">
                  <c:v>0</c:v>
                </c:pt>
                <c:pt idx="3615">
                  <c:v>5</c:v>
                </c:pt>
                <c:pt idx="3616">
                  <c:v>2864</c:v>
                </c:pt>
                <c:pt idx="3617">
                  <c:v>13</c:v>
                </c:pt>
                <c:pt idx="3618">
                  <c:v>27</c:v>
                </c:pt>
                <c:pt idx="3619">
                  <c:v>83</c:v>
                </c:pt>
                <c:pt idx="3620">
                  <c:v>101</c:v>
                </c:pt>
                <c:pt idx="3621">
                  <c:v>73</c:v>
                </c:pt>
                <c:pt idx="3622">
                  <c:v>2483</c:v>
                </c:pt>
                <c:pt idx="3623">
                  <c:v>842</c:v>
                </c:pt>
                <c:pt idx="3624">
                  <c:v>485</c:v>
                </c:pt>
                <c:pt idx="3625">
                  <c:v>2066</c:v>
                </c:pt>
                <c:pt idx="3626">
                  <c:v>202</c:v>
                </c:pt>
                <c:pt idx="3627">
                  <c:v>51</c:v>
                </c:pt>
                <c:pt idx="3628">
                  <c:v>2190</c:v>
                </c:pt>
                <c:pt idx="3629">
                  <c:v>7734</c:v>
                </c:pt>
                <c:pt idx="3630">
                  <c:v>1183</c:v>
                </c:pt>
                <c:pt idx="3631">
                  <c:v>1653</c:v>
                </c:pt>
                <c:pt idx="3632">
                  <c:v>242</c:v>
                </c:pt>
                <c:pt idx="3633">
                  <c:v>1595</c:v>
                </c:pt>
                <c:pt idx="3634">
                  <c:v>2557</c:v>
                </c:pt>
                <c:pt idx="3635">
                  <c:v>1440</c:v>
                </c:pt>
                <c:pt idx="3636">
                  <c:v>21</c:v>
                </c:pt>
                <c:pt idx="3637">
                  <c:v>2752</c:v>
                </c:pt>
                <c:pt idx="3638">
                  <c:v>812</c:v>
                </c:pt>
                <c:pt idx="3639">
                  <c:v>320</c:v>
                </c:pt>
                <c:pt idx="3640">
                  <c:v>353</c:v>
                </c:pt>
                <c:pt idx="3641">
                  <c:v>65</c:v>
                </c:pt>
                <c:pt idx="3642">
                  <c:v>103</c:v>
                </c:pt>
                <c:pt idx="3643">
                  <c:v>13</c:v>
                </c:pt>
                <c:pt idx="3644">
                  <c:v>78</c:v>
                </c:pt>
                <c:pt idx="3645">
                  <c:v>11</c:v>
                </c:pt>
                <c:pt idx="3646">
                  <c:v>19</c:v>
                </c:pt>
                <c:pt idx="3647">
                  <c:v>13</c:v>
                </c:pt>
                <c:pt idx="3648">
                  <c:v>198</c:v>
                </c:pt>
                <c:pt idx="3649">
                  <c:v>1673</c:v>
                </c:pt>
                <c:pt idx="3650">
                  <c:v>903</c:v>
                </c:pt>
                <c:pt idx="3651">
                  <c:v>737</c:v>
                </c:pt>
                <c:pt idx="3652">
                  <c:v>902</c:v>
                </c:pt>
                <c:pt idx="3653">
                  <c:v>825</c:v>
                </c:pt>
                <c:pt idx="3654">
                  <c:v>150</c:v>
                </c:pt>
                <c:pt idx="3655">
                  <c:v>25</c:v>
                </c:pt>
                <c:pt idx="3656">
                  <c:v>955</c:v>
                </c:pt>
                <c:pt idx="3657">
                  <c:v>359</c:v>
                </c:pt>
                <c:pt idx="3658">
                  <c:v>38</c:v>
                </c:pt>
                <c:pt idx="3659">
                  <c:v>184</c:v>
                </c:pt>
                <c:pt idx="3660">
                  <c:v>1</c:v>
                </c:pt>
                <c:pt idx="3661">
                  <c:v>152</c:v>
                </c:pt>
                <c:pt idx="3662">
                  <c:v>600</c:v>
                </c:pt>
                <c:pt idx="3663">
                  <c:v>28</c:v>
                </c:pt>
                <c:pt idx="3664">
                  <c:v>22</c:v>
                </c:pt>
                <c:pt idx="3665">
                  <c:v>123</c:v>
                </c:pt>
                <c:pt idx="3666">
                  <c:v>64</c:v>
                </c:pt>
                <c:pt idx="3667">
                  <c:v>159</c:v>
                </c:pt>
                <c:pt idx="3668">
                  <c:v>30</c:v>
                </c:pt>
                <c:pt idx="3669">
                  <c:v>45</c:v>
                </c:pt>
                <c:pt idx="3670">
                  <c:v>10</c:v>
                </c:pt>
                <c:pt idx="3671">
                  <c:v>163</c:v>
                </c:pt>
                <c:pt idx="3672">
                  <c:v>266</c:v>
                </c:pt>
                <c:pt idx="3673">
                  <c:v>66</c:v>
                </c:pt>
                <c:pt idx="3674">
                  <c:v>604</c:v>
                </c:pt>
                <c:pt idx="3675">
                  <c:v>49</c:v>
                </c:pt>
                <c:pt idx="3676">
                  <c:v>188</c:v>
                </c:pt>
                <c:pt idx="3677">
                  <c:v>205</c:v>
                </c:pt>
                <c:pt idx="3678">
                  <c:v>846</c:v>
                </c:pt>
                <c:pt idx="3679">
                  <c:v>22</c:v>
                </c:pt>
                <c:pt idx="3680">
                  <c:v>12</c:v>
                </c:pt>
                <c:pt idx="3681">
                  <c:v>0</c:v>
                </c:pt>
                <c:pt idx="3682">
                  <c:v>25</c:v>
                </c:pt>
                <c:pt idx="3683">
                  <c:v>36</c:v>
                </c:pt>
                <c:pt idx="3684">
                  <c:v>8</c:v>
                </c:pt>
                <c:pt idx="3685">
                  <c:v>33</c:v>
                </c:pt>
                <c:pt idx="3686">
                  <c:v>146</c:v>
                </c:pt>
                <c:pt idx="3687">
                  <c:v>1956</c:v>
                </c:pt>
                <c:pt idx="3688">
                  <c:v>102</c:v>
                </c:pt>
                <c:pt idx="3689">
                  <c:v>33</c:v>
                </c:pt>
                <c:pt idx="3690">
                  <c:v>22</c:v>
                </c:pt>
                <c:pt idx="3691">
                  <c:v>0</c:v>
                </c:pt>
                <c:pt idx="3692">
                  <c:v>51</c:v>
                </c:pt>
                <c:pt idx="3693">
                  <c:v>0</c:v>
                </c:pt>
                <c:pt idx="3694">
                  <c:v>122</c:v>
                </c:pt>
                <c:pt idx="3695">
                  <c:v>74</c:v>
                </c:pt>
                <c:pt idx="3696">
                  <c:v>103</c:v>
                </c:pt>
                <c:pt idx="3697">
                  <c:v>296</c:v>
                </c:pt>
                <c:pt idx="3698">
                  <c:v>1072</c:v>
                </c:pt>
                <c:pt idx="3699">
                  <c:v>61</c:v>
                </c:pt>
                <c:pt idx="3700">
                  <c:v>542</c:v>
                </c:pt>
                <c:pt idx="3701">
                  <c:v>435</c:v>
                </c:pt>
                <c:pt idx="3702">
                  <c:v>579</c:v>
                </c:pt>
                <c:pt idx="3703">
                  <c:v>5659</c:v>
                </c:pt>
                <c:pt idx="3704">
                  <c:v>307</c:v>
                </c:pt>
                <c:pt idx="3705">
                  <c:v>136</c:v>
                </c:pt>
                <c:pt idx="3706">
                  <c:v>270</c:v>
                </c:pt>
                <c:pt idx="3707">
                  <c:v>92</c:v>
                </c:pt>
                <c:pt idx="3708">
                  <c:v>49</c:v>
                </c:pt>
                <c:pt idx="3709">
                  <c:v>116</c:v>
                </c:pt>
                <c:pt idx="3710">
                  <c:v>3067</c:v>
                </c:pt>
                <c:pt idx="3711">
                  <c:v>1349</c:v>
                </c:pt>
                <c:pt idx="3712">
                  <c:v>2093</c:v>
                </c:pt>
                <c:pt idx="3713">
                  <c:v>1941</c:v>
                </c:pt>
                <c:pt idx="3714">
                  <c:v>4288</c:v>
                </c:pt>
                <c:pt idx="3715">
                  <c:v>2000</c:v>
                </c:pt>
                <c:pt idx="3716">
                  <c:v>791</c:v>
                </c:pt>
                <c:pt idx="3717">
                  <c:v>275</c:v>
                </c:pt>
                <c:pt idx="3718">
                  <c:v>1628</c:v>
                </c:pt>
                <c:pt idx="3719">
                  <c:v>8847</c:v>
                </c:pt>
                <c:pt idx="3720">
                  <c:v>253</c:v>
                </c:pt>
                <c:pt idx="3721">
                  <c:v>57</c:v>
                </c:pt>
                <c:pt idx="3722">
                  <c:v>12</c:v>
                </c:pt>
                <c:pt idx="3723">
                  <c:v>382</c:v>
                </c:pt>
                <c:pt idx="3724">
                  <c:v>94</c:v>
                </c:pt>
                <c:pt idx="3725">
                  <c:v>47</c:v>
                </c:pt>
                <c:pt idx="3726">
                  <c:v>109</c:v>
                </c:pt>
                <c:pt idx="3727">
                  <c:v>19</c:v>
                </c:pt>
                <c:pt idx="3728">
                  <c:v>93</c:v>
                </c:pt>
                <c:pt idx="3729">
                  <c:v>43</c:v>
                </c:pt>
                <c:pt idx="3730">
                  <c:v>267</c:v>
                </c:pt>
                <c:pt idx="3731">
                  <c:v>123</c:v>
                </c:pt>
                <c:pt idx="3732">
                  <c:v>59</c:v>
                </c:pt>
                <c:pt idx="3733">
                  <c:v>103</c:v>
                </c:pt>
                <c:pt idx="3734">
                  <c:v>136</c:v>
                </c:pt>
                <c:pt idx="3735">
                  <c:v>41</c:v>
                </c:pt>
                <c:pt idx="3736">
                  <c:v>288</c:v>
                </c:pt>
                <c:pt idx="3737">
                  <c:v>4</c:v>
                </c:pt>
                <c:pt idx="3738">
                  <c:v>11</c:v>
                </c:pt>
                <c:pt idx="3739">
                  <c:v>35</c:v>
                </c:pt>
                <c:pt idx="3740">
                  <c:v>117</c:v>
                </c:pt>
                <c:pt idx="3741">
                  <c:v>217</c:v>
                </c:pt>
                <c:pt idx="3742">
                  <c:v>23</c:v>
                </c:pt>
                <c:pt idx="3743">
                  <c:v>12</c:v>
                </c:pt>
                <c:pt idx="3744">
                  <c:v>45</c:v>
                </c:pt>
                <c:pt idx="3745">
                  <c:v>14</c:v>
                </c:pt>
                <c:pt idx="3746">
                  <c:v>23</c:v>
                </c:pt>
                <c:pt idx="3747">
                  <c:v>10</c:v>
                </c:pt>
                <c:pt idx="3748">
                  <c:v>171</c:v>
                </c:pt>
                <c:pt idx="3749">
                  <c:v>9</c:v>
                </c:pt>
                <c:pt idx="3750">
                  <c:v>455</c:v>
                </c:pt>
                <c:pt idx="3751">
                  <c:v>111</c:v>
                </c:pt>
                <c:pt idx="3752">
                  <c:v>35</c:v>
                </c:pt>
                <c:pt idx="3753">
                  <c:v>309</c:v>
                </c:pt>
                <c:pt idx="3754">
                  <c:v>140</c:v>
                </c:pt>
                <c:pt idx="3755">
                  <c:v>25</c:v>
                </c:pt>
                <c:pt idx="3756">
                  <c:v>149</c:v>
                </c:pt>
                <c:pt idx="3757">
                  <c:v>97</c:v>
                </c:pt>
                <c:pt idx="3758">
                  <c:v>16</c:v>
                </c:pt>
                <c:pt idx="3759">
                  <c:v>10</c:v>
                </c:pt>
                <c:pt idx="3760">
                  <c:v>46</c:v>
                </c:pt>
                <c:pt idx="3761">
                  <c:v>67</c:v>
                </c:pt>
                <c:pt idx="3762">
                  <c:v>9</c:v>
                </c:pt>
                <c:pt idx="3763">
                  <c:v>38</c:v>
                </c:pt>
                <c:pt idx="3764">
                  <c:v>15</c:v>
                </c:pt>
                <c:pt idx="3765">
                  <c:v>47</c:v>
                </c:pt>
                <c:pt idx="3766">
                  <c:v>23</c:v>
                </c:pt>
                <c:pt idx="3767">
                  <c:v>50</c:v>
                </c:pt>
                <c:pt idx="3768">
                  <c:v>47</c:v>
                </c:pt>
                <c:pt idx="3769">
                  <c:v>39</c:v>
                </c:pt>
                <c:pt idx="3770">
                  <c:v>75</c:v>
                </c:pt>
                <c:pt idx="3771">
                  <c:v>291</c:v>
                </c:pt>
                <c:pt idx="3772">
                  <c:v>18</c:v>
                </c:pt>
                <c:pt idx="3773">
                  <c:v>17</c:v>
                </c:pt>
                <c:pt idx="3774">
                  <c:v>121</c:v>
                </c:pt>
                <c:pt idx="3775">
                  <c:v>57</c:v>
                </c:pt>
                <c:pt idx="3776">
                  <c:v>250</c:v>
                </c:pt>
                <c:pt idx="3777">
                  <c:v>0</c:v>
                </c:pt>
                <c:pt idx="3778">
                  <c:v>301</c:v>
                </c:pt>
                <c:pt idx="3779">
                  <c:v>24347</c:v>
                </c:pt>
                <c:pt idx="3780">
                  <c:v>289</c:v>
                </c:pt>
                <c:pt idx="3781">
                  <c:v>84</c:v>
                </c:pt>
                <c:pt idx="3782">
                  <c:v>441</c:v>
                </c:pt>
                <c:pt idx="3783">
                  <c:v>23</c:v>
                </c:pt>
                <c:pt idx="3784">
                  <c:v>26</c:v>
                </c:pt>
                <c:pt idx="3785">
                  <c:v>0</c:v>
                </c:pt>
                <c:pt idx="3786">
                  <c:v>1</c:v>
                </c:pt>
                <c:pt idx="3787">
                  <c:v>25</c:v>
                </c:pt>
                <c:pt idx="3788">
                  <c:v>38</c:v>
                </c:pt>
                <c:pt idx="3789">
                  <c:v>37</c:v>
                </c:pt>
                <c:pt idx="3790">
                  <c:v>125</c:v>
                </c:pt>
                <c:pt idx="3791">
                  <c:v>170</c:v>
                </c:pt>
                <c:pt idx="3792">
                  <c:v>149</c:v>
                </c:pt>
                <c:pt idx="3793">
                  <c:v>454</c:v>
                </c:pt>
                <c:pt idx="3794">
                  <c:v>168</c:v>
                </c:pt>
                <c:pt idx="3795">
                  <c:v>82</c:v>
                </c:pt>
                <c:pt idx="3796">
                  <c:v>123</c:v>
                </c:pt>
                <c:pt idx="3797">
                  <c:v>208</c:v>
                </c:pt>
                <c:pt idx="3798">
                  <c:v>256</c:v>
                </c:pt>
                <c:pt idx="3799">
                  <c:v>559</c:v>
                </c:pt>
                <c:pt idx="3800">
                  <c:v>38</c:v>
                </c:pt>
                <c:pt idx="3801">
                  <c:v>463</c:v>
                </c:pt>
                <c:pt idx="3802">
                  <c:v>470</c:v>
                </c:pt>
                <c:pt idx="3803">
                  <c:v>99</c:v>
                </c:pt>
                <c:pt idx="3804">
                  <c:v>29</c:v>
                </c:pt>
                <c:pt idx="3805">
                  <c:v>193</c:v>
                </c:pt>
                <c:pt idx="3806">
                  <c:v>61</c:v>
                </c:pt>
                <c:pt idx="3807">
                  <c:v>278</c:v>
                </c:pt>
                <c:pt idx="3808">
                  <c:v>136</c:v>
                </c:pt>
                <c:pt idx="3809">
                  <c:v>212</c:v>
                </c:pt>
                <c:pt idx="3810">
                  <c:v>350</c:v>
                </c:pt>
                <c:pt idx="3811">
                  <c:v>138</c:v>
                </c:pt>
                <c:pt idx="3812">
                  <c:v>252</c:v>
                </c:pt>
                <c:pt idx="3813">
                  <c:v>88</c:v>
                </c:pt>
                <c:pt idx="3814">
                  <c:v>603</c:v>
                </c:pt>
                <c:pt idx="3815">
                  <c:v>1098</c:v>
                </c:pt>
                <c:pt idx="3816">
                  <c:v>16</c:v>
                </c:pt>
                <c:pt idx="3817">
                  <c:v>208</c:v>
                </c:pt>
                <c:pt idx="3818">
                  <c:v>105</c:v>
                </c:pt>
                <c:pt idx="3819">
                  <c:v>0</c:v>
                </c:pt>
                <c:pt idx="3820">
                  <c:v>38</c:v>
                </c:pt>
                <c:pt idx="3821">
                  <c:v>10</c:v>
                </c:pt>
                <c:pt idx="3822">
                  <c:v>116</c:v>
                </c:pt>
                <c:pt idx="3823">
                  <c:v>18</c:v>
                </c:pt>
                <c:pt idx="3824">
                  <c:v>8</c:v>
                </c:pt>
                <c:pt idx="3825">
                  <c:v>10</c:v>
                </c:pt>
                <c:pt idx="3826">
                  <c:v>769</c:v>
                </c:pt>
                <c:pt idx="3827">
                  <c:v>79</c:v>
                </c:pt>
                <c:pt idx="3828">
                  <c:v>3723</c:v>
                </c:pt>
                <c:pt idx="3829">
                  <c:v>3149</c:v>
                </c:pt>
                <c:pt idx="3830">
                  <c:v>46</c:v>
                </c:pt>
                <c:pt idx="3831">
                  <c:v>233</c:v>
                </c:pt>
                <c:pt idx="3832">
                  <c:v>191</c:v>
                </c:pt>
                <c:pt idx="3833">
                  <c:v>638</c:v>
                </c:pt>
                <c:pt idx="3834">
                  <c:v>80</c:v>
                </c:pt>
                <c:pt idx="3835">
                  <c:v>284</c:v>
                </c:pt>
                <c:pt idx="3836">
                  <c:v>407</c:v>
                </c:pt>
                <c:pt idx="3837">
                  <c:v>242</c:v>
                </c:pt>
                <c:pt idx="3838">
                  <c:v>26</c:v>
                </c:pt>
                <c:pt idx="3839">
                  <c:v>195</c:v>
                </c:pt>
                <c:pt idx="3840">
                  <c:v>1562</c:v>
                </c:pt>
                <c:pt idx="3841">
                  <c:v>499</c:v>
                </c:pt>
                <c:pt idx="3842">
                  <c:v>483</c:v>
                </c:pt>
                <c:pt idx="3843">
                  <c:v>1119</c:v>
                </c:pt>
                <c:pt idx="3844">
                  <c:v>451</c:v>
                </c:pt>
                <c:pt idx="3845">
                  <c:v>495</c:v>
                </c:pt>
                <c:pt idx="3846">
                  <c:v>175</c:v>
                </c:pt>
                <c:pt idx="3847">
                  <c:v>351</c:v>
                </c:pt>
                <c:pt idx="3848">
                  <c:v>15</c:v>
                </c:pt>
                <c:pt idx="3849">
                  <c:v>1499</c:v>
                </c:pt>
                <c:pt idx="3850">
                  <c:v>201</c:v>
                </c:pt>
                <c:pt idx="3851">
                  <c:v>389</c:v>
                </c:pt>
                <c:pt idx="3852">
                  <c:v>158</c:v>
                </c:pt>
                <c:pt idx="3853">
                  <c:v>1393</c:v>
                </c:pt>
                <c:pt idx="3854">
                  <c:v>3899</c:v>
                </c:pt>
                <c:pt idx="3855">
                  <c:v>309</c:v>
                </c:pt>
                <c:pt idx="3856">
                  <c:v>6</c:v>
                </c:pt>
                <c:pt idx="3857">
                  <c:v>53</c:v>
                </c:pt>
                <c:pt idx="3858">
                  <c:v>430</c:v>
                </c:pt>
                <c:pt idx="3859">
                  <c:v>219</c:v>
                </c:pt>
                <c:pt idx="3860">
                  <c:v>143</c:v>
                </c:pt>
                <c:pt idx="3861">
                  <c:v>143.03700000000001</c:v>
                </c:pt>
                <c:pt idx="3862">
                  <c:v>180.53</c:v>
                </c:pt>
                <c:pt idx="3863">
                  <c:v>141.69200000000001</c:v>
                </c:pt>
                <c:pt idx="3864">
                  <c:v>542</c:v>
                </c:pt>
                <c:pt idx="3865">
                  <c:v>13</c:v>
                </c:pt>
                <c:pt idx="3866">
                  <c:v>11</c:v>
                </c:pt>
                <c:pt idx="3867">
                  <c:v>114</c:v>
                </c:pt>
                <c:pt idx="3868">
                  <c:v>114</c:v>
                </c:pt>
                <c:pt idx="3869">
                  <c:v>445</c:v>
                </c:pt>
                <c:pt idx="3870">
                  <c:v>72</c:v>
                </c:pt>
                <c:pt idx="3871">
                  <c:v>58</c:v>
                </c:pt>
                <c:pt idx="3872">
                  <c:v>157</c:v>
                </c:pt>
                <c:pt idx="3873">
                  <c:v>959</c:v>
                </c:pt>
                <c:pt idx="3874">
                  <c:v>10314</c:v>
                </c:pt>
                <c:pt idx="3875">
                  <c:v>3646</c:v>
                </c:pt>
                <c:pt idx="3876">
                  <c:v>86</c:v>
                </c:pt>
                <c:pt idx="3877">
                  <c:v>163</c:v>
                </c:pt>
                <c:pt idx="3878">
                  <c:v>128</c:v>
                </c:pt>
                <c:pt idx="3879">
                  <c:v>541</c:v>
                </c:pt>
                <c:pt idx="3880">
                  <c:v>150</c:v>
                </c:pt>
                <c:pt idx="3881">
                  <c:v>136</c:v>
                </c:pt>
                <c:pt idx="3882">
                  <c:v>142</c:v>
                </c:pt>
                <c:pt idx="3883">
                  <c:v>30</c:v>
                </c:pt>
                <c:pt idx="3884">
                  <c:v>10</c:v>
                </c:pt>
                <c:pt idx="3885">
                  <c:v>2763</c:v>
                </c:pt>
                <c:pt idx="3886">
                  <c:v>844</c:v>
                </c:pt>
                <c:pt idx="3887">
                  <c:v>115</c:v>
                </c:pt>
                <c:pt idx="3888">
                  <c:v>536</c:v>
                </c:pt>
                <c:pt idx="3889">
                  <c:v>492</c:v>
                </c:pt>
                <c:pt idx="3890">
                  <c:v>740</c:v>
                </c:pt>
                <c:pt idx="3891">
                  <c:v>294</c:v>
                </c:pt>
                <c:pt idx="3892">
                  <c:v>10</c:v>
                </c:pt>
                <c:pt idx="3893">
                  <c:v>878</c:v>
                </c:pt>
                <c:pt idx="3894">
                  <c:v>35</c:v>
                </c:pt>
                <c:pt idx="3895">
                  <c:v>599</c:v>
                </c:pt>
                <c:pt idx="3896">
                  <c:v>150</c:v>
                </c:pt>
                <c:pt idx="3897">
                  <c:v>560</c:v>
                </c:pt>
                <c:pt idx="3898">
                  <c:v>26</c:v>
                </c:pt>
                <c:pt idx="3899">
                  <c:v>139</c:v>
                </c:pt>
                <c:pt idx="3900">
                  <c:v>70</c:v>
                </c:pt>
                <c:pt idx="3901">
                  <c:v>26</c:v>
                </c:pt>
                <c:pt idx="3902">
                  <c:v>4</c:v>
                </c:pt>
                <c:pt idx="3903">
                  <c:v>48</c:v>
                </c:pt>
                <c:pt idx="3904">
                  <c:v>39</c:v>
                </c:pt>
                <c:pt idx="3905">
                  <c:v>148</c:v>
                </c:pt>
                <c:pt idx="3906">
                  <c:v>73</c:v>
                </c:pt>
                <c:pt idx="3907">
                  <c:v>168</c:v>
                </c:pt>
                <c:pt idx="3908">
                  <c:v>2828</c:v>
                </c:pt>
                <c:pt idx="3909">
                  <c:v>872</c:v>
                </c:pt>
                <c:pt idx="3910">
                  <c:v>1177</c:v>
                </c:pt>
                <c:pt idx="3911">
                  <c:v>1004</c:v>
                </c:pt>
                <c:pt idx="3912">
                  <c:v>1498</c:v>
                </c:pt>
                <c:pt idx="3913">
                  <c:v>51</c:v>
                </c:pt>
                <c:pt idx="3914">
                  <c:v>66</c:v>
                </c:pt>
                <c:pt idx="3915">
                  <c:v>34</c:v>
                </c:pt>
                <c:pt idx="3916">
                  <c:v>534</c:v>
                </c:pt>
                <c:pt idx="3917">
                  <c:v>36</c:v>
                </c:pt>
                <c:pt idx="3918">
                  <c:v>123</c:v>
                </c:pt>
                <c:pt idx="3919">
                  <c:v>270</c:v>
                </c:pt>
                <c:pt idx="3920">
                  <c:v>28</c:v>
                </c:pt>
                <c:pt idx="3921">
                  <c:v>43</c:v>
                </c:pt>
                <c:pt idx="3922">
                  <c:v>137</c:v>
                </c:pt>
                <c:pt idx="3923">
                  <c:v>146</c:v>
                </c:pt>
                <c:pt idx="3924">
                  <c:v>129</c:v>
                </c:pt>
                <c:pt idx="3925">
                  <c:v>45</c:v>
                </c:pt>
                <c:pt idx="3926">
                  <c:v>78</c:v>
                </c:pt>
                <c:pt idx="3927">
                  <c:v>26</c:v>
                </c:pt>
                <c:pt idx="3928">
                  <c:v>25</c:v>
                </c:pt>
                <c:pt idx="3929">
                  <c:v>19</c:v>
                </c:pt>
                <c:pt idx="3930">
                  <c:v>2</c:v>
                </c:pt>
                <c:pt idx="3931">
                  <c:v>39</c:v>
                </c:pt>
                <c:pt idx="3932">
                  <c:v>0</c:v>
                </c:pt>
                <c:pt idx="3933">
                  <c:v>18</c:v>
                </c:pt>
                <c:pt idx="3934">
                  <c:v>28</c:v>
                </c:pt>
                <c:pt idx="3935">
                  <c:v>4</c:v>
                </c:pt>
                <c:pt idx="3936">
                  <c:v>68.866</c:v>
                </c:pt>
                <c:pt idx="3937">
                  <c:v>96</c:v>
                </c:pt>
                <c:pt idx="3938">
                  <c:v>0</c:v>
                </c:pt>
                <c:pt idx="3939">
                  <c:v>136</c:v>
                </c:pt>
                <c:pt idx="3940">
                  <c:v>139</c:v>
                </c:pt>
                <c:pt idx="3941">
                  <c:v>419</c:v>
                </c:pt>
                <c:pt idx="3942">
                  <c:v>1195</c:v>
                </c:pt>
                <c:pt idx="3943">
                  <c:v>23</c:v>
                </c:pt>
                <c:pt idx="3944">
                  <c:v>89</c:v>
                </c:pt>
                <c:pt idx="3945">
                  <c:v>86</c:v>
                </c:pt>
                <c:pt idx="3946">
                  <c:v>669</c:v>
                </c:pt>
                <c:pt idx="3947">
                  <c:v>1968</c:v>
                </c:pt>
                <c:pt idx="3948">
                  <c:v>1990</c:v>
                </c:pt>
                <c:pt idx="3949">
                  <c:v>1658</c:v>
                </c:pt>
                <c:pt idx="3950">
                  <c:v>446</c:v>
                </c:pt>
                <c:pt idx="3951">
                  <c:v>44</c:v>
                </c:pt>
                <c:pt idx="3952">
                  <c:v>159</c:v>
                </c:pt>
                <c:pt idx="3953">
                  <c:v>912</c:v>
                </c:pt>
                <c:pt idx="3954">
                  <c:v>6960</c:v>
                </c:pt>
                <c:pt idx="3955">
                  <c:v>370</c:v>
                </c:pt>
                <c:pt idx="3956">
                  <c:v>570</c:v>
                </c:pt>
                <c:pt idx="3957">
                  <c:v>117</c:v>
                </c:pt>
                <c:pt idx="3958">
                  <c:v>961</c:v>
                </c:pt>
                <c:pt idx="3959">
                  <c:v>99</c:v>
                </c:pt>
                <c:pt idx="3960">
                  <c:v>366</c:v>
                </c:pt>
                <c:pt idx="3961">
                  <c:v>107</c:v>
                </c:pt>
                <c:pt idx="3962">
                  <c:v>17</c:v>
                </c:pt>
                <c:pt idx="3963">
                  <c:v>24</c:v>
                </c:pt>
                <c:pt idx="3964">
                  <c:v>52</c:v>
                </c:pt>
                <c:pt idx="3965">
                  <c:v>657</c:v>
                </c:pt>
                <c:pt idx="3966">
                  <c:v>197</c:v>
                </c:pt>
                <c:pt idx="3967">
                  <c:v>210</c:v>
                </c:pt>
                <c:pt idx="3968">
                  <c:v>0</c:v>
                </c:pt>
                <c:pt idx="3969">
                  <c:v>594</c:v>
                </c:pt>
                <c:pt idx="3970">
                  <c:v>1365</c:v>
                </c:pt>
                <c:pt idx="3971">
                  <c:v>845</c:v>
                </c:pt>
                <c:pt idx="3972">
                  <c:v>336</c:v>
                </c:pt>
                <c:pt idx="3973">
                  <c:v>160</c:v>
                </c:pt>
                <c:pt idx="3974">
                  <c:v>85</c:v>
                </c:pt>
                <c:pt idx="3975">
                  <c:v>676</c:v>
                </c:pt>
                <c:pt idx="3976">
                  <c:v>0</c:v>
                </c:pt>
                <c:pt idx="3977">
                  <c:v>10</c:v>
                </c:pt>
                <c:pt idx="3978">
                  <c:v>1</c:v>
                </c:pt>
                <c:pt idx="3979">
                  <c:v>0</c:v>
                </c:pt>
                <c:pt idx="3980">
                  <c:v>2</c:v>
                </c:pt>
                <c:pt idx="3981">
                  <c:v>52</c:v>
                </c:pt>
                <c:pt idx="3982">
                  <c:v>114</c:v>
                </c:pt>
                <c:pt idx="3983">
                  <c:v>23</c:v>
                </c:pt>
                <c:pt idx="3984">
                  <c:v>26</c:v>
                </c:pt>
                <c:pt idx="3985">
                  <c:v>33</c:v>
                </c:pt>
                <c:pt idx="3986">
                  <c:v>88</c:v>
                </c:pt>
                <c:pt idx="3987">
                  <c:v>16</c:v>
                </c:pt>
                <c:pt idx="3988">
                  <c:v>30</c:v>
                </c:pt>
                <c:pt idx="3989">
                  <c:v>121</c:v>
                </c:pt>
                <c:pt idx="3990">
                  <c:v>4</c:v>
                </c:pt>
                <c:pt idx="3991">
                  <c:v>8</c:v>
                </c:pt>
                <c:pt idx="3992">
                  <c:v>8</c:v>
                </c:pt>
                <c:pt idx="3993">
                  <c:v>7195</c:v>
                </c:pt>
                <c:pt idx="3994">
                  <c:v>114</c:v>
                </c:pt>
                <c:pt idx="3995">
                  <c:v>392</c:v>
                </c:pt>
                <c:pt idx="3996">
                  <c:v>0</c:v>
                </c:pt>
                <c:pt idx="3997">
                  <c:v>63</c:v>
                </c:pt>
                <c:pt idx="3998">
                  <c:v>2</c:v>
                </c:pt>
                <c:pt idx="3999">
                  <c:v>51</c:v>
                </c:pt>
                <c:pt idx="4000">
                  <c:v>39</c:v>
                </c:pt>
                <c:pt idx="4001">
                  <c:v>57</c:v>
                </c:pt>
                <c:pt idx="4002">
                  <c:v>107</c:v>
                </c:pt>
                <c:pt idx="4003">
                  <c:v>18847</c:v>
                </c:pt>
                <c:pt idx="4004">
                  <c:v>142</c:v>
                </c:pt>
                <c:pt idx="4005">
                  <c:v>152</c:v>
                </c:pt>
                <c:pt idx="4006">
                  <c:v>419.80500000000001</c:v>
                </c:pt>
                <c:pt idx="4007">
                  <c:v>1638</c:v>
                </c:pt>
                <c:pt idx="4008">
                  <c:v>2797</c:v>
                </c:pt>
                <c:pt idx="4009">
                  <c:v>23</c:v>
                </c:pt>
                <c:pt idx="4010">
                  <c:v>13</c:v>
                </c:pt>
                <c:pt idx="4011">
                  <c:v>38</c:v>
                </c:pt>
                <c:pt idx="4012">
                  <c:v>96</c:v>
                </c:pt>
                <c:pt idx="4013">
                  <c:v>4</c:v>
                </c:pt>
                <c:pt idx="4014">
                  <c:v>20</c:v>
                </c:pt>
                <c:pt idx="4015">
                  <c:v>53</c:v>
                </c:pt>
                <c:pt idx="4016">
                  <c:v>19918</c:v>
                </c:pt>
                <c:pt idx="4017">
                  <c:v>42</c:v>
                </c:pt>
                <c:pt idx="4018">
                  <c:v>20</c:v>
                </c:pt>
                <c:pt idx="4019">
                  <c:v>15</c:v>
                </c:pt>
                <c:pt idx="4020">
                  <c:v>6</c:v>
                </c:pt>
                <c:pt idx="4021">
                  <c:v>1949.8910000000001</c:v>
                </c:pt>
                <c:pt idx="4022">
                  <c:v>538</c:v>
                </c:pt>
                <c:pt idx="4023">
                  <c:v>5</c:v>
                </c:pt>
                <c:pt idx="4024">
                  <c:v>13</c:v>
                </c:pt>
                <c:pt idx="4025">
                  <c:v>123</c:v>
                </c:pt>
                <c:pt idx="4026">
                  <c:v>170</c:v>
                </c:pt>
                <c:pt idx="4027">
                  <c:v>132</c:v>
                </c:pt>
                <c:pt idx="4028">
                  <c:v>76</c:v>
                </c:pt>
                <c:pt idx="4029">
                  <c:v>90</c:v>
                </c:pt>
                <c:pt idx="4030">
                  <c:v>13</c:v>
                </c:pt>
                <c:pt idx="4031">
                  <c:v>239.10900000000001</c:v>
                </c:pt>
                <c:pt idx="4032">
                  <c:v>35</c:v>
                </c:pt>
                <c:pt idx="4033">
                  <c:v>0</c:v>
                </c:pt>
                <c:pt idx="4034">
                  <c:v>163</c:v>
                </c:pt>
                <c:pt idx="4035">
                  <c:v>40</c:v>
                </c:pt>
                <c:pt idx="4036">
                  <c:v>0</c:v>
                </c:pt>
                <c:pt idx="4037">
                  <c:v>36</c:v>
                </c:pt>
                <c:pt idx="4038">
                  <c:v>25</c:v>
                </c:pt>
                <c:pt idx="4039">
                  <c:v>292.44499999999999</c:v>
                </c:pt>
                <c:pt idx="4040">
                  <c:v>96</c:v>
                </c:pt>
                <c:pt idx="4041">
                  <c:v>184</c:v>
                </c:pt>
                <c:pt idx="4042">
                  <c:v>1136</c:v>
                </c:pt>
                <c:pt idx="4043">
                  <c:v>584</c:v>
                </c:pt>
                <c:pt idx="4044">
                  <c:v>17</c:v>
                </c:pt>
                <c:pt idx="4045">
                  <c:v>6</c:v>
                </c:pt>
                <c:pt idx="4046">
                  <c:v>3514</c:v>
                </c:pt>
                <c:pt idx="4047">
                  <c:v>3162</c:v>
                </c:pt>
                <c:pt idx="4048">
                  <c:v>7713</c:v>
                </c:pt>
                <c:pt idx="4049">
                  <c:v>257</c:v>
                </c:pt>
                <c:pt idx="4050">
                  <c:v>1434</c:v>
                </c:pt>
                <c:pt idx="4051">
                  <c:v>461</c:v>
                </c:pt>
                <c:pt idx="4052">
                  <c:v>292</c:v>
                </c:pt>
                <c:pt idx="4053">
                  <c:v>2</c:v>
                </c:pt>
                <c:pt idx="4054">
                  <c:v>32</c:v>
                </c:pt>
                <c:pt idx="4055">
                  <c:v>3102</c:v>
                </c:pt>
                <c:pt idx="4056">
                  <c:v>104</c:v>
                </c:pt>
                <c:pt idx="4057">
                  <c:v>14</c:v>
                </c:pt>
                <c:pt idx="4058">
                  <c:v>870</c:v>
                </c:pt>
                <c:pt idx="4059">
                  <c:v>8</c:v>
                </c:pt>
                <c:pt idx="4060">
                  <c:v>240</c:v>
                </c:pt>
                <c:pt idx="4061">
                  <c:v>323</c:v>
                </c:pt>
                <c:pt idx="4062">
                  <c:v>578</c:v>
                </c:pt>
                <c:pt idx="4063">
                  <c:v>1558</c:v>
                </c:pt>
                <c:pt idx="4064">
                  <c:v>139</c:v>
                </c:pt>
                <c:pt idx="4065">
                  <c:v>326</c:v>
                </c:pt>
                <c:pt idx="4066">
                  <c:v>5789</c:v>
                </c:pt>
                <c:pt idx="4067">
                  <c:v>541</c:v>
                </c:pt>
                <c:pt idx="4068">
                  <c:v>444</c:v>
                </c:pt>
                <c:pt idx="4069">
                  <c:v>243</c:v>
                </c:pt>
                <c:pt idx="4070">
                  <c:v>7</c:v>
                </c:pt>
                <c:pt idx="4071">
                  <c:v>4</c:v>
                </c:pt>
                <c:pt idx="4072">
                  <c:v>3</c:v>
                </c:pt>
                <c:pt idx="4073">
                  <c:v>10</c:v>
                </c:pt>
                <c:pt idx="4074">
                  <c:v>489</c:v>
                </c:pt>
                <c:pt idx="4075">
                  <c:v>5</c:v>
                </c:pt>
                <c:pt idx="4076">
                  <c:v>147</c:v>
                </c:pt>
                <c:pt idx="4077">
                  <c:v>34.918999999999997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123.07599999999999</c:v>
                </c:pt>
                <c:pt idx="4084">
                  <c:v>0</c:v>
                </c:pt>
              </c:numCache>
            </c:numRef>
          </c:xVal>
          <c:yVal>
            <c:numRef>
              <c:f>'Kallisto vs salmon'!$G$2:$G$4086</c:f>
              <c:numCache>
                <c:formatCode>General</c:formatCode>
                <c:ptCount val="4085"/>
                <c:pt idx="0">
                  <c:v>309</c:v>
                </c:pt>
                <c:pt idx="1">
                  <c:v>189</c:v>
                </c:pt>
                <c:pt idx="2">
                  <c:v>97</c:v>
                </c:pt>
                <c:pt idx="3">
                  <c:v>50</c:v>
                </c:pt>
                <c:pt idx="4">
                  <c:v>92</c:v>
                </c:pt>
                <c:pt idx="5">
                  <c:v>229</c:v>
                </c:pt>
                <c:pt idx="6">
                  <c:v>154</c:v>
                </c:pt>
                <c:pt idx="7">
                  <c:v>0</c:v>
                </c:pt>
                <c:pt idx="8">
                  <c:v>251</c:v>
                </c:pt>
                <c:pt idx="9">
                  <c:v>19</c:v>
                </c:pt>
                <c:pt idx="10">
                  <c:v>13537</c:v>
                </c:pt>
                <c:pt idx="11">
                  <c:v>340</c:v>
                </c:pt>
                <c:pt idx="12">
                  <c:v>1994</c:v>
                </c:pt>
                <c:pt idx="13">
                  <c:v>32</c:v>
                </c:pt>
                <c:pt idx="14">
                  <c:v>229</c:v>
                </c:pt>
                <c:pt idx="15">
                  <c:v>99.211600000000004</c:v>
                </c:pt>
                <c:pt idx="16">
                  <c:v>55</c:v>
                </c:pt>
                <c:pt idx="17">
                  <c:v>371.78800000000001</c:v>
                </c:pt>
                <c:pt idx="18">
                  <c:v>305</c:v>
                </c:pt>
                <c:pt idx="19">
                  <c:v>1412</c:v>
                </c:pt>
                <c:pt idx="20">
                  <c:v>232</c:v>
                </c:pt>
                <c:pt idx="21">
                  <c:v>71</c:v>
                </c:pt>
                <c:pt idx="22">
                  <c:v>15</c:v>
                </c:pt>
                <c:pt idx="23">
                  <c:v>261</c:v>
                </c:pt>
                <c:pt idx="24">
                  <c:v>858</c:v>
                </c:pt>
                <c:pt idx="25">
                  <c:v>252</c:v>
                </c:pt>
                <c:pt idx="26">
                  <c:v>1282</c:v>
                </c:pt>
                <c:pt idx="27">
                  <c:v>5</c:v>
                </c:pt>
                <c:pt idx="28">
                  <c:v>836</c:v>
                </c:pt>
                <c:pt idx="29">
                  <c:v>7597</c:v>
                </c:pt>
                <c:pt idx="30">
                  <c:v>1256</c:v>
                </c:pt>
                <c:pt idx="31">
                  <c:v>749</c:v>
                </c:pt>
                <c:pt idx="32">
                  <c:v>1094</c:v>
                </c:pt>
                <c:pt idx="33">
                  <c:v>757</c:v>
                </c:pt>
                <c:pt idx="34">
                  <c:v>70</c:v>
                </c:pt>
                <c:pt idx="35">
                  <c:v>2688</c:v>
                </c:pt>
                <c:pt idx="36">
                  <c:v>780</c:v>
                </c:pt>
                <c:pt idx="37">
                  <c:v>134</c:v>
                </c:pt>
                <c:pt idx="38">
                  <c:v>2539</c:v>
                </c:pt>
                <c:pt idx="39">
                  <c:v>2413</c:v>
                </c:pt>
                <c:pt idx="40">
                  <c:v>2601</c:v>
                </c:pt>
                <c:pt idx="41">
                  <c:v>245</c:v>
                </c:pt>
                <c:pt idx="42">
                  <c:v>1047</c:v>
                </c:pt>
                <c:pt idx="43">
                  <c:v>2676</c:v>
                </c:pt>
                <c:pt idx="44">
                  <c:v>258</c:v>
                </c:pt>
                <c:pt idx="45">
                  <c:v>568</c:v>
                </c:pt>
                <c:pt idx="46">
                  <c:v>1152</c:v>
                </c:pt>
                <c:pt idx="47">
                  <c:v>1193</c:v>
                </c:pt>
                <c:pt idx="48">
                  <c:v>1080</c:v>
                </c:pt>
                <c:pt idx="49">
                  <c:v>7077</c:v>
                </c:pt>
                <c:pt idx="50">
                  <c:v>177</c:v>
                </c:pt>
                <c:pt idx="51">
                  <c:v>60</c:v>
                </c:pt>
                <c:pt idx="52">
                  <c:v>439</c:v>
                </c:pt>
                <c:pt idx="53">
                  <c:v>148</c:v>
                </c:pt>
                <c:pt idx="54">
                  <c:v>2644</c:v>
                </c:pt>
                <c:pt idx="55">
                  <c:v>450</c:v>
                </c:pt>
                <c:pt idx="56">
                  <c:v>179</c:v>
                </c:pt>
                <c:pt idx="57">
                  <c:v>755</c:v>
                </c:pt>
                <c:pt idx="58">
                  <c:v>1558</c:v>
                </c:pt>
                <c:pt idx="59">
                  <c:v>995</c:v>
                </c:pt>
                <c:pt idx="60">
                  <c:v>142</c:v>
                </c:pt>
                <c:pt idx="61">
                  <c:v>429</c:v>
                </c:pt>
                <c:pt idx="62">
                  <c:v>546</c:v>
                </c:pt>
                <c:pt idx="63">
                  <c:v>2477</c:v>
                </c:pt>
                <c:pt idx="64">
                  <c:v>4196</c:v>
                </c:pt>
                <c:pt idx="65">
                  <c:v>2849</c:v>
                </c:pt>
                <c:pt idx="66">
                  <c:v>1411</c:v>
                </c:pt>
                <c:pt idx="67">
                  <c:v>131</c:v>
                </c:pt>
                <c:pt idx="68">
                  <c:v>301</c:v>
                </c:pt>
                <c:pt idx="69">
                  <c:v>12171</c:v>
                </c:pt>
                <c:pt idx="70">
                  <c:v>1571</c:v>
                </c:pt>
                <c:pt idx="71">
                  <c:v>1552</c:v>
                </c:pt>
                <c:pt idx="72">
                  <c:v>385</c:v>
                </c:pt>
                <c:pt idx="73">
                  <c:v>386</c:v>
                </c:pt>
                <c:pt idx="74">
                  <c:v>5255</c:v>
                </c:pt>
                <c:pt idx="75">
                  <c:v>931</c:v>
                </c:pt>
                <c:pt idx="76">
                  <c:v>1275</c:v>
                </c:pt>
                <c:pt idx="77">
                  <c:v>914</c:v>
                </c:pt>
                <c:pt idx="78">
                  <c:v>12</c:v>
                </c:pt>
                <c:pt idx="79">
                  <c:v>56</c:v>
                </c:pt>
                <c:pt idx="80">
                  <c:v>29</c:v>
                </c:pt>
                <c:pt idx="81">
                  <c:v>7</c:v>
                </c:pt>
                <c:pt idx="82">
                  <c:v>5</c:v>
                </c:pt>
                <c:pt idx="83">
                  <c:v>57</c:v>
                </c:pt>
                <c:pt idx="84">
                  <c:v>239</c:v>
                </c:pt>
                <c:pt idx="85">
                  <c:v>140</c:v>
                </c:pt>
                <c:pt idx="86">
                  <c:v>207</c:v>
                </c:pt>
                <c:pt idx="87">
                  <c:v>303</c:v>
                </c:pt>
                <c:pt idx="88">
                  <c:v>58</c:v>
                </c:pt>
                <c:pt idx="89">
                  <c:v>21</c:v>
                </c:pt>
                <c:pt idx="90">
                  <c:v>188</c:v>
                </c:pt>
                <c:pt idx="91">
                  <c:v>58</c:v>
                </c:pt>
                <c:pt idx="92">
                  <c:v>474</c:v>
                </c:pt>
                <c:pt idx="93">
                  <c:v>1626</c:v>
                </c:pt>
                <c:pt idx="94">
                  <c:v>708</c:v>
                </c:pt>
                <c:pt idx="95">
                  <c:v>377</c:v>
                </c:pt>
                <c:pt idx="96">
                  <c:v>358</c:v>
                </c:pt>
                <c:pt idx="97">
                  <c:v>168</c:v>
                </c:pt>
                <c:pt idx="98">
                  <c:v>282</c:v>
                </c:pt>
                <c:pt idx="99">
                  <c:v>2584</c:v>
                </c:pt>
                <c:pt idx="100">
                  <c:v>1807</c:v>
                </c:pt>
                <c:pt idx="101">
                  <c:v>1167</c:v>
                </c:pt>
                <c:pt idx="102">
                  <c:v>392</c:v>
                </c:pt>
                <c:pt idx="103">
                  <c:v>895</c:v>
                </c:pt>
                <c:pt idx="104">
                  <c:v>1160</c:v>
                </c:pt>
                <c:pt idx="105">
                  <c:v>71</c:v>
                </c:pt>
                <c:pt idx="106">
                  <c:v>98</c:v>
                </c:pt>
                <c:pt idx="107">
                  <c:v>1416</c:v>
                </c:pt>
                <c:pt idx="108">
                  <c:v>7728</c:v>
                </c:pt>
                <c:pt idx="109">
                  <c:v>36</c:v>
                </c:pt>
                <c:pt idx="110">
                  <c:v>12548</c:v>
                </c:pt>
                <c:pt idx="111">
                  <c:v>2625</c:v>
                </c:pt>
                <c:pt idx="112">
                  <c:v>414</c:v>
                </c:pt>
                <c:pt idx="113">
                  <c:v>467</c:v>
                </c:pt>
                <c:pt idx="114">
                  <c:v>524</c:v>
                </c:pt>
                <c:pt idx="115">
                  <c:v>463</c:v>
                </c:pt>
                <c:pt idx="116">
                  <c:v>546</c:v>
                </c:pt>
                <c:pt idx="117">
                  <c:v>817</c:v>
                </c:pt>
                <c:pt idx="118">
                  <c:v>283</c:v>
                </c:pt>
                <c:pt idx="119">
                  <c:v>632</c:v>
                </c:pt>
                <c:pt idx="120">
                  <c:v>494</c:v>
                </c:pt>
                <c:pt idx="121">
                  <c:v>412</c:v>
                </c:pt>
                <c:pt idx="122">
                  <c:v>1008</c:v>
                </c:pt>
                <c:pt idx="123">
                  <c:v>478</c:v>
                </c:pt>
                <c:pt idx="124">
                  <c:v>75</c:v>
                </c:pt>
                <c:pt idx="125">
                  <c:v>600</c:v>
                </c:pt>
                <c:pt idx="126">
                  <c:v>569</c:v>
                </c:pt>
                <c:pt idx="127">
                  <c:v>2907</c:v>
                </c:pt>
                <c:pt idx="128">
                  <c:v>17</c:v>
                </c:pt>
                <c:pt idx="129">
                  <c:v>332</c:v>
                </c:pt>
                <c:pt idx="130">
                  <c:v>71</c:v>
                </c:pt>
                <c:pt idx="131">
                  <c:v>1038</c:v>
                </c:pt>
                <c:pt idx="132">
                  <c:v>412</c:v>
                </c:pt>
                <c:pt idx="133">
                  <c:v>290</c:v>
                </c:pt>
                <c:pt idx="134">
                  <c:v>1165</c:v>
                </c:pt>
                <c:pt idx="135">
                  <c:v>286</c:v>
                </c:pt>
                <c:pt idx="136">
                  <c:v>1197</c:v>
                </c:pt>
                <c:pt idx="137">
                  <c:v>546</c:v>
                </c:pt>
                <c:pt idx="138">
                  <c:v>662</c:v>
                </c:pt>
                <c:pt idx="139">
                  <c:v>3047</c:v>
                </c:pt>
                <c:pt idx="140">
                  <c:v>9760</c:v>
                </c:pt>
                <c:pt idx="141">
                  <c:v>481</c:v>
                </c:pt>
                <c:pt idx="142">
                  <c:v>139</c:v>
                </c:pt>
                <c:pt idx="143">
                  <c:v>402</c:v>
                </c:pt>
                <c:pt idx="144">
                  <c:v>90</c:v>
                </c:pt>
                <c:pt idx="145">
                  <c:v>81</c:v>
                </c:pt>
                <c:pt idx="146">
                  <c:v>314</c:v>
                </c:pt>
                <c:pt idx="147">
                  <c:v>545</c:v>
                </c:pt>
                <c:pt idx="148">
                  <c:v>2511</c:v>
                </c:pt>
                <c:pt idx="149">
                  <c:v>418</c:v>
                </c:pt>
                <c:pt idx="150">
                  <c:v>2</c:v>
                </c:pt>
                <c:pt idx="151">
                  <c:v>99</c:v>
                </c:pt>
                <c:pt idx="152">
                  <c:v>171</c:v>
                </c:pt>
                <c:pt idx="153">
                  <c:v>1515</c:v>
                </c:pt>
                <c:pt idx="154">
                  <c:v>852</c:v>
                </c:pt>
                <c:pt idx="155">
                  <c:v>4274</c:v>
                </c:pt>
                <c:pt idx="156">
                  <c:v>2108</c:v>
                </c:pt>
                <c:pt idx="157">
                  <c:v>1905</c:v>
                </c:pt>
                <c:pt idx="158">
                  <c:v>5278</c:v>
                </c:pt>
                <c:pt idx="159">
                  <c:v>46</c:v>
                </c:pt>
                <c:pt idx="160">
                  <c:v>99</c:v>
                </c:pt>
                <c:pt idx="161">
                  <c:v>695</c:v>
                </c:pt>
                <c:pt idx="162">
                  <c:v>282</c:v>
                </c:pt>
                <c:pt idx="163">
                  <c:v>98</c:v>
                </c:pt>
                <c:pt idx="164">
                  <c:v>44</c:v>
                </c:pt>
                <c:pt idx="165">
                  <c:v>109</c:v>
                </c:pt>
                <c:pt idx="166">
                  <c:v>1181</c:v>
                </c:pt>
                <c:pt idx="167">
                  <c:v>1324</c:v>
                </c:pt>
                <c:pt idx="168">
                  <c:v>62</c:v>
                </c:pt>
                <c:pt idx="169">
                  <c:v>236</c:v>
                </c:pt>
                <c:pt idx="170">
                  <c:v>121</c:v>
                </c:pt>
                <c:pt idx="171">
                  <c:v>6291</c:v>
                </c:pt>
                <c:pt idx="172">
                  <c:v>174</c:v>
                </c:pt>
                <c:pt idx="173">
                  <c:v>66</c:v>
                </c:pt>
                <c:pt idx="174">
                  <c:v>1291</c:v>
                </c:pt>
                <c:pt idx="175">
                  <c:v>1380</c:v>
                </c:pt>
                <c:pt idx="176">
                  <c:v>236</c:v>
                </c:pt>
                <c:pt idx="177">
                  <c:v>713</c:v>
                </c:pt>
                <c:pt idx="178">
                  <c:v>257</c:v>
                </c:pt>
                <c:pt idx="179">
                  <c:v>187</c:v>
                </c:pt>
                <c:pt idx="180">
                  <c:v>517</c:v>
                </c:pt>
                <c:pt idx="181">
                  <c:v>1799</c:v>
                </c:pt>
                <c:pt idx="182">
                  <c:v>4755</c:v>
                </c:pt>
                <c:pt idx="183">
                  <c:v>162</c:v>
                </c:pt>
                <c:pt idx="184">
                  <c:v>2174</c:v>
                </c:pt>
                <c:pt idx="185">
                  <c:v>1569</c:v>
                </c:pt>
                <c:pt idx="186">
                  <c:v>388</c:v>
                </c:pt>
                <c:pt idx="187">
                  <c:v>3018</c:v>
                </c:pt>
                <c:pt idx="188">
                  <c:v>3041</c:v>
                </c:pt>
                <c:pt idx="189">
                  <c:v>214</c:v>
                </c:pt>
                <c:pt idx="190">
                  <c:v>253</c:v>
                </c:pt>
                <c:pt idx="191">
                  <c:v>1113</c:v>
                </c:pt>
                <c:pt idx="192">
                  <c:v>865</c:v>
                </c:pt>
                <c:pt idx="193">
                  <c:v>4573</c:v>
                </c:pt>
                <c:pt idx="194">
                  <c:v>2456</c:v>
                </c:pt>
                <c:pt idx="195">
                  <c:v>213</c:v>
                </c:pt>
                <c:pt idx="196">
                  <c:v>2845</c:v>
                </c:pt>
                <c:pt idx="197">
                  <c:v>663</c:v>
                </c:pt>
                <c:pt idx="198">
                  <c:v>1100</c:v>
                </c:pt>
                <c:pt idx="199">
                  <c:v>133</c:v>
                </c:pt>
                <c:pt idx="200">
                  <c:v>43</c:v>
                </c:pt>
                <c:pt idx="201">
                  <c:v>18</c:v>
                </c:pt>
                <c:pt idx="202">
                  <c:v>409</c:v>
                </c:pt>
                <c:pt idx="203">
                  <c:v>548</c:v>
                </c:pt>
                <c:pt idx="204">
                  <c:v>2619</c:v>
                </c:pt>
                <c:pt idx="205">
                  <c:v>6580</c:v>
                </c:pt>
                <c:pt idx="206">
                  <c:v>959</c:v>
                </c:pt>
                <c:pt idx="207">
                  <c:v>5035</c:v>
                </c:pt>
                <c:pt idx="208">
                  <c:v>1501</c:v>
                </c:pt>
                <c:pt idx="209">
                  <c:v>576</c:v>
                </c:pt>
                <c:pt idx="210">
                  <c:v>771</c:v>
                </c:pt>
                <c:pt idx="211">
                  <c:v>411</c:v>
                </c:pt>
                <c:pt idx="212">
                  <c:v>6120</c:v>
                </c:pt>
                <c:pt idx="213">
                  <c:v>1312</c:v>
                </c:pt>
                <c:pt idx="214">
                  <c:v>65</c:v>
                </c:pt>
                <c:pt idx="215">
                  <c:v>6.5</c:v>
                </c:pt>
                <c:pt idx="216">
                  <c:v>6.5</c:v>
                </c:pt>
                <c:pt idx="217">
                  <c:v>28</c:v>
                </c:pt>
                <c:pt idx="218">
                  <c:v>180</c:v>
                </c:pt>
                <c:pt idx="219">
                  <c:v>474</c:v>
                </c:pt>
                <c:pt idx="220">
                  <c:v>62</c:v>
                </c:pt>
                <c:pt idx="221">
                  <c:v>86</c:v>
                </c:pt>
                <c:pt idx="222">
                  <c:v>148</c:v>
                </c:pt>
                <c:pt idx="223">
                  <c:v>106</c:v>
                </c:pt>
                <c:pt idx="224">
                  <c:v>207</c:v>
                </c:pt>
                <c:pt idx="225">
                  <c:v>77</c:v>
                </c:pt>
                <c:pt idx="226">
                  <c:v>49</c:v>
                </c:pt>
                <c:pt idx="227">
                  <c:v>142</c:v>
                </c:pt>
                <c:pt idx="228">
                  <c:v>276</c:v>
                </c:pt>
                <c:pt idx="229">
                  <c:v>1006</c:v>
                </c:pt>
                <c:pt idx="230">
                  <c:v>1229</c:v>
                </c:pt>
                <c:pt idx="231">
                  <c:v>133</c:v>
                </c:pt>
                <c:pt idx="232">
                  <c:v>5</c:v>
                </c:pt>
                <c:pt idx="233">
                  <c:v>190</c:v>
                </c:pt>
                <c:pt idx="234">
                  <c:v>622</c:v>
                </c:pt>
                <c:pt idx="235">
                  <c:v>176</c:v>
                </c:pt>
                <c:pt idx="236">
                  <c:v>208</c:v>
                </c:pt>
                <c:pt idx="237">
                  <c:v>946</c:v>
                </c:pt>
                <c:pt idx="238">
                  <c:v>156</c:v>
                </c:pt>
                <c:pt idx="239">
                  <c:v>232</c:v>
                </c:pt>
                <c:pt idx="240">
                  <c:v>61</c:v>
                </c:pt>
                <c:pt idx="241">
                  <c:v>38</c:v>
                </c:pt>
                <c:pt idx="242">
                  <c:v>115</c:v>
                </c:pt>
                <c:pt idx="243">
                  <c:v>4811</c:v>
                </c:pt>
                <c:pt idx="244">
                  <c:v>2168</c:v>
                </c:pt>
                <c:pt idx="245">
                  <c:v>1145</c:v>
                </c:pt>
                <c:pt idx="246">
                  <c:v>32</c:v>
                </c:pt>
                <c:pt idx="247">
                  <c:v>1178</c:v>
                </c:pt>
                <c:pt idx="248">
                  <c:v>79</c:v>
                </c:pt>
                <c:pt idx="249">
                  <c:v>420</c:v>
                </c:pt>
                <c:pt idx="250">
                  <c:v>431</c:v>
                </c:pt>
                <c:pt idx="251">
                  <c:v>3147</c:v>
                </c:pt>
                <c:pt idx="252">
                  <c:v>16</c:v>
                </c:pt>
                <c:pt idx="253">
                  <c:v>2989</c:v>
                </c:pt>
                <c:pt idx="254">
                  <c:v>903</c:v>
                </c:pt>
                <c:pt idx="255">
                  <c:v>1034</c:v>
                </c:pt>
                <c:pt idx="256">
                  <c:v>87</c:v>
                </c:pt>
                <c:pt idx="257">
                  <c:v>222</c:v>
                </c:pt>
                <c:pt idx="258">
                  <c:v>331</c:v>
                </c:pt>
                <c:pt idx="259">
                  <c:v>365</c:v>
                </c:pt>
                <c:pt idx="260">
                  <c:v>57</c:v>
                </c:pt>
                <c:pt idx="261">
                  <c:v>25957</c:v>
                </c:pt>
                <c:pt idx="262">
                  <c:v>11559</c:v>
                </c:pt>
                <c:pt idx="263">
                  <c:v>781</c:v>
                </c:pt>
                <c:pt idx="264">
                  <c:v>719</c:v>
                </c:pt>
                <c:pt idx="265">
                  <c:v>1028</c:v>
                </c:pt>
                <c:pt idx="266">
                  <c:v>879</c:v>
                </c:pt>
                <c:pt idx="267">
                  <c:v>473</c:v>
                </c:pt>
                <c:pt idx="268">
                  <c:v>293</c:v>
                </c:pt>
                <c:pt idx="269">
                  <c:v>3</c:v>
                </c:pt>
                <c:pt idx="270">
                  <c:v>606</c:v>
                </c:pt>
                <c:pt idx="271">
                  <c:v>4138</c:v>
                </c:pt>
                <c:pt idx="272">
                  <c:v>3099</c:v>
                </c:pt>
                <c:pt idx="273">
                  <c:v>308</c:v>
                </c:pt>
                <c:pt idx="274">
                  <c:v>1894</c:v>
                </c:pt>
                <c:pt idx="275">
                  <c:v>78</c:v>
                </c:pt>
                <c:pt idx="276">
                  <c:v>122</c:v>
                </c:pt>
                <c:pt idx="277">
                  <c:v>220</c:v>
                </c:pt>
                <c:pt idx="278">
                  <c:v>31</c:v>
                </c:pt>
                <c:pt idx="279">
                  <c:v>353</c:v>
                </c:pt>
                <c:pt idx="280">
                  <c:v>1</c:v>
                </c:pt>
                <c:pt idx="281">
                  <c:v>408</c:v>
                </c:pt>
                <c:pt idx="282">
                  <c:v>257</c:v>
                </c:pt>
                <c:pt idx="283">
                  <c:v>528</c:v>
                </c:pt>
                <c:pt idx="284">
                  <c:v>167</c:v>
                </c:pt>
                <c:pt idx="285">
                  <c:v>136</c:v>
                </c:pt>
                <c:pt idx="286">
                  <c:v>26</c:v>
                </c:pt>
                <c:pt idx="287">
                  <c:v>149</c:v>
                </c:pt>
                <c:pt idx="288">
                  <c:v>583</c:v>
                </c:pt>
                <c:pt idx="289">
                  <c:v>151</c:v>
                </c:pt>
                <c:pt idx="290">
                  <c:v>14</c:v>
                </c:pt>
                <c:pt idx="291">
                  <c:v>80</c:v>
                </c:pt>
                <c:pt idx="292">
                  <c:v>122</c:v>
                </c:pt>
                <c:pt idx="293">
                  <c:v>1390</c:v>
                </c:pt>
                <c:pt idx="294">
                  <c:v>7270</c:v>
                </c:pt>
                <c:pt idx="295">
                  <c:v>2773</c:v>
                </c:pt>
                <c:pt idx="296">
                  <c:v>277</c:v>
                </c:pt>
                <c:pt idx="297">
                  <c:v>5198</c:v>
                </c:pt>
                <c:pt idx="298">
                  <c:v>1557</c:v>
                </c:pt>
                <c:pt idx="299">
                  <c:v>1538</c:v>
                </c:pt>
                <c:pt idx="300">
                  <c:v>62</c:v>
                </c:pt>
                <c:pt idx="301">
                  <c:v>1598</c:v>
                </c:pt>
                <c:pt idx="302">
                  <c:v>2071</c:v>
                </c:pt>
                <c:pt idx="303">
                  <c:v>6095</c:v>
                </c:pt>
                <c:pt idx="304">
                  <c:v>170</c:v>
                </c:pt>
                <c:pt idx="305">
                  <c:v>125</c:v>
                </c:pt>
                <c:pt idx="306">
                  <c:v>47</c:v>
                </c:pt>
                <c:pt idx="307">
                  <c:v>13</c:v>
                </c:pt>
                <c:pt idx="308">
                  <c:v>1668</c:v>
                </c:pt>
                <c:pt idx="309">
                  <c:v>437</c:v>
                </c:pt>
                <c:pt idx="310">
                  <c:v>1114</c:v>
                </c:pt>
                <c:pt idx="311">
                  <c:v>1033</c:v>
                </c:pt>
                <c:pt idx="312">
                  <c:v>2189</c:v>
                </c:pt>
                <c:pt idx="313">
                  <c:v>636</c:v>
                </c:pt>
                <c:pt idx="314">
                  <c:v>83</c:v>
                </c:pt>
                <c:pt idx="315">
                  <c:v>62</c:v>
                </c:pt>
                <c:pt idx="316">
                  <c:v>292</c:v>
                </c:pt>
                <c:pt idx="317">
                  <c:v>117</c:v>
                </c:pt>
                <c:pt idx="318">
                  <c:v>91</c:v>
                </c:pt>
                <c:pt idx="319">
                  <c:v>2497</c:v>
                </c:pt>
                <c:pt idx="320">
                  <c:v>933</c:v>
                </c:pt>
                <c:pt idx="321">
                  <c:v>784</c:v>
                </c:pt>
                <c:pt idx="322">
                  <c:v>402</c:v>
                </c:pt>
                <c:pt idx="323">
                  <c:v>248</c:v>
                </c:pt>
                <c:pt idx="324">
                  <c:v>207</c:v>
                </c:pt>
                <c:pt idx="325">
                  <c:v>122</c:v>
                </c:pt>
                <c:pt idx="326">
                  <c:v>100</c:v>
                </c:pt>
                <c:pt idx="327">
                  <c:v>1238</c:v>
                </c:pt>
                <c:pt idx="328">
                  <c:v>712</c:v>
                </c:pt>
                <c:pt idx="329">
                  <c:v>206</c:v>
                </c:pt>
                <c:pt idx="330">
                  <c:v>102</c:v>
                </c:pt>
                <c:pt idx="331">
                  <c:v>213</c:v>
                </c:pt>
                <c:pt idx="332">
                  <c:v>351</c:v>
                </c:pt>
                <c:pt idx="333">
                  <c:v>448</c:v>
                </c:pt>
                <c:pt idx="334">
                  <c:v>3553</c:v>
                </c:pt>
                <c:pt idx="335">
                  <c:v>640</c:v>
                </c:pt>
                <c:pt idx="336">
                  <c:v>853</c:v>
                </c:pt>
                <c:pt idx="337">
                  <c:v>5393</c:v>
                </c:pt>
                <c:pt idx="338">
                  <c:v>75</c:v>
                </c:pt>
                <c:pt idx="339">
                  <c:v>431</c:v>
                </c:pt>
                <c:pt idx="340">
                  <c:v>1055</c:v>
                </c:pt>
                <c:pt idx="341">
                  <c:v>845</c:v>
                </c:pt>
                <c:pt idx="342">
                  <c:v>518</c:v>
                </c:pt>
                <c:pt idx="343">
                  <c:v>455</c:v>
                </c:pt>
                <c:pt idx="344">
                  <c:v>655</c:v>
                </c:pt>
                <c:pt idx="345">
                  <c:v>251</c:v>
                </c:pt>
                <c:pt idx="346">
                  <c:v>459</c:v>
                </c:pt>
                <c:pt idx="347">
                  <c:v>2767</c:v>
                </c:pt>
                <c:pt idx="348">
                  <c:v>2524</c:v>
                </c:pt>
                <c:pt idx="349">
                  <c:v>3266</c:v>
                </c:pt>
                <c:pt idx="350">
                  <c:v>2868</c:v>
                </c:pt>
                <c:pt idx="351">
                  <c:v>1485</c:v>
                </c:pt>
                <c:pt idx="352">
                  <c:v>512</c:v>
                </c:pt>
                <c:pt idx="353">
                  <c:v>212</c:v>
                </c:pt>
                <c:pt idx="354">
                  <c:v>341</c:v>
                </c:pt>
                <c:pt idx="355">
                  <c:v>533</c:v>
                </c:pt>
                <c:pt idx="356">
                  <c:v>135</c:v>
                </c:pt>
                <c:pt idx="357">
                  <c:v>31</c:v>
                </c:pt>
                <c:pt idx="358">
                  <c:v>54</c:v>
                </c:pt>
                <c:pt idx="359">
                  <c:v>15</c:v>
                </c:pt>
                <c:pt idx="360">
                  <c:v>28</c:v>
                </c:pt>
                <c:pt idx="361">
                  <c:v>1</c:v>
                </c:pt>
                <c:pt idx="362">
                  <c:v>6</c:v>
                </c:pt>
                <c:pt idx="363">
                  <c:v>24</c:v>
                </c:pt>
                <c:pt idx="364">
                  <c:v>350</c:v>
                </c:pt>
                <c:pt idx="365">
                  <c:v>436</c:v>
                </c:pt>
                <c:pt idx="366">
                  <c:v>1494</c:v>
                </c:pt>
                <c:pt idx="367">
                  <c:v>167</c:v>
                </c:pt>
                <c:pt idx="368">
                  <c:v>94</c:v>
                </c:pt>
                <c:pt idx="369">
                  <c:v>306</c:v>
                </c:pt>
                <c:pt idx="370">
                  <c:v>39</c:v>
                </c:pt>
                <c:pt idx="371">
                  <c:v>82</c:v>
                </c:pt>
                <c:pt idx="372">
                  <c:v>142</c:v>
                </c:pt>
                <c:pt idx="373">
                  <c:v>59</c:v>
                </c:pt>
                <c:pt idx="374">
                  <c:v>28</c:v>
                </c:pt>
                <c:pt idx="375">
                  <c:v>47</c:v>
                </c:pt>
                <c:pt idx="376">
                  <c:v>2800</c:v>
                </c:pt>
                <c:pt idx="377">
                  <c:v>398</c:v>
                </c:pt>
                <c:pt idx="378">
                  <c:v>1421</c:v>
                </c:pt>
                <c:pt idx="379">
                  <c:v>764</c:v>
                </c:pt>
                <c:pt idx="380">
                  <c:v>143</c:v>
                </c:pt>
                <c:pt idx="381">
                  <c:v>1508</c:v>
                </c:pt>
                <c:pt idx="382">
                  <c:v>2849</c:v>
                </c:pt>
                <c:pt idx="383">
                  <c:v>57</c:v>
                </c:pt>
                <c:pt idx="384">
                  <c:v>278</c:v>
                </c:pt>
                <c:pt idx="385">
                  <c:v>158</c:v>
                </c:pt>
                <c:pt idx="386">
                  <c:v>1553</c:v>
                </c:pt>
                <c:pt idx="387">
                  <c:v>97</c:v>
                </c:pt>
                <c:pt idx="388">
                  <c:v>19</c:v>
                </c:pt>
                <c:pt idx="389">
                  <c:v>154</c:v>
                </c:pt>
                <c:pt idx="390">
                  <c:v>323</c:v>
                </c:pt>
                <c:pt idx="391">
                  <c:v>339</c:v>
                </c:pt>
                <c:pt idx="392">
                  <c:v>455</c:v>
                </c:pt>
                <c:pt idx="393">
                  <c:v>171</c:v>
                </c:pt>
                <c:pt idx="394">
                  <c:v>1303</c:v>
                </c:pt>
                <c:pt idx="395">
                  <c:v>10239</c:v>
                </c:pt>
                <c:pt idx="396">
                  <c:v>181</c:v>
                </c:pt>
                <c:pt idx="397">
                  <c:v>285</c:v>
                </c:pt>
                <c:pt idx="398">
                  <c:v>1598</c:v>
                </c:pt>
                <c:pt idx="399">
                  <c:v>23507</c:v>
                </c:pt>
                <c:pt idx="400">
                  <c:v>23830</c:v>
                </c:pt>
                <c:pt idx="401">
                  <c:v>63</c:v>
                </c:pt>
                <c:pt idx="402">
                  <c:v>138</c:v>
                </c:pt>
                <c:pt idx="403">
                  <c:v>374</c:v>
                </c:pt>
                <c:pt idx="404">
                  <c:v>58</c:v>
                </c:pt>
                <c:pt idx="405">
                  <c:v>14</c:v>
                </c:pt>
                <c:pt idx="406">
                  <c:v>637</c:v>
                </c:pt>
                <c:pt idx="407">
                  <c:v>1004</c:v>
                </c:pt>
                <c:pt idx="408">
                  <c:v>633</c:v>
                </c:pt>
                <c:pt idx="409">
                  <c:v>512</c:v>
                </c:pt>
                <c:pt idx="410">
                  <c:v>18398</c:v>
                </c:pt>
                <c:pt idx="411">
                  <c:v>376</c:v>
                </c:pt>
                <c:pt idx="412">
                  <c:v>1371</c:v>
                </c:pt>
                <c:pt idx="413">
                  <c:v>133</c:v>
                </c:pt>
                <c:pt idx="414">
                  <c:v>108</c:v>
                </c:pt>
                <c:pt idx="415">
                  <c:v>222</c:v>
                </c:pt>
                <c:pt idx="416">
                  <c:v>220</c:v>
                </c:pt>
                <c:pt idx="417">
                  <c:v>106</c:v>
                </c:pt>
                <c:pt idx="418">
                  <c:v>1139</c:v>
                </c:pt>
                <c:pt idx="419">
                  <c:v>966</c:v>
                </c:pt>
                <c:pt idx="420">
                  <c:v>7526</c:v>
                </c:pt>
                <c:pt idx="421">
                  <c:v>92</c:v>
                </c:pt>
                <c:pt idx="422">
                  <c:v>24</c:v>
                </c:pt>
                <c:pt idx="423">
                  <c:v>2799</c:v>
                </c:pt>
                <c:pt idx="424">
                  <c:v>2320</c:v>
                </c:pt>
                <c:pt idx="425">
                  <c:v>1207</c:v>
                </c:pt>
                <c:pt idx="426">
                  <c:v>6151</c:v>
                </c:pt>
                <c:pt idx="427">
                  <c:v>3523</c:v>
                </c:pt>
                <c:pt idx="428">
                  <c:v>517</c:v>
                </c:pt>
                <c:pt idx="429">
                  <c:v>9024</c:v>
                </c:pt>
                <c:pt idx="430">
                  <c:v>141</c:v>
                </c:pt>
                <c:pt idx="431">
                  <c:v>6761</c:v>
                </c:pt>
                <c:pt idx="432">
                  <c:v>973</c:v>
                </c:pt>
                <c:pt idx="433">
                  <c:v>111</c:v>
                </c:pt>
                <c:pt idx="434">
                  <c:v>35563</c:v>
                </c:pt>
                <c:pt idx="435">
                  <c:v>271</c:v>
                </c:pt>
                <c:pt idx="436">
                  <c:v>947</c:v>
                </c:pt>
                <c:pt idx="437">
                  <c:v>19</c:v>
                </c:pt>
                <c:pt idx="438">
                  <c:v>38</c:v>
                </c:pt>
                <c:pt idx="439">
                  <c:v>64</c:v>
                </c:pt>
                <c:pt idx="440">
                  <c:v>205</c:v>
                </c:pt>
                <c:pt idx="441">
                  <c:v>794</c:v>
                </c:pt>
                <c:pt idx="442">
                  <c:v>883</c:v>
                </c:pt>
                <c:pt idx="443">
                  <c:v>71</c:v>
                </c:pt>
                <c:pt idx="444">
                  <c:v>167</c:v>
                </c:pt>
                <c:pt idx="445">
                  <c:v>53</c:v>
                </c:pt>
                <c:pt idx="446">
                  <c:v>684</c:v>
                </c:pt>
                <c:pt idx="447">
                  <c:v>148</c:v>
                </c:pt>
                <c:pt idx="448">
                  <c:v>586</c:v>
                </c:pt>
                <c:pt idx="449">
                  <c:v>3422</c:v>
                </c:pt>
                <c:pt idx="450">
                  <c:v>1110</c:v>
                </c:pt>
                <c:pt idx="451">
                  <c:v>3851</c:v>
                </c:pt>
                <c:pt idx="452">
                  <c:v>356</c:v>
                </c:pt>
                <c:pt idx="453">
                  <c:v>536</c:v>
                </c:pt>
                <c:pt idx="454">
                  <c:v>196</c:v>
                </c:pt>
                <c:pt idx="455">
                  <c:v>204</c:v>
                </c:pt>
                <c:pt idx="456">
                  <c:v>21</c:v>
                </c:pt>
                <c:pt idx="457">
                  <c:v>0.5</c:v>
                </c:pt>
                <c:pt idx="458">
                  <c:v>74</c:v>
                </c:pt>
                <c:pt idx="459">
                  <c:v>135</c:v>
                </c:pt>
                <c:pt idx="460">
                  <c:v>80</c:v>
                </c:pt>
                <c:pt idx="461">
                  <c:v>355</c:v>
                </c:pt>
                <c:pt idx="462">
                  <c:v>155</c:v>
                </c:pt>
                <c:pt idx="463">
                  <c:v>203</c:v>
                </c:pt>
                <c:pt idx="464">
                  <c:v>358</c:v>
                </c:pt>
                <c:pt idx="465">
                  <c:v>28</c:v>
                </c:pt>
                <c:pt idx="466">
                  <c:v>25</c:v>
                </c:pt>
                <c:pt idx="467">
                  <c:v>23</c:v>
                </c:pt>
                <c:pt idx="468">
                  <c:v>79</c:v>
                </c:pt>
                <c:pt idx="469">
                  <c:v>178</c:v>
                </c:pt>
                <c:pt idx="470">
                  <c:v>392</c:v>
                </c:pt>
                <c:pt idx="471">
                  <c:v>306</c:v>
                </c:pt>
                <c:pt idx="472">
                  <c:v>192</c:v>
                </c:pt>
                <c:pt idx="473">
                  <c:v>33</c:v>
                </c:pt>
                <c:pt idx="474">
                  <c:v>36</c:v>
                </c:pt>
                <c:pt idx="475">
                  <c:v>35</c:v>
                </c:pt>
                <c:pt idx="476">
                  <c:v>12</c:v>
                </c:pt>
                <c:pt idx="477">
                  <c:v>4</c:v>
                </c:pt>
                <c:pt idx="478">
                  <c:v>504</c:v>
                </c:pt>
                <c:pt idx="479">
                  <c:v>1344</c:v>
                </c:pt>
                <c:pt idx="480">
                  <c:v>718</c:v>
                </c:pt>
                <c:pt idx="481">
                  <c:v>116</c:v>
                </c:pt>
                <c:pt idx="482">
                  <c:v>56</c:v>
                </c:pt>
                <c:pt idx="483">
                  <c:v>628</c:v>
                </c:pt>
                <c:pt idx="484">
                  <c:v>92</c:v>
                </c:pt>
                <c:pt idx="485">
                  <c:v>114</c:v>
                </c:pt>
                <c:pt idx="486">
                  <c:v>590</c:v>
                </c:pt>
                <c:pt idx="487">
                  <c:v>192</c:v>
                </c:pt>
                <c:pt idx="488">
                  <c:v>329</c:v>
                </c:pt>
                <c:pt idx="489">
                  <c:v>608</c:v>
                </c:pt>
                <c:pt idx="490">
                  <c:v>498</c:v>
                </c:pt>
                <c:pt idx="491">
                  <c:v>784</c:v>
                </c:pt>
                <c:pt idx="492">
                  <c:v>44</c:v>
                </c:pt>
                <c:pt idx="493">
                  <c:v>69</c:v>
                </c:pt>
                <c:pt idx="494">
                  <c:v>334</c:v>
                </c:pt>
                <c:pt idx="495">
                  <c:v>211</c:v>
                </c:pt>
                <c:pt idx="496">
                  <c:v>440</c:v>
                </c:pt>
                <c:pt idx="497">
                  <c:v>1853</c:v>
                </c:pt>
                <c:pt idx="498">
                  <c:v>4092</c:v>
                </c:pt>
                <c:pt idx="499">
                  <c:v>333</c:v>
                </c:pt>
                <c:pt idx="500">
                  <c:v>0</c:v>
                </c:pt>
                <c:pt idx="501">
                  <c:v>0</c:v>
                </c:pt>
                <c:pt idx="502">
                  <c:v>84</c:v>
                </c:pt>
                <c:pt idx="503">
                  <c:v>1920</c:v>
                </c:pt>
                <c:pt idx="504">
                  <c:v>6586</c:v>
                </c:pt>
                <c:pt idx="505">
                  <c:v>14288</c:v>
                </c:pt>
                <c:pt idx="506">
                  <c:v>346</c:v>
                </c:pt>
                <c:pt idx="507">
                  <c:v>587</c:v>
                </c:pt>
                <c:pt idx="508">
                  <c:v>70</c:v>
                </c:pt>
                <c:pt idx="509">
                  <c:v>458</c:v>
                </c:pt>
                <c:pt idx="510">
                  <c:v>4567</c:v>
                </c:pt>
                <c:pt idx="511">
                  <c:v>7786</c:v>
                </c:pt>
                <c:pt idx="512">
                  <c:v>9</c:v>
                </c:pt>
                <c:pt idx="513">
                  <c:v>125</c:v>
                </c:pt>
                <c:pt idx="514">
                  <c:v>198</c:v>
                </c:pt>
                <c:pt idx="515">
                  <c:v>145</c:v>
                </c:pt>
                <c:pt idx="516">
                  <c:v>356</c:v>
                </c:pt>
                <c:pt idx="517">
                  <c:v>535</c:v>
                </c:pt>
                <c:pt idx="518">
                  <c:v>166</c:v>
                </c:pt>
                <c:pt idx="519">
                  <c:v>259</c:v>
                </c:pt>
                <c:pt idx="520">
                  <c:v>0.66666700000000001</c:v>
                </c:pt>
                <c:pt idx="521">
                  <c:v>2401</c:v>
                </c:pt>
                <c:pt idx="522">
                  <c:v>1458</c:v>
                </c:pt>
                <c:pt idx="523">
                  <c:v>431</c:v>
                </c:pt>
                <c:pt idx="524">
                  <c:v>325</c:v>
                </c:pt>
                <c:pt idx="525">
                  <c:v>576</c:v>
                </c:pt>
                <c:pt idx="526">
                  <c:v>474</c:v>
                </c:pt>
                <c:pt idx="527">
                  <c:v>441</c:v>
                </c:pt>
                <c:pt idx="528">
                  <c:v>300</c:v>
                </c:pt>
                <c:pt idx="529">
                  <c:v>3283</c:v>
                </c:pt>
                <c:pt idx="530">
                  <c:v>351</c:v>
                </c:pt>
                <c:pt idx="531">
                  <c:v>80</c:v>
                </c:pt>
                <c:pt idx="532">
                  <c:v>81</c:v>
                </c:pt>
                <c:pt idx="533">
                  <c:v>105</c:v>
                </c:pt>
                <c:pt idx="534">
                  <c:v>449</c:v>
                </c:pt>
                <c:pt idx="535">
                  <c:v>228</c:v>
                </c:pt>
                <c:pt idx="536">
                  <c:v>126</c:v>
                </c:pt>
                <c:pt idx="537">
                  <c:v>338</c:v>
                </c:pt>
                <c:pt idx="538">
                  <c:v>618</c:v>
                </c:pt>
                <c:pt idx="539">
                  <c:v>1042</c:v>
                </c:pt>
                <c:pt idx="540">
                  <c:v>154</c:v>
                </c:pt>
                <c:pt idx="541">
                  <c:v>301</c:v>
                </c:pt>
                <c:pt idx="542">
                  <c:v>44</c:v>
                </c:pt>
                <c:pt idx="543">
                  <c:v>59</c:v>
                </c:pt>
                <c:pt idx="544">
                  <c:v>152</c:v>
                </c:pt>
                <c:pt idx="545">
                  <c:v>0</c:v>
                </c:pt>
                <c:pt idx="546">
                  <c:v>3267</c:v>
                </c:pt>
                <c:pt idx="547">
                  <c:v>1394</c:v>
                </c:pt>
                <c:pt idx="548">
                  <c:v>1662</c:v>
                </c:pt>
                <c:pt idx="549">
                  <c:v>316</c:v>
                </c:pt>
                <c:pt idx="550">
                  <c:v>206</c:v>
                </c:pt>
                <c:pt idx="551">
                  <c:v>266</c:v>
                </c:pt>
                <c:pt idx="552">
                  <c:v>102</c:v>
                </c:pt>
                <c:pt idx="553">
                  <c:v>449</c:v>
                </c:pt>
                <c:pt idx="554">
                  <c:v>47</c:v>
                </c:pt>
                <c:pt idx="555">
                  <c:v>521</c:v>
                </c:pt>
                <c:pt idx="556">
                  <c:v>149</c:v>
                </c:pt>
                <c:pt idx="557">
                  <c:v>857</c:v>
                </c:pt>
                <c:pt idx="558">
                  <c:v>186</c:v>
                </c:pt>
                <c:pt idx="559">
                  <c:v>888</c:v>
                </c:pt>
                <c:pt idx="560">
                  <c:v>33</c:v>
                </c:pt>
                <c:pt idx="561">
                  <c:v>359</c:v>
                </c:pt>
                <c:pt idx="562">
                  <c:v>1522</c:v>
                </c:pt>
                <c:pt idx="563">
                  <c:v>146</c:v>
                </c:pt>
                <c:pt idx="564">
                  <c:v>85</c:v>
                </c:pt>
                <c:pt idx="565">
                  <c:v>53</c:v>
                </c:pt>
                <c:pt idx="566">
                  <c:v>2454</c:v>
                </c:pt>
                <c:pt idx="567">
                  <c:v>5549</c:v>
                </c:pt>
                <c:pt idx="568">
                  <c:v>333</c:v>
                </c:pt>
                <c:pt idx="569">
                  <c:v>908</c:v>
                </c:pt>
                <c:pt idx="570">
                  <c:v>542</c:v>
                </c:pt>
                <c:pt idx="571">
                  <c:v>11540</c:v>
                </c:pt>
                <c:pt idx="572">
                  <c:v>6787</c:v>
                </c:pt>
                <c:pt idx="573">
                  <c:v>107</c:v>
                </c:pt>
                <c:pt idx="574">
                  <c:v>146</c:v>
                </c:pt>
                <c:pt idx="575">
                  <c:v>13</c:v>
                </c:pt>
                <c:pt idx="576">
                  <c:v>695</c:v>
                </c:pt>
                <c:pt idx="577">
                  <c:v>634</c:v>
                </c:pt>
                <c:pt idx="578">
                  <c:v>1007</c:v>
                </c:pt>
                <c:pt idx="579">
                  <c:v>94</c:v>
                </c:pt>
                <c:pt idx="580">
                  <c:v>183</c:v>
                </c:pt>
                <c:pt idx="581">
                  <c:v>286</c:v>
                </c:pt>
                <c:pt idx="582">
                  <c:v>88</c:v>
                </c:pt>
                <c:pt idx="583">
                  <c:v>1197</c:v>
                </c:pt>
                <c:pt idx="584">
                  <c:v>1118</c:v>
                </c:pt>
                <c:pt idx="585">
                  <c:v>480</c:v>
                </c:pt>
                <c:pt idx="586">
                  <c:v>303</c:v>
                </c:pt>
                <c:pt idx="587">
                  <c:v>68</c:v>
                </c:pt>
                <c:pt idx="588">
                  <c:v>293</c:v>
                </c:pt>
                <c:pt idx="589">
                  <c:v>6324</c:v>
                </c:pt>
                <c:pt idx="590">
                  <c:v>2796</c:v>
                </c:pt>
                <c:pt idx="591">
                  <c:v>1882</c:v>
                </c:pt>
                <c:pt idx="592">
                  <c:v>1090</c:v>
                </c:pt>
                <c:pt idx="593">
                  <c:v>54</c:v>
                </c:pt>
                <c:pt idx="594">
                  <c:v>125</c:v>
                </c:pt>
                <c:pt idx="595">
                  <c:v>64</c:v>
                </c:pt>
                <c:pt idx="596">
                  <c:v>199</c:v>
                </c:pt>
                <c:pt idx="597">
                  <c:v>44</c:v>
                </c:pt>
                <c:pt idx="598">
                  <c:v>417</c:v>
                </c:pt>
                <c:pt idx="599">
                  <c:v>278</c:v>
                </c:pt>
                <c:pt idx="600">
                  <c:v>4697</c:v>
                </c:pt>
                <c:pt idx="601">
                  <c:v>262</c:v>
                </c:pt>
                <c:pt idx="602">
                  <c:v>10353</c:v>
                </c:pt>
                <c:pt idx="603">
                  <c:v>18037</c:v>
                </c:pt>
                <c:pt idx="604">
                  <c:v>223</c:v>
                </c:pt>
                <c:pt idx="605">
                  <c:v>170</c:v>
                </c:pt>
                <c:pt idx="606">
                  <c:v>78</c:v>
                </c:pt>
                <c:pt idx="607">
                  <c:v>1126</c:v>
                </c:pt>
                <c:pt idx="608">
                  <c:v>1683</c:v>
                </c:pt>
                <c:pt idx="609">
                  <c:v>408</c:v>
                </c:pt>
                <c:pt idx="610">
                  <c:v>6327</c:v>
                </c:pt>
                <c:pt idx="611">
                  <c:v>10</c:v>
                </c:pt>
                <c:pt idx="612">
                  <c:v>76</c:v>
                </c:pt>
                <c:pt idx="613">
                  <c:v>367</c:v>
                </c:pt>
                <c:pt idx="614">
                  <c:v>139</c:v>
                </c:pt>
                <c:pt idx="615">
                  <c:v>217</c:v>
                </c:pt>
                <c:pt idx="616">
                  <c:v>2224</c:v>
                </c:pt>
                <c:pt idx="617">
                  <c:v>590</c:v>
                </c:pt>
                <c:pt idx="618">
                  <c:v>216</c:v>
                </c:pt>
                <c:pt idx="619">
                  <c:v>203</c:v>
                </c:pt>
                <c:pt idx="620">
                  <c:v>1148</c:v>
                </c:pt>
                <c:pt idx="621">
                  <c:v>95</c:v>
                </c:pt>
                <c:pt idx="622">
                  <c:v>1303</c:v>
                </c:pt>
                <c:pt idx="623">
                  <c:v>4402</c:v>
                </c:pt>
                <c:pt idx="624">
                  <c:v>1440</c:v>
                </c:pt>
                <c:pt idx="625">
                  <c:v>636</c:v>
                </c:pt>
                <c:pt idx="626">
                  <c:v>384</c:v>
                </c:pt>
                <c:pt idx="627">
                  <c:v>51</c:v>
                </c:pt>
                <c:pt idx="628">
                  <c:v>274</c:v>
                </c:pt>
                <c:pt idx="629">
                  <c:v>83</c:v>
                </c:pt>
                <c:pt idx="630">
                  <c:v>36</c:v>
                </c:pt>
                <c:pt idx="631">
                  <c:v>179</c:v>
                </c:pt>
                <c:pt idx="632">
                  <c:v>3287</c:v>
                </c:pt>
                <c:pt idx="633">
                  <c:v>343</c:v>
                </c:pt>
                <c:pt idx="634">
                  <c:v>111</c:v>
                </c:pt>
                <c:pt idx="635">
                  <c:v>13</c:v>
                </c:pt>
                <c:pt idx="636">
                  <c:v>16</c:v>
                </c:pt>
                <c:pt idx="637">
                  <c:v>70</c:v>
                </c:pt>
                <c:pt idx="638">
                  <c:v>51</c:v>
                </c:pt>
                <c:pt idx="639">
                  <c:v>144</c:v>
                </c:pt>
                <c:pt idx="640">
                  <c:v>443</c:v>
                </c:pt>
                <c:pt idx="641">
                  <c:v>70</c:v>
                </c:pt>
                <c:pt idx="642">
                  <c:v>1105</c:v>
                </c:pt>
                <c:pt idx="643">
                  <c:v>98</c:v>
                </c:pt>
                <c:pt idx="644">
                  <c:v>244</c:v>
                </c:pt>
                <c:pt idx="645">
                  <c:v>3239</c:v>
                </c:pt>
                <c:pt idx="646">
                  <c:v>672</c:v>
                </c:pt>
                <c:pt idx="647">
                  <c:v>55.333300000000001</c:v>
                </c:pt>
                <c:pt idx="648">
                  <c:v>0</c:v>
                </c:pt>
                <c:pt idx="649">
                  <c:v>0</c:v>
                </c:pt>
                <c:pt idx="650">
                  <c:v>258</c:v>
                </c:pt>
                <c:pt idx="651">
                  <c:v>765</c:v>
                </c:pt>
                <c:pt idx="652">
                  <c:v>3229</c:v>
                </c:pt>
                <c:pt idx="653">
                  <c:v>3160</c:v>
                </c:pt>
                <c:pt idx="654">
                  <c:v>2712</c:v>
                </c:pt>
                <c:pt idx="655">
                  <c:v>687</c:v>
                </c:pt>
                <c:pt idx="656">
                  <c:v>64</c:v>
                </c:pt>
                <c:pt idx="657">
                  <c:v>285</c:v>
                </c:pt>
                <c:pt idx="658">
                  <c:v>335</c:v>
                </c:pt>
                <c:pt idx="659">
                  <c:v>358</c:v>
                </c:pt>
                <c:pt idx="660">
                  <c:v>202</c:v>
                </c:pt>
                <c:pt idx="661">
                  <c:v>231</c:v>
                </c:pt>
                <c:pt idx="662">
                  <c:v>63</c:v>
                </c:pt>
                <c:pt idx="663">
                  <c:v>110</c:v>
                </c:pt>
                <c:pt idx="664">
                  <c:v>294</c:v>
                </c:pt>
                <c:pt idx="665">
                  <c:v>1289</c:v>
                </c:pt>
                <c:pt idx="666">
                  <c:v>748</c:v>
                </c:pt>
                <c:pt idx="667">
                  <c:v>754</c:v>
                </c:pt>
                <c:pt idx="668">
                  <c:v>139</c:v>
                </c:pt>
                <c:pt idx="669">
                  <c:v>1565</c:v>
                </c:pt>
                <c:pt idx="670">
                  <c:v>472</c:v>
                </c:pt>
                <c:pt idx="671">
                  <c:v>177</c:v>
                </c:pt>
                <c:pt idx="672">
                  <c:v>124</c:v>
                </c:pt>
                <c:pt idx="673">
                  <c:v>1237</c:v>
                </c:pt>
                <c:pt idx="674">
                  <c:v>1757</c:v>
                </c:pt>
                <c:pt idx="675">
                  <c:v>9553</c:v>
                </c:pt>
                <c:pt idx="676">
                  <c:v>615</c:v>
                </c:pt>
                <c:pt idx="677">
                  <c:v>658</c:v>
                </c:pt>
                <c:pt idx="678">
                  <c:v>5188</c:v>
                </c:pt>
                <c:pt idx="679">
                  <c:v>243</c:v>
                </c:pt>
                <c:pt idx="680">
                  <c:v>303</c:v>
                </c:pt>
                <c:pt idx="681">
                  <c:v>205</c:v>
                </c:pt>
                <c:pt idx="682">
                  <c:v>80</c:v>
                </c:pt>
                <c:pt idx="683">
                  <c:v>192</c:v>
                </c:pt>
                <c:pt idx="684">
                  <c:v>434</c:v>
                </c:pt>
                <c:pt idx="685">
                  <c:v>881</c:v>
                </c:pt>
                <c:pt idx="686">
                  <c:v>418</c:v>
                </c:pt>
                <c:pt idx="687">
                  <c:v>7</c:v>
                </c:pt>
                <c:pt idx="688">
                  <c:v>2398</c:v>
                </c:pt>
                <c:pt idx="689">
                  <c:v>983</c:v>
                </c:pt>
                <c:pt idx="690">
                  <c:v>67</c:v>
                </c:pt>
                <c:pt idx="691">
                  <c:v>42</c:v>
                </c:pt>
                <c:pt idx="692">
                  <c:v>2228</c:v>
                </c:pt>
                <c:pt idx="693">
                  <c:v>1276</c:v>
                </c:pt>
                <c:pt idx="694">
                  <c:v>274</c:v>
                </c:pt>
                <c:pt idx="695">
                  <c:v>56</c:v>
                </c:pt>
                <c:pt idx="696">
                  <c:v>82</c:v>
                </c:pt>
                <c:pt idx="697">
                  <c:v>1841</c:v>
                </c:pt>
                <c:pt idx="698">
                  <c:v>466</c:v>
                </c:pt>
                <c:pt idx="699">
                  <c:v>201</c:v>
                </c:pt>
                <c:pt idx="700">
                  <c:v>367</c:v>
                </c:pt>
                <c:pt idx="701">
                  <c:v>62</c:v>
                </c:pt>
                <c:pt idx="702">
                  <c:v>58</c:v>
                </c:pt>
                <c:pt idx="703">
                  <c:v>70</c:v>
                </c:pt>
                <c:pt idx="704">
                  <c:v>52</c:v>
                </c:pt>
                <c:pt idx="705">
                  <c:v>75</c:v>
                </c:pt>
                <c:pt idx="706">
                  <c:v>41</c:v>
                </c:pt>
                <c:pt idx="707">
                  <c:v>2179</c:v>
                </c:pt>
                <c:pt idx="708">
                  <c:v>89</c:v>
                </c:pt>
                <c:pt idx="709">
                  <c:v>478</c:v>
                </c:pt>
                <c:pt idx="710">
                  <c:v>345</c:v>
                </c:pt>
                <c:pt idx="711">
                  <c:v>230</c:v>
                </c:pt>
                <c:pt idx="712">
                  <c:v>76</c:v>
                </c:pt>
                <c:pt idx="713">
                  <c:v>9290</c:v>
                </c:pt>
                <c:pt idx="714">
                  <c:v>16913</c:v>
                </c:pt>
                <c:pt idx="715">
                  <c:v>5394</c:v>
                </c:pt>
                <c:pt idx="716">
                  <c:v>1005</c:v>
                </c:pt>
                <c:pt idx="717">
                  <c:v>1939</c:v>
                </c:pt>
                <c:pt idx="718">
                  <c:v>302</c:v>
                </c:pt>
                <c:pt idx="719">
                  <c:v>1498</c:v>
                </c:pt>
                <c:pt idx="720">
                  <c:v>593</c:v>
                </c:pt>
                <c:pt idx="721">
                  <c:v>3502</c:v>
                </c:pt>
                <c:pt idx="722">
                  <c:v>979</c:v>
                </c:pt>
                <c:pt idx="723">
                  <c:v>1214</c:v>
                </c:pt>
                <c:pt idx="724">
                  <c:v>286</c:v>
                </c:pt>
                <c:pt idx="725">
                  <c:v>100</c:v>
                </c:pt>
                <c:pt idx="726">
                  <c:v>271</c:v>
                </c:pt>
                <c:pt idx="727">
                  <c:v>155</c:v>
                </c:pt>
                <c:pt idx="728">
                  <c:v>406</c:v>
                </c:pt>
                <c:pt idx="729">
                  <c:v>848</c:v>
                </c:pt>
                <c:pt idx="730">
                  <c:v>309</c:v>
                </c:pt>
                <c:pt idx="731">
                  <c:v>483</c:v>
                </c:pt>
                <c:pt idx="732">
                  <c:v>739</c:v>
                </c:pt>
                <c:pt idx="733">
                  <c:v>14880</c:v>
                </c:pt>
                <c:pt idx="734">
                  <c:v>20</c:v>
                </c:pt>
                <c:pt idx="735">
                  <c:v>338</c:v>
                </c:pt>
                <c:pt idx="736">
                  <c:v>93</c:v>
                </c:pt>
                <c:pt idx="737">
                  <c:v>105</c:v>
                </c:pt>
                <c:pt idx="738">
                  <c:v>2891</c:v>
                </c:pt>
                <c:pt idx="739">
                  <c:v>5</c:v>
                </c:pt>
                <c:pt idx="740">
                  <c:v>1899</c:v>
                </c:pt>
                <c:pt idx="741">
                  <c:v>2571</c:v>
                </c:pt>
                <c:pt idx="742">
                  <c:v>9377</c:v>
                </c:pt>
                <c:pt idx="743">
                  <c:v>3950</c:v>
                </c:pt>
                <c:pt idx="744">
                  <c:v>29948</c:v>
                </c:pt>
                <c:pt idx="745">
                  <c:v>8040</c:v>
                </c:pt>
                <c:pt idx="746">
                  <c:v>8370</c:v>
                </c:pt>
                <c:pt idx="747">
                  <c:v>3591</c:v>
                </c:pt>
                <c:pt idx="748">
                  <c:v>3365</c:v>
                </c:pt>
                <c:pt idx="749">
                  <c:v>2665</c:v>
                </c:pt>
                <c:pt idx="750">
                  <c:v>52</c:v>
                </c:pt>
                <c:pt idx="751">
                  <c:v>148</c:v>
                </c:pt>
                <c:pt idx="752">
                  <c:v>708</c:v>
                </c:pt>
                <c:pt idx="753">
                  <c:v>31</c:v>
                </c:pt>
                <c:pt idx="754">
                  <c:v>236</c:v>
                </c:pt>
                <c:pt idx="755">
                  <c:v>4068</c:v>
                </c:pt>
                <c:pt idx="756">
                  <c:v>49</c:v>
                </c:pt>
                <c:pt idx="757">
                  <c:v>21</c:v>
                </c:pt>
                <c:pt idx="758">
                  <c:v>7</c:v>
                </c:pt>
                <c:pt idx="759">
                  <c:v>56</c:v>
                </c:pt>
                <c:pt idx="760">
                  <c:v>43</c:v>
                </c:pt>
                <c:pt idx="761">
                  <c:v>0</c:v>
                </c:pt>
                <c:pt idx="762">
                  <c:v>35</c:v>
                </c:pt>
                <c:pt idx="763">
                  <c:v>38</c:v>
                </c:pt>
                <c:pt idx="764">
                  <c:v>282</c:v>
                </c:pt>
                <c:pt idx="765">
                  <c:v>420</c:v>
                </c:pt>
                <c:pt idx="766">
                  <c:v>94</c:v>
                </c:pt>
                <c:pt idx="767">
                  <c:v>464</c:v>
                </c:pt>
                <c:pt idx="768">
                  <c:v>233</c:v>
                </c:pt>
                <c:pt idx="769">
                  <c:v>208</c:v>
                </c:pt>
                <c:pt idx="770">
                  <c:v>249</c:v>
                </c:pt>
                <c:pt idx="771">
                  <c:v>280</c:v>
                </c:pt>
                <c:pt idx="772">
                  <c:v>8</c:v>
                </c:pt>
                <c:pt idx="773">
                  <c:v>314</c:v>
                </c:pt>
                <c:pt idx="774">
                  <c:v>129</c:v>
                </c:pt>
                <c:pt idx="775">
                  <c:v>654</c:v>
                </c:pt>
                <c:pt idx="776">
                  <c:v>164</c:v>
                </c:pt>
                <c:pt idx="777">
                  <c:v>146</c:v>
                </c:pt>
                <c:pt idx="778">
                  <c:v>1459</c:v>
                </c:pt>
                <c:pt idx="779">
                  <c:v>35.553699999999999</c:v>
                </c:pt>
                <c:pt idx="780">
                  <c:v>89</c:v>
                </c:pt>
                <c:pt idx="781">
                  <c:v>252</c:v>
                </c:pt>
                <c:pt idx="782">
                  <c:v>670</c:v>
                </c:pt>
                <c:pt idx="783">
                  <c:v>101</c:v>
                </c:pt>
                <c:pt idx="784">
                  <c:v>33</c:v>
                </c:pt>
                <c:pt idx="785">
                  <c:v>0</c:v>
                </c:pt>
                <c:pt idx="786">
                  <c:v>618</c:v>
                </c:pt>
                <c:pt idx="787">
                  <c:v>2078</c:v>
                </c:pt>
                <c:pt idx="788">
                  <c:v>275</c:v>
                </c:pt>
                <c:pt idx="789">
                  <c:v>266</c:v>
                </c:pt>
                <c:pt idx="790">
                  <c:v>170</c:v>
                </c:pt>
                <c:pt idx="791">
                  <c:v>459</c:v>
                </c:pt>
                <c:pt idx="792">
                  <c:v>202</c:v>
                </c:pt>
                <c:pt idx="793">
                  <c:v>202</c:v>
                </c:pt>
                <c:pt idx="794">
                  <c:v>450</c:v>
                </c:pt>
                <c:pt idx="795">
                  <c:v>344</c:v>
                </c:pt>
                <c:pt idx="796">
                  <c:v>2080</c:v>
                </c:pt>
                <c:pt idx="797">
                  <c:v>1011</c:v>
                </c:pt>
                <c:pt idx="798">
                  <c:v>236</c:v>
                </c:pt>
                <c:pt idx="799">
                  <c:v>88</c:v>
                </c:pt>
                <c:pt idx="800">
                  <c:v>15</c:v>
                </c:pt>
                <c:pt idx="801">
                  <c:v>933</c:v>
                </c:pt>
                <c:pt idx="802">
                  <c:v>183</c:v>
                </c:pt>
                <c:pt idx="803">
                  <c:v>169</c:v>
                </c:pt>
                <c:pt idx="804">
                  <c:v>384</c:v>
                </c:pt>
                <c:pt idx="805">
                  <c:v>159</c:v>
                </c:pt>
                <c:pt idx="806">
                  <c:v>46</c:v>
                </c:pt>
                <c:pt idx="807">
                  <c:v>250</c:v>
                </c:pt>
                <c:pt idx="808">
                  <c:v>98</c:v>
                </c:pt>
                <c:pt idx="809">
                  <c:v>806</c:v>
                </c:pt>
                <c:pt idx="810">
                  <c:v>1716</c:v>
                </c:pt>
                <c:pt idx="811">
                  <c:v>2127</c:v>
                </c:pt>
                <c:pt idx="812">
                  <c:v>232</c:v>
                </c:pt>
                <c:pt idx="813">
                  <c:v>128</c:v>
                </c:pt>
                <c:pt idx="814">
                  <c:v>135</c:v>
                </c:pt>
                <c:pt idx="815">
                  <c:v>1067</c:v>
                </c:pt>
                <c:pt idx="816">
                  <c:v>936</c:v>
                </c:pt>
                <c:pt idx="817">
                  <c:v>55</c:v>
                </c:pt>
                <c:pt idx="818">
                  <c:v>4140</c:v>
                </c:pt>
                <c:pt idx="819">
                  <c:v>17025</c:v>
                </c:pt>
                <c:pt idx="820">
                  <c:v>20078</c:v>
                </c:pt>
                <c:pt idx="821">
                  <c:v>1976</c:v>
                </c:pt>
                <c:pt idx="822">
                  <c:v>26</c:v>
                </c:pt>
                <c:pt idx="823">
                  <c:v>29</c:v>
                </c:pt>
                <c:pt idx="824">
                  <c:v>599</c:v>
                </c:pt>
                <c:pt idx="825">
                  <c:v>370</c:v>
                </c:pt>
                <c:pt idx="826">
                  <c:v>72</c:v>
                </c:pt>
                <c:pt idx="827">
                  <c:v>69</c:v>
                </c:pt>
                <c:pt idx="828">
                  <c:v>4454</c:v>
                </c:pt>
                <c:pt idx="829">
                  <c:v>92</c:v>
                </c:pt>
                <c:pt idx="830">
                  <c:v>51</c:v>
                </c:pt>
                <c:pt idx="831">
                  <c:v>1267</c:v>
                </c:pt>
                <c:pt idx="832">
                  <c:v>10</c:v>
                </c:pt>
                <c:pt idx="833">
                  <c:v>292</c:v>
                </c:pt>
                <c:pt idx="834">
                  <c:v>260</c:v>
                </c:pt>
                <c:pt idx="835">
                  <c:v>161</c:v>
                </c:pt>
                <c:pt idx="836">
                  <c:v>263</c:v>
                </c:pt>
                <c:pt idx="837">
                  <c:v>1133</c:v>
                </c:pt>
                <c:pt idx="838">
                  <c:v>2420</c:v>
                </c:pt>
                <c:pt idx="839">
                  <c:v>252</c:v>
                </c:pt>
                <c:pt idx="840">
                  <c:v>81</c:v>
                </c:pt>
                <c:pt idx="841">
                  <c:v>1068</c:v>
                </c:pt>
                <c:pt idx="842">
                  <c:v>563</c:v>
                </c:pt>
                <c:pt idx="843">
                  <c:v>63</c:v>
                </c:pt>
                <c:pt idx="844">
                  <c:v>2047</c:v>
                </c:pt>
                <c:pt idx="845">
                  <c:v>31</c:v>
                </c:pt>
                <c:pt idx="846">
                  <c:v>1110</c:v>
                </c:pt>
                <c:pt idx="847">
                  <c:v>1008</c:v>
                </c:pt>
                <c:pt idx="848">
                  <c:v>13</c:v>
                </c:pt>
                <c:pt idx="849">
                  <c:v>84</c:v>
                </c:pt>
                <c:pt idx="850">
                  <c:v>38</c:v>
                </c:pt>
                <c:pt idx="851">
                  <c:v>608</c:v>
                </c:pt>
                <c:pt idx="852">
                  <c:v>231</c:v>
                </c:pt>
                <c:pt idx="853">
                  <c:v>10828</c:v>
                </c:pt>
                <c:pt idx="854">
                  <c:v>2506</c:v>
                </c:pt>
                <c:pt idx="855">
                  <c:v>275</c:v>
                </c:pt>
                <c:pt idx="856">
                  <c:v>1115</c:v>
                </c:pt>
                <c:pt idx="857">
                  <c:v>1926</c:v>
                </c:pt>
                <c:pt idx="858">
                  <c:v>155</c:v>
                </c:pt>
                <c:pt idx="859">
                  <c:v>184</c:v>
                </c:pt>
                <c:pt idx="860">
                  <c:v>387</c:v>
                </c:pt>
                <c:pt idx="861">
                  <c:v>738</c:v>
                </c:pt>
                <c:pt idx="862">
                  <c:v>1564</c:v>
                </c:pt>
                <c:pt idx="863">
                  <c:v>713</c:v>
                </c:pt>
                <c:pt idx="864">
                  <c:v>2002</c:v>
                </c:pt>
                <c:pt idx="865">
                  <c:v>1503</c:v>
                </c:pt>
                <c:pt idx="866">
                  <c:v>55</c:v>
                </c:pt>
                <c:pt idx="867">
                  <c:v>2285</c:v>
                </c:pt>
                <c:pt idx="868">
                  <c:v>331</c:v>
                </c:pt>
                <c:pt idx="869">
                  <c:v>188</c:v>
                </c:pt>
                <c:pt idx="870">
                  <c:v>164</c:v>
                </c:pt>
                <c:pt idx="871">
                  <c:v>1502</c:v>
                </c:pt>
                <c:pt idx="872">
                  <c:v>1038</c:v>
                </c:pt>
                <c:pt idx="873">
                  <c:v>30</c:v>
                </c:pt>
                <c:pt idx="874">
                  <c:v>32</c:v>
                </c:pt>
                <c:pt idx="875">
                  <c:v>1068</c:v>
                </c:pt>
                <c:pt idx="876">
                  <c:v>52</c:v>
                </c:pt>
                <c:pt idx="877">
                  <c:v>2252</c:v>
                </c:pt>
                <c:pt idx="878">
                  <c:v>2131</c:v>
                </c:pt>
                <c:pt idx="879">
                  <c:v>371</c:v>
                </c:pt>
                <c:pt idx="880">
                  <c:v>142</c:v>
                </c:pt>
                <c:pt idx="881">
                  <c:v>24</c:v>
                </c:pt>
                <c:pt idx="882">
                  <c:v>1689</c:v>
                </c:pt>
                <c:pt idx="883">
                  <c:v>33</c:v>
                </c:pt>
                <c:pt idx="884">
                  <c:v>131</c:v>
                </c:pt>
                <c:pt idx="885">
                  <c:v>478</c:v>
                </c:pt>
                <c:pt idx="886">
                  <c:v>1.6666700000000001</c:v>
                </c:pt>
                <c:pt idx="887">
                  <c:v>75</c:v>
                </c:pt>
                <c:pt idx="888">
                  <c:v>194</c:v>
                </c:pt>
                <c:pt idx="889">
                  <c:v>219</c:v>
                </c:pt>
                <c:pt idx="890">
                  <c:v>269</c:v>
                </c:pt>
                <c:pt idx="891">
                  <c:v>303</c:v>
                </c:pt>
                <c:pt idx="892">
                  <c:v>2983</c:v>
                </c:pt>
                <c:pt idx="893">
                  <c:v>288</c:v>
                </c:pt>
                <c:pt idx="894">
                  <c:v>66</c:v>
                </c:pt>
                <c:pt idx="895">
                  <c:v>217</c:v>
                </c:pt>
                <c:pt idx="896">
                  <c:v>362</c:v>
                </c:pt>
                <c:pt idx="897">
                  <c:v>49</c:v>
                </c:pt>
                <c:pt idx="898">
                  <c:v>567</c:v>
                </c:pt>
                <c:pt idx="899">
                  <c:v>158</c:v>
                </c:pt>
                <c:pt idx="900">
                  <c:v>24</c:v>
                </c:pt>
                <c:pt idx="901">
                  <c:v>21</c:v>
                </c:pt>
                <c:pt idx="902">
                  <c:v>137</c:v>
                </c:pt>
                <c:pt idx="903">
                  <c:v>172</c:v>
                </c:pt>
                <c:pt idx="904">
                  <c:v>987</c:v>
                </c:pt>
                <c:pt idx="905">
                  <c:v>563</c:v>
                </c:pt>
                <c:pt idx="906">
                  <c:v>425</c:v>
                </c:pt>
                <c:pt idx="907">
                  <c:v>310</c:v>
                </c:pt>
                <c:pt idx="908">
                  <c:v>321</c:v>
                </c:pt>
                <c:pt idx="909">
                  <c:v>415</c:v>
                </c:pt>
                <c:pt idx="910">
                  <c:v>12088</c:v>
                </c:pt>
                <c:pt idx="911">
                  <c:v>791</c:v>
                </c:pt>
                <c:pt idx="912">
                  <c:v>403</c:v>
                </c:pt>
                <c:pt idx="913">
                  <c:v>386</c:v>
                </c:pt>
                <c:pt idx="914">
                  <c:v>2078</c:v>
                </c:pt>
                <c:pt idx="915">
                  <c:v>185</c:v>
                </c:pt>
                <c:pt idx="916">
                  <c:v>1269</c:v>
                </c:pt>
                <c:pt idx="917">
                  <c:v>202</c:v>
                </c:pt>
                <c:pt idx="918">
                  <c:v>293</c:v>
                </c:pt>
                <c:pt idx="919">
                  <c:v>1419</c:v>
                </c:pt>
                <c:pt idx="920">
                  <c:v>268</c:v>
                </c:pt>
                <c:pt idx="921">
                  <c:v>45</c:v>
                </c:pt>
                <c:pt idx="922">
                  <c:v>442</c:v>
                </c:pt>
                <c:pt idx="923">
                  <c:v>1443</c:v>
                </c:pt>
                <c:pt idx="924">
                  <c:v>370</c:v>
                </c:pt>
                <c:pt idx="925">
                  <c:v>213</c:v>
                </c:pt>
                <c:pt idx="926">
                  <c:v>264</c:v>
                </c:pt>
                <c:pt idx="927">
                  <c:v>89</c:v>
                </c:pt>
                <c:pt idx="928">
                  <c:v>108</c:v>
                </c:pt>
                <c:pt idx="929">
                  <c:v>227</c:v>
                </c:pt>
                <c:pt idx="930">
                  <c:v>84</c:v>
                </c:pt>
                <c:pt idx="931">
                  <c:v>450</c:v>
                </c:pt>
                <c:pt idx="932">
                  <c:v>1423</c:v>
                </c:pt>
                <c:pt idx="933">
                  <c:v>1453</c:v>
                </c:pt>
                <c:pt idx="934">
                  <c:v>73</c:v>
                </c:pt>
                <c:pt idx="935">
                  <c:v>84</c:v>
                </c:pt>
                <c:pt idx="936">
                  <c:v>141</c:v>
                </c:pt>
                <c:pt idx="937">
                  <c:v>1598</c:v>
                </c:pt>
                <c:pt idx="938">
                  <c:v>687</c:v>
                </c:pt>
                <c:pt idx="939">
                  <c:v>327</c:v>
                </c:pt>
                <c:pt idx="940">
                  <c:v>102</c:v>
                </c:pt>
                <c:pt idx="941">
                  <c:v>23</c:v>
                </c:pt>
                <c:pt idx="942">
                  <c:v>277</c:v>
                </c:pt>
                <c:pt idx="943">
                  <c:v>64</c:v>
                </c:pt>
                <c:pt idx="944">
                  <c:v>30</c:v>
                </c:pt>
                <c:pt idx="945">
                  <c:v>23</c:v>
                </c:pt>
                <c:pt idx="946">
                  <c:v>195</c:v>
                </c:pt>
                <c:pt idx="947">
                  <c:v>73</c:v>
                </c:pt>
                <c:pt idx="948">
                  <c:v>50</c:v>
                </c:pt>
                <c:pt idx="949">
                  <c:v>55</c:v>
                </c:pt>
                <c:pt idx="950">
                  <c:v>202</c:v>
                </c:pt>
                <c:pt idx="951">
                  <c:v>103</c:v>
                </c:pt>
                <c:pt idx="952">
                  <c:v>106</c:v>
                </c:pt>
                <c:pt idx="953">
                  <c:v>19</c:v>
                </c:pt>
                <c:pt idx="954">
                  <c:v>41</c:v>
                </c:pt>
                <c:pt idx="955">
                  <c:v>99</c:v>
                </c:pt>
                <c:pt idx="956">
                  <c:v>292</c:v>
                </c:pt>
                <c:pt idx="957">
                  <c:v>171</c:v>
                </c:pt>
                <c:pt idx="958">
                  <c:v>178</c:v>
                </c:pt>
                <c:pt idx="959">
                  <c:v>4</c:v>
                </c:pt>
                <c:pt idx="960">
                  <c:v>26</c:v>
                </c:pt>
                <c:pt idx="961">
                  <c:v>6893</c:v>
                </c:pt>
                <c:pt idx="962">
                  <c:v>46</c:v>
                </c:pt>
                <c:pt idx="963">
                  <c:v>890</c:v>
                </c:pt>
                <c:pt idx="964">
                  <c:v>256</c:v>
                </c:pt>
                <c:pt idx="965">
                  <c:v>567</c:v>
                </c:pt>
                <c:pt idx="966">
                  <c:v>42</c:v>
                </c:pt>
                <c:pt idx="967">
                  <c:v>50</c:v>
                </c:pt>
                <c:pt idx="968">
                  <c:v>25</c:v>
                </c:pt>
                <c:pt idx="969">
                  <c:v>90</c:v>
                </c:pt>
                <c:pt idx="970">
                  <c:v>26</c:v>
                </c:pt>
                <c:pt idx="971">
                  <c:v>148</c:v>
                </c:pt>
                <c:pt idx="972">
                  <c:v>145</c:v>
                </c:pt>
                <c:pt idx="973">
                  <c:v>854</c:v>
                </c:pt>
                <c:pt idx="974">
                  <c:v>243</c:v>
                </c:pt>
                <c:pt idx="975">
                  <c:v>2602</c:v>
                </c:pt>
                <c:pt idx="976">
                  <c:v>1882</c:v>
                </c:pt>
                <c:pt idx="977">
                  <c:v>272</c:v>
                </c:pt>
                <c:pt idx="978">
                  <c:v>619</c:v>
                </c:pt>
                <c:pt idx="979">
                  <c:v>519</c:v>
                </c:pt>
                <c:pt idx="980">
                  <c:v>1026</c:v>
                </c:pt>
                <c:pt idx="981">
                  <c:v>699</c:v>
                </c:pt>
                <c:pt idx="982">
                  <c:v>1120</c:v>
                </c:pt>
                <c:pt idx="983">
                  <c:v>1274</c:v>
                </c:pt>
                <c:pt idx="984">
                  <c:v>945</c:v>
                </c:pt>
                <c:pt idx="985">
                  <c:v>1612</c:v>
                </c:pt>
                <c:pt idx="986">
                  <c:v>1023</c:v>
                </c:pt>
                <c:pt idx="987">
                  <c:v>202</c:v>
                </c:pt>
                <c:pt idx="988">
                  <c:v>61</c:v>
                </c:pt>
                <c:pt idx="989">
                  <c:v>134</c:v>
                </c:pt>
                <c:pt idx="990">
                  <c:v>198</c:v>
                </c:pt>
                <c:pt idx="991">
                  <c:v>2</c:v>
                </c:pt>
                <c:pt idx="992">
                  <c:v>68</c:v>
                </c:pt>
                <c:pt idx="993">
                  <c:v>73</c:v>
                </c:pt>
                <c:pt idx="994">
                  <c:v>13</c:v>
                </c:pt>
                <c:pt idx="995">
                  <c:v>167</c:v>
                </c:pt>
                <c:pt idx="996">
                  <c:v>10</c:v>
                </c:pt>
                <c:pt idx="997">
                  <c:v>100</c:v>
                </c:pt>
                <c:pt idx="998">
                  <c:v>100</c:v>
                </c:pt>
                <c:pt idx="999">
                  <c:v>78</c:v>
                </c:pt>
                <c:pt idx="1000">
                  <c:v>1139</c:v>
                </c:pt>
                <c:pt idx="1001">
                  <c:v>435</c:v>
                </c:pt>
                <c:pt idx="1002">
                  <c:v>96</c:v>
                </c:pt>
                <c:pt idx="1003">
                  <c:v>619</c:v>
                </c:pt>
                <c:pt idx="1004">
                  <c:v>337</c:v>
                </c:pt>
                <c:pt idx="1005">
                  <c:v>423</c:v>
                </c:pt>
                <c:pt idx="1006">
                  <c:v>263</c:v>
                </c:pt>
                <c:pt idx="1007">
                  <c:v>252</c:v>
                </c:pt>
                <c:pt idx="1008">
                  <c:v>276</c:v>
                </c:pt>
                <c:pt idx="1009">
                  <c:v>23</c:v>
                </c:pt>
                <c:pt idx="1010">
                  <c:v>22</c:v>
                </c:pt>
                <c:pt idx="1011">
                  <c:v>1066</c:v>
                </c:pt>
                <c:pt idx="1012">
                  <c:v>122</c:v>
                </c:pt>
                <c:pt idx="1013">
                  <c:v>188</c:v>
                </c:pt>
                <c:pt idx="1014">
                  <c:v>33</c:v>
                </c:pt>
                <c:pt idx="1015">
                  <c:v>72</c:v>
                </c:pt>
                <c:pt idx="1016">
                  <c:v>120</c:v>
                </c:pt>
                <c:pt idx="1017">
                  <c:v>14</c:v>
                </c:pt>
                <c:pt idx="1018">
                  <c:v>9</c:v>
                </c:pt>
                <c:pt idx="1019">
                  <c:v>39</c:v>
                </c:pt>
                <c:pt idx="1020">
                  <c:v>25</c:v>
                </c:pt>
                <c:pt idx="1021">
                  <c:v>22</c:v>
                </c:pt>
                <c:pt idx="1022">
                  <c:v>23</c:v>
                </c:pt>
                <c:pt idx="1023">
                  <c:v>51</c:v>
                </c:pt>
                <c:pt idx="1024">
                  <c:v>364</c:v>
                </c:pt>
                <c:pt idx="1025">
                  <c:v>262</c:v>
                </c:pt>
                <c:pt idx="1026">
                  <c:v>1029</c:v>
                </c:pt>
                <c:pt idx="1027">
                  <c:v>927</c:v>
                </c:pt>
                <c:pt idx="1028">
                  <c:v>157</c:v>
                </c:pt>
                <c:pt idx="1029">
                  <c:v>321</c:v>
                </c:pt>
                <c:pt idx="1030">
                  <c:v>97</c:v>
                </c:pt>
                <c:pt idx="1031">
                  <c:v>179</c:v>
                </c:pt>
                <c:pt idx="1032">
                  <c:v>379</c:v>
                </c:pt>
                <c:pt idx="1033">
                  <c:v>417</c:v>
                </c:pt>
                <c:pt idx="1034">
                  <c:v>147</c:v>
                </c:pt>
                <c:pt idx="1035">
                  <c:v>120</c:v>
                </c:pt>
                <c:pt idx="1036">
                  <c:v>179</c:v>
                </c:pt>
                <c:pt idx="1037">
                  <c:v>147</c:v>
                </c:pt>
                <c:pt idx="1038">
                  <c:v>34</c:v>
                </c:pt>
                <c:pt idx="1039">
                  <c:v>45</c:v>
                </c:pt>
                <c:pt idx="1040">
                  <c:v>106</c:v>
                </c:pt>
                <c:pt idx="1041">
                  <c:v>56</c:v>
                </c:pt>
                <c:pt idx="1042">
                  <c:v>91</c:v>
                </c:pt>
                <c:pt idx="1043">
                  <c:v>502</c:v>
                </c:pt>
                <c:pt idx="1044">
                  <c:v>242</c:v>
                </c:pt>
                <c:pt idx="1045">
                  <c:v>15898</c:v>
                </c:pt>
                <c:pt idx="1046">
                  <c:v>120</c:v>
                </c:pt>
                <c:pt idx="1047">
                  <c:v>2311</c:v>
                </c:pt>
                <c:pt idx="1048">
                  <c:v>6208</c:v>
                </c:pt>
                <c:pt idx="1049">
                  <c:v>3371</c:v>
                </c:pt>
                <c:pt idx="1050">
                  <c:v>5038</c:v>
                </c:pt>
                <c:pt idx="1051">
                  <c:v>2740</c:v>
                </c:pt>
                <c:pt idx="1052">
                  <c:v>9570</c:v>
                </c:pt>
                <c:pt idx="1053">
                  <c:v>1938</c:v>
                </c:pt>
                <c:pt idx="1054">
                  <c:v>260</c:v>
                </c:pt>
                <c:pt idx="1055">
                  <c:v>266</c:v>
                </c:pt>
                <c:pt idx="1056">
                  <c:v>122</c:v>
                </c:pt>
                <c:pt idx="1057">
                  <c:v>45</c:v>
                </c:pt>
                <c:pt idx="1058">
                  <c:v>7</c:v>
                </c:pt>
                <c:pt idx="1059">
                  <c:v>8</c:v>
                </c:pt>
                <c:pt idx="1060">
                  <c:v>983</c:v>
                </c:pt>
                <c:pt idx="1061">
                  <c:v>342</c:v>
                </c:pt>
                <c:pt idx="1062">
                  <c:v>1274</c:v>
                </c:pt>
                <c:pt idx="1063">
                  <c:v>21956</c:v>
                </c:pt>
                <c:pt idx="1064">
                  <c:v>12264</c:v>
                </c:pt>
                <c:pt idx="1065">
                  <c:v>597</c:v>
                </c:pt>
                <c:pt idx="1066">
                  <c:v>19933</c:v>
                </c:pt>
                <c:pt idx="1067">
                  <c:v>50599</c:v>
                </c:pt>
                <c:pt idx="1068">
                  <c:v>27622</c:v>
                </c:pt>
                <c:pt idx="1069">
                  <c:v>321</c:v>
                </c:pt>
                <c:pt idx="1070">
                  <c:v>19205</c:v>
                </c:pt>
                <c:pt idx="1071">
                  <c:v>868</c:v>
                </c:pt>
                <c:pt idx="1072">
                  <c:v>578</c:v>
                </c:pt>
                <c:pt idx="1073">
                  <c:v>148</c:v>
                </c:pt>
                <c:pt idx="1074">
                  <c:v>137</c:v>
                </c:pt>
                <c:pt idx="1075">
                  <c:v>755</c:v>
                </c:pt>
                <c:pt idx="1076">
                  <c:v>197</c:v>
                </c:pt>
                <c:pt idx="1077">
                  <c:v>46</c:v>
                </c:pt>
                <c:pt idx="1078">
                  <c:v>788</c:v>
                </c:pt>
                <c:pt idx="1079">
                  <c:v>106</c:v>
                </c:pt>
                <c:pt idx="1080">
                  <c:v>629</c:v>
                </c:pt>
                <c:pt idx="1081">
                  <c:v>213</c:v>
                </c:pt>
                <c:pt idx="1082">
                  <c:v>208</c:v>
                </c:pt>
                <c:pt idx="1083">
                  <c:v>35</c:v>
                </c:pt>
                <c:pt idx="1084">
                  <c:v>29</c:v>
                </c:pt>
                <c:pt idx="1085">
                  <c:v>21</c:v>
                </c:pt>
                <c:pt idx="1086">
                  <c:v>49</c:v>
                </c:pt>
                <c:pt idx="1087">
                  <c:v>83</c:v>
                </c:pt>
                <c:pt idx="1088">
                  <c:v>85</c:v>
                </c:pt>
                <c:pt idx="1089">
                  <c:v>22</c:v>
                </c:pt>
                <c:pt idx="1090">
                  <c:v>1114</c:v>
                </c:pt>
                <c:pt idx="1091">
                  <c:v>519</c:v>
                </c:pt>
                <c:pt idx="1092">
                  <c:v>447</c:v>
                </c:pt>
                <c:pt idx="1093">
                  <c:v>262</c:v>
                </c:pt>
                <c:pt idx="1094">
                  <c:v>91</c:v>
                </c:pt>
                <c:pt idx="1095">
                  <c:v>228</c:v>
                </c:pt>
                <c:pt idx="1096">
                  <c:v>415</c:v>
                </c:pt>
                <c:pt idx="1097">
                  <c:v>252</c:v>
                </c:pt>
                <c:pt idx="1098">
                  <c:v>90</c:v>
                </c:pt>
                <c:pt idx="1099">
                  <c:v>29</c:v>
                </c:pt>
                <c:pt idx="1100">
                  <c:v>26</c:v>
                </c:pt>
                <c:pt idx="1101">
                  <c:v>121</c:v>
                </c:pt>
                <c:pt idx="1102">
                  <c:v>16</c:v>
                </c:pt>
                <c:pt idx="1103">
                  <c:v>89</c:v>
                </c:pt>
                <c:pt idx="1104">
                  <c:v>289</c:v>
                </c:pt>
                <c:pt idx="1105">
                  <c:v>40</c:v>
                </c:pt>
                <c:pt idx="1106">
                  <c:v>144</c:v>
                </c:pt>
                <c:pt idx="1107">
                  <c:v>22</c:v>
                </c:pt>
                <c:pt idx="1108">
                  <c:v>4</c:v>
                </c:pt>
                <c:pt idx="1109">
                  <c:v>43</c:v>
                </c:pt>
                <c:pt idx="1110">
                  <c:v>64</c:v>
                </c:pt>
                <c:pt idx="1111">
                  <c:v>71</c:v>
                </c:pt>
                <c:pt idx="1112">
                  <c:v>25</c:v>
                </c:pt>
                <c:pt idx="1113">
                  <c:v>43</c:v>
                </c:pt>
                <c:pt idx="1114">
                  <c:v>71</c:v>
                </c:pt>
                <c:pt idx="1115">
                  <c:v>153</c:v>
                </c:pt>
                <c:pt idx="1116">
                  <c:v>343</c:v>
                </c:pt>
                <c:pt idx="1117">
                  <c:v>1186</c:v>
                </c:pt>
                <c:pt idx="1118">
                  <c:v>8560</c:v>
                </c:pt>
                <c:pt idx="1119">
                  <c:v>10622</c:v>
                </c:pt>
                <c:pt idx="1120">
                  <c:v>42</c:v>
                </c:pt>
                <c:pt idx="1121">
                  <c:v>935</c:v>
                </c:pt>
                <c:pt idx="1122">
                  <c:v>1311</c:v>
                </c:pt>
                <c:pt idx="1123">
                  <c:v>84</c:v>
                </c:pt>
                <c:pt idx="1124">
                  <c:v>600</c:v>
                </c:pt>
                <c:pt idx="1125">
                  <c:v>4631</c:v>
                </c:pt>
                <c:pt idx="1126">
                  <c:v>5374</c:v>
                </c:pt>
                <c:pt idx="1127">
                  <c:v>6008</c:v>
                </c:pt>
                <c:pt idx="1128">
                  <c:v>3800</c:v>
                </c:pt>
                <c:pt idx="1129">
                  <c:v>319</c:v>
                </c:pt>
                <c:pt idx="1130">
                  <c:v>77</c:v>
                </c:pt>
                <c:pt idx="1131">
                  <c:v>112</c:v>
                </c:pt>
                <c:pt idx="1132">
                  <c:v>148</c:v>
                </c:pt>
                <c:pt idx="1133">
                  <c:v>58</c:v>
                </c:pt>
                <c:pt idx="1134">
                  <c:v>410</c:v>
                </c:pt>
                <c:pt idx="1135">
                  <c:v>18</c:v>
                </c:pt>
                <c:pt idx="1136">
                  <c:v>57</c:v>
                </c:pt>
                <c:pt idx="1137">
                  <c:v>51</c:v>
                </c:pt>
                <c:pt idx="1138">
                  <c:v>271</c:v>
                </c:pt>
                <c:pt idx="1139">
                  <c:v>393</c:v>
                </c:pt>
                <c:pt idx="1140">
                  <c:v>57</c:v>
                </c:pt>
                <c:pt idx="1141">
                  <c:v>32</c:v>
                </c:pt>
                <c:pt idx="1142">
                  <c:v>39</c:v>
                </c:pt>
                <c:pt idx="1143">
                  <c:v>518</c:v>
                </c:pt>
                <c:pt idx="1144">
                  <c:v>1252</c:v>
                </c:pt>
                <c:pt idx="1145">
                  <c:v>242</c:v>
                </c:pt>
                <c:pt idx="1146">
                  <c:v>667</c:v>
                </c:pt>
                <c:pt idx="1147">
                  <c:v>1908</c:v>
                </c:pt>
                <c:pt idx="1148">
                  <c:v>1333</c:v>
                </c:pt>
                <c:pt idx="1149">
                  <c:v>2295</c:v>
                </c:pt>
                <c:pt idx="1150">
                  <c:v>317</c:v>
                </c:pt>
                <c:pt idx="1151">
                  <c:v>200</c:v>
                </c:pt>
                <c:pt idx="1152">
                  <c:v>18.2041</c:v>
                </c:pt>
                <c:pt idx="1153">
                  <c:v>788</c:v>
                </c:pt>
                <c:pt idx="1154">
                  <c:v>100</c:v>
                </c:pt>
                <c:pt idx="1155">
                  <c:v>518</c:v>
                </c:pt>
                <c:pt idx="1156">
                  <c:v>685</c:v>
                </c:pt>
                <c:pt idx="1157">
                  <c:v>455</c:v>
                </c:pt>
                <c:pt idx="1158">
                  <c:v>850</c:v>
                </c:pt>
                <c:pt idx="1159">
                  <c:v>1132</c:v>
                </c:pt>
                <c:pt idx="1160">
                  <c:v>490</c:v>
                </c:pt>
                <c:pt idx="1161">
                  <c:v>192</c:v>
                </c:pt>
                <c:pt idx="1162">
                  <c:v>493</c:v>
                </c:pt>
                <c:pt idx="1163">
                  <c:v>81</c:v>
                </c:pt>
                <c:pt idx="1164">
                  <c:v>873</c:v>
                </c:pt>
                <c:pt idx="1165">
                  <c:v>1429</c:v>
                </c:pt>
                <c:pt idx="1166">
                  <c:v>2495</c:v>
                </c:pt>
                <c:pt idx="1167">
                  <c:v>5315</c:v>
                </c:pt>
                <c:pt idx="1168">
                  <c:v>445</c:v>
                </c:pt>
                <c:pt idx="1169">
                  <c:v>3271</c:v>
                </c:pt>
                <c:pt idx="1170">
                  <c:v>210</c:v>
                </c:pt>
                <c:pt idx="1171">
                  <c:v>142</c:v>
                </c:pt>
                <c:pt idx="1172">
                  <c:v>1131</c:v>
                </c:pt>
                <c:pt idx="1173">
                  <c:v>79</c:v>
                </c:pt>
                <c:pt idx="1174">
                  <c:v>64</c:v>
                </c:pt>
                <c:pt idx="1175">
                  <c:v>147</c:v>
                </c:pt>
                <c:pt idx="1176">
                  <c:v>245</c:v>
                </c:pt>
                <c:pt idx="1177">
                  <c:v>175</c:v>
                </c:pt>
                <c:pt idx="1178">
                  <c:v>12205</c:v>
                </c:pt>
                <c:pt idx="1179">
                  <c:v>46002</c:v>
                </c:pt>
                <c:pt idx="1180">
                  <c:v>22330</c:v>
                </c:pt>
                <c:pt idx="1181">
                  <c:v>6224</c:v>
                </c:pt>
                <c:pt idx="1182">
                  <c:v>246</c:v>
                </c:pt>
                <c:pt idx="1183">
                  <c:v>488</c:v>
                </c:pt>
                <c:pt idx="1184">
                  <c:v>178</c:v>
                </c:pt>
                <c:pt idx="1185">
                  <c:v>90</c:v>
                </c:pt>
                <c:pt idx="1186">
                  <c:v>277</c:v>
                </c:pt>
                <c:pt idx="1187">
                  <c:v>402</c:v>
                </c:pt>
                <c:pt idx="1188">
                  <c:v>217</c:v>
                </c:pt>
                <c:pt idx="1189">
                  <c:v>1807</c:v>
                </c:pt>
                <c:pt idx="1190">
                  <c:v>227</c:v>
                </c:pt>
                <c:pt idx="1191">
                  <c:v>61</c:v>
                </c:pt>
                <c:pt idx="1192">
                  <c:v>190</c:v>
                </c:pt>
                <c:pt idx="1193">
                  <c:v>1436</c:v>
                </c:pt>
                <c:pt idx="1194">
                  <c:v>546</c:v>
                </c:pt>
                <c:pt idx="1195">
                  <c:v>4085</c:v>
                </c:pt>
                <c:pt idx="1196">
                  <c:v>1890</c:v>
                </c:pt>
                <c:pt idx="1197">
                  <c:v>1916</c:v>
                </c:pt>
                <c:pt idx="1198">
                  <c:v>755</c:v>
                </c:pt>
                <c:pt idx="1199">
                  <c:v>77</c:v>
                </c:pt>
                <c:pt idx="1200">
                  <c:v>140</c:v>
                </c:pt>
                <c:pt idx="1201">
                  <c:v>18297</c:v>
                </c:pt>
                <c:pt idx="1202">
                  <c:v>12860</c:v>
                </c:pt>
                <c:pt idx="1203">
                  <c:v>927</c:v>
                </c:pt>
                <c:pt idx="1204">
                  <c:v>375</c:v>
                </c:pt>
                <c:pt idx="1205">
                  <c:v>27</c:v>
                </c:pt>
                <c:pt idx="1206">
                  <c:v>147</c:v>
                </c:pt>
                <c:pt idx="1207">
                  <c:v>526</c:v>
                </c:pt>
                <c:pt idx="1208">
                  <c:v>318</c:v>
                </c:pt>
                <c:pt idx="1209">
                  <c:v>104</c:v>
                </c:pt>
                <c:pt idx="1210">
                  <c:v>1210</c:v>
                </c:pt>
                <c:pt idx="1211">
                  <c:v>46</c:v>
                </c:pt>
                <c:pt idx="1212">
                  <c:v>31041</c:v>
                </c:pt>
                <c:pt idx="1213">
                  <c:v>2348</c:v>
                </c:pt>
                <c:pt idx="1214">
                  <c:v>682</c:v>
                </c:pt>
                <c:pt idx="1215">
                  <c:v>560</c:v>
                </c:pt>
                <c:pt idx="1216">
                  <c:v>477</c:v>
                </c:pt>
                <c:pt idx="1217">
                  <c:v>364</c:v>
                </c:pt>
                <c:pt idx="1218">
                  <c:v>2800</c:v>
                </c:pt>
                <c:pt idx="1219">
                  <c:v>3494</c:v>
                </c:pt>
                <c:pt idx="1220">
                  <c:v>2888</c:v>
                </c:pt>
                <c:pt idx="1221">
                  <c:v>2076</c:v>
                </c:pt>
                <c:pt idx="1222">
                  <c:v>248</c:v>
                </c:pt>
                <c:pt idx="1223">
                  <c:v>618</c:v>
                </c:pt>
                <c:pt idx="1224">
                  <c:v>925</c:v>
                </c:pt>
                <c:pt idx="1225">
                  <c:v>1152</c:v>
                </c:pt>
                <c:pt idx="1226">
                  <c:v>2448</c:v>
                </c:pt>
                <c:pt idx="1227">
                  <c:v>804</c:v>
                </c:pt>
                <c:pt idx="1228">
                  <c:v>228</c:v>
                </c:pt>
                <c:pt idx="1229">
                  <c:v>1477</c:v>
                </c:pt>
                <c:pt idx="1230">
                  <c:v>553</c:v>
                </c:pt>
                <c:pt idx="1231">
                  <c:v>559</c:v>
                </c:pt>
                <c:pt idx="1232">
                  <c:v>185</c:v>
                </c:pt>
                <c:pt idx="1233">
                  <c:v>2244</c:v>
                </c:pt>
                <c:pt idx="1234">
                  <c:v>3542</c:v>
                </c:pt>
                <c:pt idx="1235">
                  <c:v>1924</c:v>
                </c:pt>
                <c:pt idx="1236">
                  <c:v>1268</c:v>
                </c:pt>
                <c:pt idx="1237">
                  <c:v>3</c:v>
                </c:pt>
                <c:pt idx="1238">
                  <c:v>743</c:v>
                </c:pt>
                <c:pt idx="1239">
                  <c:v>106</c:v>
                </c:pt>
                <c:pt idx="1240">
                  <c:v>132</c:v>
                </c:pt>
                <c:pt idx="1241">
                  <c:v>114</c:v>
                </c:pt>
                <c:pt idx="1242">
                  <c:v>4</c:v>
                </c:pt>
                <c:pt idx="1243">
                  <c:v>58</c:v>
                </c:pt>
                <c:pt idx="1244">
                  <c:v>219</c:v>
                </c:pt>
                <c:pt idx="1245">
                  <c:v>576</c:v>
                </c:pt>
                <c:pt idx="1246">
                  <c:v>428</c:v>
                </c:pt>
                <c:pt idx="1247">
                  <c:v>332</c:v>
                </c:pt>
                <c:pt idx="1248">
                  <c:v>15</c:v>
                </c:pt>
                <c:pt idx="1249">
                  <c:v>16</c:v>
                </c:pt>
                <c:pt idx="1250">
                  <c:v>22</c:v>
                </c:pt>
                <c:pt idx="1251">
                  <c:v>284</c:v>
                </c:pt>
                <c:pt idx="1252">
                  <c:v>371</c:v>
                </c:pt>
                <c:pt idx="1253">
                  <c:v>112</c:v>
                </c:pt>
                <c:pt idx="1254">
                  <c:v>105</c:v>
                </c:pt>
                <c:pt idx="1255">
                  <c:v>71</c:v>
                </c:pt>
                <c:pt idx="1256">
                  <c:v>18</c:v>
                </c:pt>
                <c:pt idx="1257">
                  <c:v>827</c:v>
                </c:pt>
                <c:pt idx="1258">
                  <c:v>46</c:v>
                </c:pt>
                <c:pt idx="1259">
                  <c:v>467</c:v>
                </c:pt>
                <c:pt idx="1260">
                  <c:v>405</c:v>
                </c:pt>
                <c:pt idx="1261">
                  <c:v>541</c:v>
                </c:pt>
                <c:pt idx="1262">
                  <c:v>5277</c:v>
                </c:pt>
                <c:pt idx="1263">
                  <c:v>198</c:v>
                </c:pt>
                <c:pt idx="1264">
                  <c:v>439</c:v>
                </c:pt>
                <c:pt idx="1265">
                  <c:v>1499</c:v>
                </c:pt>
                <c:pt idx="1266">
                  <c:v>0</c:v>
                </c:pt>
                <c:pt idx="1267">
                  <c:v>97</c:v>
                </c:pt>
                <c:pt idx="1268">
                  <c:v>114</c:v>
                </c:pt>
                <c:pt idx="1269">
                  <c:v>29</c:v>
                </c:pt>
                <c:pt idx="1270">
                  <c:v>9</c:v>
                </c:pt>
                <c:pt idx="1271">
                  <c:v>60</c:v>
                </c:pt>
                <c:pt idx="1272">
                  <c:v>54</c:v>
                </c:pt>
                <c:pt idx="1273">
                  <c:v>93</c:v>
                </c:pt>
                <c:pt idx="1274">
                  <c:v>802</c:v>
                </c:pt>
                <c:pt idx="1275">
                  <c:v>521</c:v>
                </c:pt>
                <c:pt idx="1276">
                  <c:v>120</c:v>
                </c:pt>
                <c:pt idx="1277">
                  <c:v>311</c:v>
                </c:pt>
                <c:pt idx="1278">
                  <c:v>83</c:v>
                </c:pt>
                <c:pt idx="1279">
                  <c:v>230</c:v>
                </c:pt>
                <c:pt idx="1280">
                  <c:v>327</c:v>
                </c:pt>
                <c:pt idx="1281">
                  <c:v>29</c:v>
                </c:pt>
                <c:pt idx="1282">
                  <c:v>50</c:v>
                </c:pt>
                <c:pt idx="1283">
                  <c:v>75</c:v>
                </c:pt>
                <c:pt idx="1284">
                  <c:v>321</c:v>
                </c:pt>
                <c:pt idx="1285">
                  <c:v>755</c:v>
                </c:pt>
                <c:pt idx="1286">
                  <c:v>388</c:v>
                </c:pt>
                <c:pt idx="1287">
                  <c:v>149</c:v>
                </c:pt>
                <c:pt idx="1288">
                  <c:v>181</c:v>
                </c:pt>
                <c:pt idx="1289">
                  <c:v>656</c:v>
                </c:pt>
                <c:pt idx="1290">
                  <c:v>58</c:v>
                </c:pt>
                <c:pt idx="1291">
                  <c:v>29</c:v>
                </c:pt>
                <c:pt idx="1292">
                  <c:v>66</c:v>
                </c:pt>
                <c:pt idx="1293">
                  <c:v>83</c:v>
                </c:pt>
                <c:pt idx="1294">
                  <c:v>5</c:v>
                </c:pt>
                <c:pt idx="1295">
                  <c:v>100</c:v>
                </c:pt>
                <c:pt idx="1296">
                  <c:v>28</c:v>
                </c:pt>
                <c:pt idx="1297">
                  <c:v>26</c:v>
                </c:pt>
                <c:pt idx="1298">
                  <c:v>70</c:v>
                </c:pt>
                <c:pt idx="1299">
                  <c:v>7</c:v>
                </c:pt>
                <c:pt idx="1300">
                  <c:v>168</c:v>
                </c:pt>
                <c:pt idx="1301">
                  <c:v>23</c:v>
                </c:pt>
                <c:pt idx="1302">
                  <c:v>36</c:v>
                </c:pt>
                <c:pt idx="1303">
                  <c:v>14</c:v>
                </c:pt>
                <c:pt idx="1304">
                  <c:v>11</c:v>
                </c:pt>
                <c:pt idx="1305">
                  <c:v>19</c:v>
                </c:pt>
                <c:pt idx="1306">
                  <c:v>47</c:v>
                </c:pt>
                <c:pt idx="1307">
                  <c:v>87</c:v>
                </c:pt>
                <c:pt idx="1308">
                  <c:v>9</c:v>
                </c:pt>
                <c:pt idx="1309">
                  <c:v>13</c:v>
                </c:pt>
                <c:pt idx="1310">
                  <c:v>46</c:v>
                </c:pt>
                <c:pt idx="1311">
                  <c:v>14</c:v>
                </c:pt>
                <c:pt idx="1312">
                  <c:v>52</c:v>
                </c:pt>
                <c:pt idx="1313">
                  <c:v>36</c:v>
                </c:pt>
                <c:pt idx="1314">
                  <c:v>6</c:v>
                </c:pt>
                <c:pt idx="1315">
                  <c:v>17</c:v>
                </c:pt>
                <c:pt idx="1316">
                  <c:v>36</c:v>
                </c:pt>
                <c:pt idx="1317">
                  <c:v>12</c:v>
                </c:pt>
                <c:pt idx="1318">
                  <c:v>11</c:v>
                </c:pt>
                <c:pt idx="1319">
                  <c:v>7</c:v>
                </c:pt>
                <c:pt idx="1320">
                  <c:v>720</c:v>
                </c:pt>
                <c:pt idx="1321">
                  <c:v>1054</c:v>
                </c:pt>
                <c:pt idx="1322">
                  <c:v>140</c:v>
                </c:pt>
                <c:pt idx="1323">
                  <c:v>338</c:v>
                </c:pt>
                <c:pt idx="1324">
                  <c:v>200</c:v>
                </c:pt>
                <c:pt idx="1325">
                  <c:v>2224</c:v>
                </c:pt>
                <c:pt idx="1326">
                  <c:v>7023</c:v>
                </c:pt>
                <c:pt idx="1327">
                  <c:v>1299</c:v>
                </c:pt>
                <c:pt idx="1328">
                  <c:v>174</c:v>
                </c:pt>
                <c:pt idx="1329">
                  <c:v>1242</c:v>
                </c:pt>
                <c:pt idx="1330">
                  <c:v>92</c:v>
                </c:pt>
                <c:pt idx="1331">
                  <c:v>1598</c:v>
                </c:pt>
                <c:pt idx="1332">
                  <c:v>4908</c:v>
                </c:pt>
                <c:pt idx="1333">
                  <c:v>56</c:v>
                </c:pt>
                <c:pt idx="1334">
                  <c:v>127</c:v>
                </c:pt>
                <c:pt idx="1335">
                  <c:v>267</c:v>
                </c:pt>
                <c:pt idx="1336">
                  <c:v>314</c:v>
                </c:pt>
                <c:pt idx="1337">
                  <c:v>881</c:v>
                </c:pt>
                <c:pt idx="1338">
                  <c:v>1167</c:v>
                </c:pt>
                <c:pt idx="1339">
                  <c:v>439</c:v>
                </c:pt>
                <c:pt idx="1340">
                  <c:v>508</c:v>
                </c:pt>
                <c:pt idx="1341">
                  <c:v>240</c:v>
                </c:pt>
                <c:pt idx="1342">
                  <c:v>44</c:v>
                </c:pt>
                <c:pt idx="1343">
                  <c:v>501</c:v>
                </c:pt>
                <c:pt idx="1344">
                  <c:v>261</c:v>
                </c:pt>
                <c:pt idx="1345">
                  <c:v>1513</c:v>
                </c:pt>
                <c:pt idx="1346">
                  <c:v>1047</c:v>
                </c:pt>
                <c:pt idx="1347">
                  <c:v>113.61499999999999</c:v>
                </c:pt>
                <c:pt idx="1348">
                  <c:v>39</c:v>
                </c:pt>
                <c:pt idx="1349">
                  <c:v>34</c:v>
                </c:pt>
                <c:pt idx="1350">
                  <c:v>21</c:v>
                </c:pt>
                <c:pt idx="1351">
                  <c:v>23</c:v>
                </c:pt>
                <c:pt idx="1352">
                  <c:v>93</c:v>
                </c:pt>
                <c:pt idx="1353">
                  <c:v>236</c:v>
                </c:pt>
                <c:pt idx="1354">
                  <c:v>31</c:v>
                </c:pt>
                <c:pt idx="1355">
                  <c:v>20</c:v>
                </c:pt>
                <c:pt idx="1356">
                  <c:v>18</c:v>
                </c:pt>
                <c:pt idx="1357">
                  <c:v>62</c:v>
                </c:pt>
                <c:pt idx="1358">
                  <c:v>31</c:v>
                </c:pt>
                <c:pt idx="1359">
                  <c:v>64</c:v>
                </c:pt>
                <c:pt idx="1360">
                  <c:v>55</c:v>
                </c:pt>
                <c:pt idx="1361">
                  <c:v>16</c:v>
                </c:pt>
                <c:pt idx="1362">
                  <c:v>2</c:v>
                </c:pt>
                <c:pt idx="1363">
                  <c:v>21</c:v>
                </c:pt>
                <c:pt idx="1364">
                  <c:v>11</c:v>
                </c:pt>
                <c:pt idx="1365">
                  <c:v>2</c:v>
                </c:pt>
                <c:pt idx="1366">
                  <c:v>3</c:v>
                </c:pt>
                <c:pt idx="1367">
                  <c:v>1.0222199999999999</c:v>
                </c:pt>
                <c:pt idx="1368">
                  <c:v>2</c:v>
                </c:pt>
                <c:pt idx="1369">
                  <c:v>77</c:v>
                </c:pt>
                <c:pt idx="1370">
                  <c:v>122</c:v>
                </c:pt>
                <c:pt idx="1371">
                  <c:v>120</c:v>
                </c:pt>
                <c:pt idx="1372">
                  <c:v>36</c:v>
                </c:pt>
                <c:pt idx="1373">
                  <c:v>16</c:v>
                </c:pt>
                <c:pt idx="1374">
                  <c:v>229</c:v>
                </c:pt>
                <c:pt idx="1375">
                  <c:v>188</c:v>
                </c:pt>
                <c:pt idx="1376">
                  <c:v>217</c:v>
                </c:pt>
                <c:pt idx="1377">
                  <c:v>92</c:v>
                </c:pt>
                <c:pt idx="1378">
                  <c:v>160</c:v>
                </c:pt>
                <c:pt idx="1379">
                  <c:v>30</c:v>
                </c:pt>
                <c:pt idx="1380">
                  <c:v>84</c:v>
                </c:pt>
                <c:pt idx="1381">
                  <c:v>169</c:v>
                </c:pt>
                <c:pt idx="1382">
                  <c:v>78</c:v>
                </c:pt>
                <c:pt idx="1383">
                  <c:v>43</c:v>
                </c:pt>
                <c:pt idx="1384">
                  <c:v>50</c:v>
                </c:pt>
                <c:pt idx="1385">
                  <c:v>242</c:v>
                </c:pt>
                <c:pt idx="1386">
                  <c:v>173</c:v>
                </c:pt>
                <c:pt idx="1387">
                  <c:v>75</c:v>
                </c:pt>
                <c:pt idx="1388">
                  <c:v>290</c:v>
                </c:pt>
                <c:pt idx="1389">
                  <c:v>309</c:v>
                </c:pt>
                <c:pt idx="1390">
                  <c:v>490</c:v>
                </c:pt>
                <c:pt idx="1391">
                  <c:v>67</c:v>
                </c:pt>
                <c:pt idx="1392">
                  <c:v>91</c:v>
                </c:pt>
                <c:pt idx="1393">
                  <c:v>399</c:v>
                </c:pt>
                <c:pt idx="1394">
                  <c:v>13</c:v>
                </c:pt>
                <c:pt idx="1395">
                  <c:v>591</c:v>
                </c:pt>
                <c:pt idx="1396">
                  <c:v>900</c:v>
                </c:pt>
                <c:pt idx="1397">
                  <c:v>172</c:v>
                </c:pt>
                <c:pt idx="1398">
                  <c:v>4</c:v>
                </c:pt>
                <c:pt idx="1399">
                  <c:v>227</c:v>
                </c:pt>
                <c:pt idx="1400">
                  <c:v>854</c:v>
                </c:pt>
                <c:pt idx="1401">
                  <c:v>177</c:v>
                </c:pt>
                <c:pt idx="1402">
                  <c:v>4564</c:v>
                </c:pt>
                <c:pt idx="1403">
                  <c:v>86</c:v>
                </c:pt>
                <c:pt idx="1404">
                  <c:v>555</c:v>
                </c:pt>
                <c:pt idx="1405">
                  <c:v>1933</c:v>
                </c:pt>
                <c:pt idx="1406">
                  <c:v>3</c:v>
                </c:pt>
                <c:pt idx="1407">
                  <c:v>6</c:v>
                </c:pt>
                <c:pt idx="1408">
                  <c:v>1</c:v>
                </c:pt>
                <c:pt idx="1409">
                  <c:v>13292</c:v>
                </c:pt>
                <c:pt idx="1410">
                  <c:v>141</c:v>
                </c:pt>
                <c:pt idx="1411">
                  <c:v>1148</c:v>
                </c:pt>
                <c:pt idx="1412">
                  <c:v>2751</c:v>
                </c:pt>
                <c:pt idx="1413">
                  <c:v>1034</c:v>
                </c:pt>
                <c:pt idx="1414">
                  <c:v>299</c:v>
                </c:pt>
                <c:pt idx="1415">
                  <c:v>78</c:v>
                </c:pt>
                <c:pt idx="1416">
                  <c:v>197</c:v>
                </c:pt>
                <c:pt idx="1417">
                  <c:v>420</c:v>
                </c:pt>
                <c:pt idx="1418">
                  <c:v>197</c:v>
                </c:pt>
                <c:pt idx="1419">
                  <c:v>734</c:v>
                </c:pt>
                <c:pt idx="1420">
                  <c:v>12943</c:v>
                </c:pt>
                <c:pt idx="1421">
                  <c:v>6892</c:v>
                </c:pt>
                <c:pt idx="1422">
                  <c:v>3402</c:v>
                </c:pt>
                <c:pt idx="1423">
                  <c:v>11</c:v>
                </c:pt>
                <c:pt idx="1424">
                  <c:v>205</c:v>
                </c:pt>
                <c:pt idx="1425">
                  <c:v>119</c:v>
                </c:pt>
                <c:pt idx="1426">
                  <c:v>409</c:v>
                </c:pt>
                <c:pt idx="1427">
                  <c:v>383</c:v>
                </c:pt>
                <c:pt idx="1428">
                  <c:v>3414</c:v>
                </c:pt>
                <c:pt idx="1429">
                  <c:v>333</c:v>
                </c:pt>
                <c:pt idx="1430">
                  <c:v>14</c:v>
                </c:pt>
                <c:pt idx="1431">
                  <c:v>97</c:v>
                </c:pt>
                <c:pt idx="1432">
                  <c:v>45</c:v>
                </c:pt>
                <c:pt idx="1433">
                  <c:v>22</c:v>
                </c:pt>
                <c:pt idx="1434">
                  <c:v>334</c:v>
                </c:pt>
                <c:pt idx="1435">
                  <c:v>0</c:v>
                </c:pt>
                <c:pt idx="1436">
                  <c:v>348</c:v>
                </c:pt>
                <c:pt idx="1437">
                  <c:v>584</c:v>
                </c:pt>
                <c:pt idx="1438">
                  <c:v>157</c:v>
                </c:pt>
                <c:pt idx="1439">
                  <c:v>384</c:v>
                </c:pt>
                <c:pt idx="1440">
                  <c:v>230</c:v>
                </c:pt>
                <c:pt idx="1441">
                  <c:v>260</c:v>
                </c:pt>
                <c:pt idx="1442">
                  <c:v>323</c:v>
                </c:pt>
                <c:pt idx="1443">
                  <c:v>1</c:v>
                </c:pt>
                <c:pt idx="1444">
                  <c:v>46</c:v>
                </c:pt>
                <c:pt idx="1445">
                  <c:v>50</c:v>
                </c:pt>
                <c:pt idx="1446">
                  <c:v>211</c:v>
                </c:pt>
                <c:pt idx="1447">
                  <c:v>828</c:v>
                </c:pt>
                <c:pt idx="1448">
                  <c:v>134</c:v>
                </c:pt>
                <c:pt idx="1449">
                  <c:v>182</c:v>
                </c:pt>
                <c:pt idx="1450">
                  <c:v>69</c:v>
                </c:pt>
                <c:pt idx="1451">
                  <c:v>673</c:v>
                </c:pt>
                <c:pt idx="1452">
                  <c:v>237</c:v>
                </c:pt>
                <c:pt idx="1453">
                  <c:v>41</c:v>
                </c:pt>
                <c:pt idx="1454">
                  <c:v>54</c:v>
                </c:pt>
                <c:pt idx="1455">
                  <c:v>267</c:v>
                </c:pt>
                <c:pt idx="1456">
                  <c:v>112</c:v>
                </c:pt>
                <c:pt idx="1457">
                  <c:v>47</c:v>
                </c:pt>
                <c:pt idx="1458">
                  <c:v>106</c:v>
                </c:pt>
                <c:pt idx="1459">
                  <c:v>256</c:v>
                </c:pt>
                <c:pt idx="1460">
                  <c:v>336</c:v>
                </c:pt>
                <c:pt idx="1461">
                  <c:v>359</c:v>
                </c:pt>
                <c:pt idx="1462">
                  <c:v>88</c:v>
                </c:pt>
                <c:pt idx="1463">
                  <c:v>505</c:v>
                </c:pt>
                <c:pt idx="1464">
                  <c:v>236</c:v>
                </c:pt>
                <c:pt idx="1465">
                  <c:v>1534</c:v>
                </c:pt>
                <c:pt idx="1466">
                  <c:v>262</c:v>
                </c:pt>
                <c:pt idx="1467">
                  <c:v>365</c:v>
                </c:pt>
                <c:pt idx="1468">
                  <c:v>149</c:v>
                </c:pt>
                <c:pt idx="1469">
                  <c:v>108</c:v>
                </c:pt>
                <c:pt idx="1470">
                  <c:v>1850</c:v>
                </c:pt>
                <c:pt idx="1471">
                  <c:v>10067</c:v>
                </c:pt>
                <c:pt idx="1472">
                  <c:v>2293</c:v>
                </c:pt>
                <c:pt idx="1473">
                  <c:v>625</c:v>
                </c:pt>
                <c:pt idx="1474">
                  <c:v>913</c:v>
                </c:pt>
                <c:pt idx="1475">
                  <c:v>652</c:v>
                </c:pt>
                <c:pt idx="1476">
                  <c:v>127</c:v>
                </c:pt>
                <c:pt idx="1477">
                  <c:v>176</c:v>
                </c:pt>
                <c:pt idx="1478">
                  <c:v>755</c:v>
                </c:pt>
                <c:pt idx="1479">
                  <c:v>1021</c:v>
                </c:pt>
                <c:pt idx="1480">
                  <c:v>100</c:v>
                </c:pt>
                <c:pt idx="1481">
                  <c:v>700</c:v>
                </c:pt>
                <c:pt idx="1482">
                  <c:v>199</c:v>
                </c:pt>
                <c:pt idx="1483">
                  <c:v>82</c:v>
                </c:pt>
                <c:pt idx="1484">
                  <c:v>53</c:v>
                </c:pt>
                <c:pt idx="1485">
                  <c:v>78</c:v>
                </c:pt>
                <c:pt idx="1486">
                  <c:v>233</c:v>
                </c:pt>
                <c:pt idx="1487">
                  <c:v>450</c:v>
                </c:pt>
                <c:pt idx="1488">
                  <c:v>857</c:v>
                </c:pt>
                <c:pt idx="1489">
                  <c:v>753</c:v>
                </c:pt>
                <c:pt idx="1490">
                  <c:v>155</c:v>
                </c:pt>
                <c:pt idx="1491">
                  <c:v>905</c:v>
                </c:pt>
                <c:pt idx="1492">
                  <c:v>209</c:v>
                </c:pt>
                <c:pt idx="1493">
                  <c:v>300</c:v>
                </c:pt>
                <c:pt idx="1494">
                  <c:v>11117</c:v>
                </c:pt>
                <c:pt idx="1495">
                  <c:v>103</c:v>
                </c:pt>
                <c:pt idx="1496">
                  <c:v>413</c:v>
                </c:pt>
                <c:pt idx="1497">
                  <c:v>6919</c:v>
                </c:pt>
                <c:pt idx="1498">
                  <c:v>2011</c:v>
                </c:pt>
                <c:pt idx="1499">
                  <c:v>103</c:v>
                </c:pt>
                <c:pt idx="1500">
                  <c:v>161</c:v>
                </c:pt>
                <c:pt idx="1501">
                  <c:v>79</c:v>
                </c:pt>
                <c:pt idx="1502">
                  <c:v>244</c:v>
                </c:pt>
                <c:pt idx="1503">
                  <c:v>91</c:v>
                </c:pt>
                <c:pt idx="1504">
                  <c:v>922</c:v>
                </c:pt>
                <c:pt idx="1505">
                  <c:v>507</c:v>
                </c:pt>
                <c:pt idx="1506">
                  <c:v>935</c:v>
                </c:pt>
                <c:pt idx="1507">
                  <c:v>395</c:v>
                </c:pt>
                <c:pt idx="1508">
                  <c:v>143</c:v>
                </c:pt>
                <c:pt idx="1509">
                  <c:v>296</c:v>
                </c:pt>
                <c:pt idx="1510">
                  <c:v>1439</c:v>
                </c:pt>
                <c:pt idx="1511">
                  <c:v>3035</c:v>
                </c:pt>
                <c:pt idx="1512">
                  <c:v>401</c:v>
                </c:pt>
                <c:pt idx="1513">
                  <c:v>156</c:v>
                </c:pt>
                <c:pt idx="1514">
                  <c:v>315</c:v>
                </c:pt>
                <c:pt idx="1515">
                  <c:v>193</c:v>
                </c:pt>
                <c:pt idx="1516">
                  <c:v>574</c:v>
                </c:pt>
                <c:pt idx="1517">
                  <c:v>287</c:v>
                </c:pt>
                <c:pt idx="1518">
                  <c:v>27.5</c:v>
                </c:pt>
                <c:pt idx="1519">
                  <c:v>69.5</c:v>
                </c:pt>
                <c:pt idx="1520">
                  <c:v>373</c:v>
                </c:pt>
                <c:pt idx="1521">
                  <c:v>4424</c:v>
                </c:pt>
                <c:pt idx="1522">
                  <c:v>668</c:v>
                </c:pt>
                <c:pt idx="1523">
                  <c:v>13</c:v>
                </c:pt>
                <c:pt idx="1524">
                  <c:v>19</c:v>
                </c:pt>
                <c:pt idx="1525">
                  <c:v>0</c:v>
                </c:pt>
                <c:pt idx="1526">
                  <c:v>7</c:v>
                </c:pt>
                <c:pt idx="1527">
                  <c:v>2074.73</c:v>
                </c:pt>
                <c:pt idx="1528">
                  <c:v>1486</c:v>
                </c:pt>
                <c:pt idx="1529">
                  <c:v>0</c:v>
                </c:pt>
                <c:pt idx="1530">
                  <c:v>202</c:v>
                </c:pt>
                <c:pt idx="1531">
                  <c:v>273</c:v>
                </c:pt>
                <c:pt idx="1532">
                  <c:v>147</c:v>
                </c:pt>
                <c:pt idx="1533">
                  <c:v>245</c:v>
                </c:pt>
                <c:pt idx="1534">
                  <c:v>121</c:v>
                </c:pt>
                <c:pt idx="1535">
                  <c:v>70</c:v>
                </c:pt>
                <c:pt idx="1536">
                  <c:v>422</c:v>
                </c:pt>
                <c:pt idx="1537">
                  <c:v>729</c:v>
                </c:pt>
                <c:pt idx="1538">
                  <c:v>257</c:v>
                </c:pt>
                <c:pt idx="1539">
                  <c:v>801</c:v>
                </c:pt>
                <c:pt idx="1540">
                  <c:v>352</c:v>
                </c:pt>
                <c:pt idx="1541">
                  <c:v>69</c:v>
                </c:pt>
                <c:pt idx="1542">
                  <c:v>260</c:v>
                </c:pt>
                <c:pt idx="1543">
                  <c:v>288</c:v>
                </c:pt>
                <c:pt idx="1544">
                  <c:v>516</c:v>
                </c:pt>
                <c:pt idx="1545">
                  <c:v>816</c:v>
                </c:pt>
                <c:pt idx="1546">
                  <c:v>1034</c:v>
                </c:pt>
                <c:pt idx="1547">
                  <c:v>1491</c:v>
                </c:pt>
                <c:pt idx="1548">
                  <c:v>529</c:v>
                </c:pt>
                <c:pt idx="1549">
                  <c:v>2127</c:v>
                </c:pt>
                <c:pt idx="1550">
                  <c:v>395</c:v>
                </c:pt>
                <c:pt idx="1551">
                  <c:v>82</c:v>
                </c:pt>
                <c:pt idx="1552">
                  <c:v>257</c:v>
                </c:pt>
                <c:pt idx="1553">
                  <c:v>129</c:v>
                </c:pt>
                <c:pt idx="1554">
                  <c:v>473</c:v>
                </c:pt>
                <c:pt idx="1555">
                  <c:v>519</c:v>
                </c:pt>
                <c:pt idx="1556">
                  <c:v>26</c:v>
                </c:pt>
                <c:pt idx="1557">
                  <c:v>56</c:v>
                </c:pt>
                <c:pt idx="1558">
                  <c:v>138</c:v>
                </c:pt>
                <c:pt idx="1559">
                  <c:v>679</c:v>
                </c:pt>
                <c:pt idx="1560">
                  <c:v>549</c:v>
                </c:pt>
                <c:pt idx="1561">
                  <c:v>24</c:v>
                </c:pt>
                <c:pt idx="1562">
                  <c:v>7743</c:v>
                </c:pt>
                <c:pt idx="1563">
                  <c:v>3473</c:v>
                </c:pt>
                <c:pt idx="1564">
                  <c:v>144</c:v>
                </c:pt>
                <c:pt idx="1565">
                  <c:v>191</c:v>
                </c:pt>
                <c:pt idx="1566">
                  <c:v>661</c:v>
                </c:pt>
                <c:pt idx="1567">
                  <c:v>525</c:v>
                </c:pt>
                <c:pt idx="1568">
                  <c:v>582</c:v>
                </c:pt>
                <c:pt idx="1569">
                  <c:v>896</c:v>
                </c:pt>
                <c:pt idx="1570">
                  <c:v>1202</c:v>
                </c:pt>
                <c:pt idx="1571">
                  <c:v>761</c:v>
                </c:pt>
                <c:pt idx="1572">
                  <c:v>264</c:v>
                </c:pt>
                <c:pt idx="1573">
                  <c:v>25100</c:v>
                </c:pt>
                <c:pt idx="1574">
                  <c:v>110</c:v>
                </c:pt>
                <c:pt idx="1575">
                  <c:v>2181</c:v>
                </c:pt>
                <c:pt idx="1576">
                  <c:v>615</c:v>
                </c:pt>
                <c:pt idx="1577">
                  <c:v>169</c:v>
                </c:pt>
                <c:pt idx="1578">
                  <c:v>673</c:v>
                </c:pt>
                <c:pt idx="1579">
                  <c:v>90</c:v>
                </c:pt>
                <c:pt idx="1580">
                  <c:v>307</c:v>
                </c:pt>
                <c:pt idx="1581">
                  <c:v>261</c:v>
                </c:pt>
                <c:pt idx="1582">
                  <c:v>74</c:v>
                </c:pt>
                <c:pt idx="1583">
                  <c:v>2675</c:v>
                </c:pt>
                <c:pt idx="1584">
                  <c:v>2066</c:v>
                </c:pt>
                <c:pt idx="1585">
                  <c:v>256</c:v>
                </c:pt>
                <c:pt idx="1586">
                  <c:v>562</c:v>
                </c:pt>
                <c:pt idx="1587">
                  <c:v>563</c:v>
                </c:pt>
                <c:pt idx="1588">
                  <c:v>394</c:v>
                </c:pt>
                <c:pt idx="1589">
                  <c:v>316</c:v>
                </c:pt>
                <c:pt idx="1590">
                  <c:v>528.327</c:v>
                </c:pt>
                <c:pt idx="1591">
                  <c:v>733.78200000000004</c:v>
                </c:pt>
                <c:pt idx="1592">
                  <c:v>1010.98</c:v>
                </c:pt>
                <c:pt idx="1593">
                  <c:v>636</c:v>
                </c:pt>
                <c:pt idx="1594">
                  <c:v>219</c:v>
                </c:pt>
                <c:pt idx="1595">
                  <c:v>318</c:v>
                </c:pt>
                <c:pt idx="1596">
                  <c:v>134</c:v>
                </c:pt>
                <c:pt idx="1597">
                  <c:v>139</c:v>
                </c:pt>
                <c:pt idx="1598">
                  <c:v>110</c:v>
                </c:pt>
                <c:pt idx="1599">
                  <c:v>192</c:v>
                </c:pt>
                <c:pt idx="1600">
                  <c:v>291</c:v>
                </c:pt>
                <c:pt idx="1601">
                  <c:v>182</c:v>
                </c:pt>
                <c:pt idx="1602">
                  <c:v>524</c:v>
                </c:pt>
                <c:pt idx="1603">
                  <c:v>61</c:v>
                </c:pt>
                <c:pt idx="1604">
                  <c:v>39</c:v>
                </c:pt>
                <c:pt idx="1605">
                  <c:v>33</c:v>
                </c:pt>
                <c:pt idx="1606">
                  <c:v>863</c:v>
                </c:pt>
                <c:pt idx="1607">
                  <c:v>82</c:v>
                </c:pt>
                <c:pt idx="1608">
                  <c:v>44</c:v>
                </c:pt>
                <c:pt idx="1609">
                  <c:v>2576</c:v>
                </c:pt>
                <c:pt idx="1610">
                  <c:v>2413</c:v>
                </c:pt>
                <c:pt idx="1611">
                  <c:v>811</c:v>
                </c:pt>
                <c:pt idx="1612">
                  <c:v>1359</c:v>
                </c:pt>
                <c:pt idx="1613">
                  <c:v>161.83000000000001</c:v>
                </c:pt>
                <c:pt idx="1614">
                  <c:v>183</c:v>
                </c:pt>
                <c:pt idx="1615">
                  <c:v>139</c:v>
                </c:pt>
                <c:pt idx="1616">
                  <c:v>42</c:v>
                </c:pt>
                <c:pt idx="1617">
                  <c:v>83</c:v>
                </c:pt>
                <c:pt idx="1618">
                  <c:v>24</c:v>
                </c:pt>
                <c:pt idx="1619">
                  <c:v>32</c:v>
                </c:pt>
                <c:pt idx="1620">
                  <c:v>94</c:v>
                </c:pt>
                <c:pt idx="1621">
                  <c:v>78</c:v>
                </c:pt>
                <c:pt idx="1622">
                  <c:v>49</c:v>
                </c:pt>
                <c:pt idx="1623">
                  <c:v>60</c:v>
                </c:pt>
                <c:pt idx="1624">
                  <c:v>141</c:v>
                </c:pt>
                <c:pt idx="1625">
                  <c:v>7</c:v>
                </c:pt>
                <c:pt idx="1626">
                  <c:v>53</c:v>
                </c:pt>
                <c:pt idx="1627">
                  <c:v>25</c:v>
                </c:pt>
                <c:pt idx="1628">
                  <c:v>191</c:v>
                </c:pt>
                <c:pt idx="1629">
                  <c:v>117</c:v>
                </c:pt>
                <c:pt idx="1630">
                  <c:v>116.72799999999999</c:v>
                </c:pt>
                <c:pt idx="1631">
                  <c:v>75.035600000000002</c:v>
                </c:pt>
                <c:pt idx="1632">
                  <c:v>56.043100000000003</c:v>
                </c:pt>
                <c:pt idx="1633">
                  <c:v>207</c:v>
                </c:pt>
                <c:pt idx="1634">
                  <c:v>39</c:v>
                </c:pt>
                <c:pt idx="1635">
                  <c:v>188</c:v>
                </c:pt>
                <c:pt idx="1636">
                  <c:v>311</c:v>
                </c:pt>
                <c:pt idx="1637">
                  <c:v>111</c:v>
                </c:pt>
                <c:pt idx="1638">
                  <c:v>554</c:v>
                </c:pt>
                <c:pt idx="1639">
                  <c:v>72</c:v>
                </c:pt>
                <c:pt idx="1640">
                  <c:v>90</c:v>
                </c:pt>
                <c:pt idx="1641">
                  <c:v>62</c:v>
                </c:pt>
                <c:pt idx="1642">
                  <c:v>111.535</c:v>
                </c:pt>
                <c:pt idx="1643">
                  <c:v>123</c:v>
                </c:pt>
                <c:pt idx="1644">
                  <c:v>7</c:v>
                </c:pt>
                <c:pt idx="1645">
                  <c:v>42</c:v>
                </c:pt>
                <c:pt idx="1646">
                  <c:v>45</c:v>
                </c:pt>
                <c:pt idx="1647">
                  <c:v>98</c:v>
                </c:pt>
                <c:pt idx="1648">
                  <c:v>124</c:v>
                </c:pt>
                <c:pt idx="1649">
                  <c:v>44</c:v>
                </c:pt>
                <c:pt idx="1650">
                  <c:v>13</c:v>
                </c:pt>
                <c:pt idx="1651">
                  <c:v>77</c:v>
                </c:pt>
                <c:pt idx="1652">
                  <c:v>881</c:v>
                </c:pt>
                <c:pt idx="1653">
                  <c:v>1467</c:v>
                </c:pt>
                <c:pt idx="1654">
                  <c:v>675</c:v>
                </c:pt>
                <c:pt idx="1655">
                  <c:v>1471</c:v>
                </c:pt>
                <c:pt idx="1656">
                  <c:v>264</c:v>
                </c:pt>
                <c:pt idx="1657">
                  <c:v>36</c:v>
                </c:pt>
                <c:pt idx="1658">
                  <c:v>121</c:v>
                </c:pt>
                <c:pt idx="1659">
                  <c:v>186</c:v>
                </c:pt>
                <c:pt idx="1660">
                  <c:v>264</c:v>
                </c:pt>
                <c:pt idx="1661">
                  <c:v>65</c:v>
                </c:pt>
                <c:pt idx="1662">
                  <c:v>951</c:v>
                </c:pt>
                <c:pt idx="1663">
                  <c:v>132</c:v>
                </c:pt>
                <c:pt idx="1664">
                  <c:v>1360</c:v>
                </c:pt>
                <c:pt idx="1665">
                  <c:v>3783</c:v>
                </c:pt>
                <c:pt idx="1666">
                  <c:v>936</c:v>
                </c:pt>
                <c:pt idx="1667">
                  <c:v>414</c:v>
                </c:pt>
                <c:pt idx="1668">
                  <c:v>8557</c:v>
                </c:pt>
                <c:pt idx="1669">
                  <c:v>3915</c:v>
                </c:pt>
                <c:pt idx="1670">
                  <c:v>10</c:v>
                </c:pt>
                <c:pt idx="1671">
                  <c:v>40</c:v>
                </c:pt>
                <c:pt idx="1672">
                  <c:v>81</c:v>
                </c:pt>
                <c:pt idx="1673">
                  <c:v>38</c:v>
                </c:pt>
                <c:pt idx="1674">
                  <c:v>37</c:v>
                </c:pt>
                <c:pt idx="1675">
                  <c:v>51</c:v>
                </c:pt>
                <c:pt idx="1676">
                  <c:v>44</c:v>
                </c:pt>
                <c:pt idx="1677">
                  <c:v>1680</c:v>
                </c:pt>
                <c:pt idx="1678">
                  <c:v>71</c:v>
                </c:pt>
                <c:pt idx="1679">
                  <c:v>31</c:v>
                </c:pt>
                <c:pt idx="1680">
                  <c:v>23</c:v>
                </c:pt>
                <c:pt idx="1681">
                  <c:v>35</c:v>
                </c:pt>
                <c:pt idx="1682">
                  <c:v>167</c:v>
                </c:pt>
                <c:pt idx="1683">
                  <c:v>122</c:v>
                </c:pt>
                <c:pt idx="1684">
                  <c:v>559</c:v>
                </c:pt>
                <c:pt idx="1685">
                  <c:v>214</c:v>
                </c:pt>
                <c:pt idx="1686">
                  <c:v>3503</c:v>
                </c:pt>
                <c:pt idx="1687">
                  <c:v>1354</c:v>
                </c:pt>
                <c:pt idx="1688">
                  <c:v>53</c:v>
                </c:pt>
                <c:pt idx="1689">
                  <c:v>1835</c:v>
                </c:pt>
                <c:pt idx="1690">
                  <c:v>2800</c:v>
                </c:pt>
                <c:pt idx="1691">
                  <c:v>469</c:v>
                </c:pt>
                <c:pt idx="1692">
                  <c:v>87</c:v>
                </c:pt>
                <c:pt idx="1693">
                  <c:v>253</c:v>
                </c:pt>
                <c:pt idx="1694">
                  <c:v>772</c:v>
                </c:pt>
                <c:pt idx="1695">
                  <c:v>68</c:v>
                </c:pt>
                <c:pt idx="1696">
                  <c:v>390</c:v>
                </c:pt>
                <c:pt idx="1697">
                  <c:v>2064</c:v>
                </c:pt>
                <c:pt idx="1698">
                  <c:v>1509</c:v>
                </c:pt>
                <c:pt idx="1699">
                  <c:v>288</c:v>
                </c:pt>
                <c:pt idx="1700">
                  <c:v>1785</c:v>
                </c:pt>
                <c:pt idx="1701">
                  <c:v>5</c:v>
                </c:pt>
                <c:pt idx="1702">
                  <c:v>20</c:v>
                </c:pt>
                <c:pt idx="1703">
                  <c:v>23</c:v>
                </c:pt>
                <c:pt idx="1704">
                  <c:v>75</c:v>
                </c:pt>
                <c:pt idx="1705">
                  <c:v>552</c:v>
                </c:pt>
                <c:pt idx="1706">
                  <c:v>50</c:v>
                </c:pt>
                <c:pt idx="1707">
                  <c:v>53</c:v>
                </c:pt>
                <c:pt idx="1708">
                  <c:v>150</c:v>
                </c:pt>
                <c:pt idx="1709">
                  <c:v>1427</c:v>
                </c:pt>
                <c:pt idx="1710">
                  <c:v>1124</c:v>
                </c:pt>
                <c:pt idx="1711">
                  <c:v>589</c:v>
                </c:pt>
                <c:pt idx="1712">
                  <c:v>165</c:v>
                </c:pt>
                <c:pt idx="1713">
                  <c:v>47</c:v>
                </c:pt>
                <c:pt idx="1714">
                  <c:v>119</c:v>
                </c:pt>
                <c:pt idx="1715">
                  <c:v>279</c:v>
                </c:pt>
                <c:pt idx="1716">
                  <c:v>264</c:v>
                </c:pt>
                <c:pt idx="1717">
                  <c:v>458</c:v>
                </c:pt>
                <c:pt idx="1718">
                  <c:v>230</c:v>
                </c:pt>
                <c:pt idx="1719">
                  <c:v>1178</c:v>
                </c:pt>
                <c:pt idx="1720">
                  <c:v>3341</c:v>
                </c:pt>
                <c:pt idx="1721">
                  <c:v>434</c:v>
                </c:pt>
                <c:pt idx="1722">
                  <c:v>31</c:v>
                </c:pt>
                <c:pt idx="1723">
                  <c:v>142</c:v>
                </c:pt>
                <c:pt idx="1724">
                  <c:v>94</c:v>
                </c:pt>
                <c:pt idx="1725">
                  <c:v>450</c:v>
                </c:pt>
                <c:pt idx="1726">
                  <c:v>447</c:v>
                </c:pt>
                <c:pt idx="1727">
                  <c:v>10792</c:v>
                </c:pt>
                <c:pt idx="1728">
                  <c:v>762</c:v>
                </c:pt>
                <c:pt idx="1729">
                  <c:v>1003</c:v>
                </c:pt>
                <c:pt idx="1730">
                  <c:v>47</c:v>
                </c:pt>
                <c:pt idx="1731">
                  <c:v>2204</c:v>
                </c:pt>
                <c:pt idx="1732">
                  <c:v>275</c:v>
                </c:pt>
                <c:pt idx="1733">
                  <c:v>302</c:v>
                </c:pt>
                <c:pt idx="1734">
                  <c:v>340</c:v>
                </c:pt>
                <c:pt idx="1735">
                  <c:v>292</c:v>
                </c:pt>
                <c:pt idx="1736">
                  <c:v>1547</c:v>
                </c:pt>
                <c:pt idx="1737">
                  <c:v>542.46900000000005</c:v>
                </c:pt>
                <c:pt idx="1738">
                  <c:v>259</c:v>
                </c:pt>
                <c:pt idx="1739">
                  <c:v>361</c:v>
                </c:pt>
                <c:pt idx="1740">
                  <c:v>266</c:v>
                </c:pt>
                <c:pt idx="1741">
                  <c:v>261</c:v>
                </c:pt>
                <c:pt idx="1742">
                  <c:v>678</c:v>
                </c:pt>
                <c:pt idx="1743">
                  <c:v>210</c:v>
                </c:pt>
                <c:pt idx="1744">
                  <c:v>1326</c:v>
                </c:pt>
                <c:pt idx="1745">
                  <c:v>335</c:v>
                </c:pt>
                <c:pt idx="1746">
                  <c:v>247</c:v>
                </c:pt>
                <c:pt idx="1747">
                  <c:v>27</c:v>
                </c:pt>
                <c:pt idx="1748">
                  <c:v>11</c:v>
                </c:pt>
                <c:pt idx="1749">
                  <c:v>24</c:v>
                </c:pt>
                <c:pt idx="1750">
                  <c:v>209</c:v>
                </c:pt>
                <c:pt idx="1751">
                  <c:v>294</c:v>
                </c:pt>
                <c:pt idx="1752">
                  <c:v>484</c:v>
                </c:pt>
                <c:pt idx="1753">
                  <c:v>230</c:v>
                </c:pt>
                <c:pt idx="1754">
                  <c:v>2</c:v>
                </c:pt>
                <c:pt idx="1755">
                  <c:v>29</c:v>
                </c:pt>
                <c:pt idx="1756">
                  <c:v>88</c:v>
                </c:pt>
                <c:pt idx="1757">
                  <c:v>23</c:v>
                </c:pt>
                <c:pt idx="1758">
                  <c:v>205</c:v>
                </c:pt>
                <c:pt idx="1759">
                  <c:v>357</c:v>
                </c:pt>
                <c:pt idx="1760">
                  <c:v>174</c:v>
                </c:pt>
                <c:pt idx="1761">
                  <c:v>3765</c:v>
                </c:pt>
                <c:pt idx="1762">
                  <c:v>854</c:v>
                </c:pt>
                <c:pt idx="1763">
                  <c:v>149</c:v>
                </c:pt>
                <c:pt idx="1764">
                  <c:v>403</c:v>
                </c:pt>
                <c:pt idx="1765">
                  <c:v>903</c:v>
                </c:pt>
                <c:pt idx="1766">
                  <c:v>1793</c:v>
                </c:pt>
                <c:pt idx="1767">
                  <c:v>1684</c:v>
                </c:pt>
                <c:pt idx="1768">
                  <c:v>4577</c:v>
                </c:pt>
                <c:pt idx="1769">
                  <c:v>1098</c:v>
                </c:pt>
                <c:pt idx="1770">
                  <c:v>867</c:v>
                </c:pt>
                <c:pt idx="1771">
                  <c:v>1661</c:v>
                </c:pt>
                <c:pt idx="1772">
                  <c:v>6899</c:v>
                </c:pt>
                <c:pt idx="1773">
                  <c:v>1241</c:v>
                </c:pt>
                <c:pt idx="1774">
                  <c:v>80</c:v>
                </c:pt>
                <c:pt idx="1775">
                  <c:v>278</c:v>
                </c:pt>
                <c:pt idx="1776">
                  <c:v>171</c:v>
                </c:pt>
                <c:pt idx="1777">
                  <c:v>154</c:v>
                </c:pt>
                <c:pt idx="1778">
                  <c:v>596</c:v>
                </c:pt>
                <c:pt idx="1779">
                  <c:v>562</c:v>
                </c:pt>
                <c:pt idx="1780">
                  <c:v>198</c:v>
                </c:pt>
                <c:pt idx="1781">
                  <c:v>2324</c:v>
                </c:pt>
                <c:pt idx="1782">
                  <c:v>2247</c:v>
                </c:pt>
                <c:pt idx="1783">
                  <c:v>4205</c:v>
                </c:pt>
                <c:pt idx="1784">
                  <c:v>563</c:v>
                </c:pt>
                <c:pt idx="1785">
                  <c:v>299</c:v>
                </c:pt>
                <c:pt idx="1786">
                  <c:v>62</c:v>
                </c:pt>
                <c:pt idx="1787">
                  <c:v>269</c:v>
                </c:pt>
                <c:pt idx="1788">
                  <c:v>473</c:v>
                </c:pt>
                <c:pt idx="1789">
                  <c:v>308</c:v>
                </c:pt>
                <c:pt idx="1790">
                  <c:v>10</c:v>
                </c:pt>
                <c:pt idx="1791">
                  <c:v>377</c:v>
                </c:pt>
                <c:pt idx="1792">
                  <c:v>1658</c:v>
                </c:pt>
                <c:pt idx="1793">
                  <c:v>838</c:v>
                </c:pt>
                <c:pt idx="1794">
                  <c:v>201</c:v>
                </c:pt>
                <c:pt idx="1795">
                  <c:v>1272</c:v>
                </c:pt>
                <c:pt idx="1796">
                  <c:v>769</c:v>
                </c:pt>
                <c:pt idx="1797">
                  <c:v>409</c:v>
                </c:pt>
                <c:pt idx="1798">
                  <c:v>1777</c:v>
                </c:pt>
                <c:pt idx="1799">
                  <c:v>674</c:v>
                </c:pt>
                <c:pt idx="1800">
                  <c:v>1006</c:v>
                </c:pt>
                <c:pt idx="1801">
                  <c:v>389</c:v>
                </c:pt>
                <c:pt idx="1802">
                  <c:v>463</c:v>
                </c:pt>
                <c:pt idx="1803">
                  <c:v>2053</c:v>
                </c:pt>
                <c:pt idx="1804">
                  <c:v>1865</c:v>
                </c:pt>
                <c:pt idx="1805">
                  <c:v>888</c:v>
                </c:pt>
                <c:pt idx="1806">
                  <c:v>893</c:v>
                </c:pt>
                <c:pt idx="1807">
                  <c:v>1001</c:v>
                </c:pt>
                <c:pt idx="1808">
                  <c:v>927</c:v>
                </c:pt>
                <c:pt idx="1809">
                  <c:v>2205</c:v>
                </c:pt>
                <c:pt idx="1810">
                  <c:v>1111</c:v>
                </c:pt>
                <c:pt idx="1811">
                  <c:v>2542</c:v>
                </c:pt>
                <c:pt idx="1812">
                  <c:v>8768</c:v>
                </c:pt>
                <c:pt idx="1813">
                  <c:v>1143</c:v>
                </c:pt>
                <c:pt idx="1814">
                  <c:v>778</c:v>
                </c:pt>
                <c:pt idx="1815">
                  <c:v>833</c:v>
                </c:pt>
                <c:pt idx="1816">
                  <c:v>1808</c:v>
                </c:pt>
                <c:pt idx="1817">
                  <c:v>2791</c:v>
                </c:pt>
                <c:pt idx="1818">
                  <c:v>474</c:v>
                </c:pt>
                <c:pt idx="1819">
                  <c:v>910</c:v>
                </c:pt>
                <c:pt idx="1820">
                  <c:v>71</c:v>
                </c:pt>
                <c:pt idx="1821">
                  <c:v>42</c:v>
                </c:pt>
                <c:pt idx="1822">
                  <c:v>4</c:v>
                </c:pt>
                <c:pt idx="1823">
                  <c:v>557</c:v>
                </c:pt>
                <c:pt idx="1824">
                  <c:v>642</c:v>
                </c:pt>
                <c:pt idx="1825">
                  <c:v>163</c:v>
                </c:pt>
                <c:pt idx="1826">
                  <c:v>1456</c:v>
                </c:pt>
                <c:pt idx="1827">
                  <c:v>262</c:v>
                </c:pt>
                <c:pt idx="1828">
                  <c:v>767</c:v>
                </c:pt>
                <c:pt idx="1829">
                  <c:v>9806</c:v>
                </c:pt>
                <c:pt idx="1830">
                  <c:v>2597</c:v>
                </c:pt>
                <c:pt idx="1831">
                  <c:v>1</c:v>
                </c:pt>
                <c:pt idx="1832">
                  <c:v>11.318199999999999</c:v>
                </c:pt>
                <c:pt idx="1833">
                  <c:v>45.889000000000003</c:v>
                </c:pt>
                <c:pt idx="1834">
                  <c:v>140</c:v>
                </c:pt>
                <c:pt idx="1835">
                  <c:v>25</c:v>
                </c:pt>
                <c:pt idx="1836">
                  <c:v>1125</c:v>
                </c:pt>
                <c:pt idx="1837">
                  <c:v>66</c:v>
                </c:pt>
                <c:pt idx="1838">
                  <c:v>487</c:v>
                </c:pt>
                <c:pt idx="1839">
                  <c:v>1047</c:v>
                </c:pt>
                <c:pt idx="1840">
                  <c:v>112</c:v>
                </c:pt>
                <c:pt idx="1841">
                  <c:v>202</c:v>
                </c:pt>
                <c:pt idx="1842">
                  <c:v>18</c:v>
                </c:pt>
                <c:pt idx="1843">
                  <c:v>2211</c:v>
                </c:pt>
                <c:pt idx="1844">
                  <c:v>167</c:v>
                </c:pt>
                <c:pt idx="1845">
                  <c:v>278</c:v>
                </c:pt>
                <c:pt idx="1846">
                  <c:v>302</c:v>
                </c:pt>
                <c:pt idx="1847">
                  <c:v>165</c:v>
                </c:pt>
                <c:pt idx="1848">
                  <c:v>385</c:v>
                </c:pt>
                <c:pt idx="1849">
                  <c:v>261</c:v>
                </c:pt>
                <c:pt idx="1850">
                  <c:v>305</c:v>
                </c:pt>
                <c:pt idx="1851">
                  <c:v>0</c:v>
                </c:pt>
                <c:pt idx="1852">
                  <c:v>32</c:v>
                </c:pt>
                <c:pt idx="1853">
                  <c:v>21</c:v>
                </c:pt>
                <c:pt idx="1854">
                  <c:v>79</c:v>
                </c:pt>
                <c:pt idx="1855">
                  <c:v>1212</c:v>
                </c:pt>
                <c:pt idx="1856">
                  <c:v>22</c:v>
                </c:pt>
                <c:pt idx="1857">
                  <c:v>167</c:v>
                </c:pt>
                <c:pt idx="1858">
                  <c:v>83</c:v>
                </c:pt>
                <c:pt idx="1859">
                  <c:v>392</c:v>
                </c:pt>
                <c:pt idx="1860">
                  <c:v>121</c:v>
                </c:pt>
                <c:pt idx="1861">
                  <c:v>114</c:v>
                </c:pt>
                <c:pt idx="1862">
                  <c:v>8176</c:v>
                </c:pt>
                <c:pt idx="1863">
                  <c:v>94</c:v>
                </c:pt>
                <c:pt idx="1864">
                  <c:v>4</c:v>
                </c:pt>
                <c:pt idx="1865">
                  <c:v>86</c:v>
                </c:pt>
                <c:pt idx="1866">
                  <c:v>6</c:v>
                </c:pt>
                <c:pt idx="1867">
                  <c:v>454</c:v>
                </c:pt>
                <c:pt idx="1868">
                  <c:v>112</c:v>
                </c:pt>
                <c:pt idx="1869">
                  <c:v>194</c:v>
                </c:pt>
                <c:pt idx="1870">
                  <c:v>844</c:v>
                </c:pt>
                <c:pt idx="1871">
                  <c:v>1122</c:v>
                </c:pt>
                <c:pt idx="1872">
                  <c:v>605</c:v>
                </c:pt>
                <c:pt idx="1873">
                  <c:v>1616</c:v>
                </c:pt>
                <c:pt idx="1874">
                  <c:v>5246</c:v>
                </c:pt>
                <c:pt idx="1875">
                  <c:v>50</c:v>
                </c:pt>
                <c:pt idx="1876">
                  <c:v>683</c:v>
                </c:pt>
                <c:pt idx="1877">
                  <c:v>5318</c:v>
                </c:pt>
                <c:pt idx="1878">
                  <c:v>167</c:v>
                </c:pt>
                <c:pt idx="1879">
                  <c:v>158</c:v>
                </c:pt>
                <c:pt idx="1880">
                  <c:v>192</c:v>
                </c:pt>
                <c:pt idx="1881">
                  <c:v>100</c:v>
                </c:pt>
                <c:pt idx="1882">
                  <c:v>580</c:v>
                </c:pt>
                <c:pt idx="1883">
                  <c:v>151</c:v>
                </c:pt>
                <c:pt idx="1884">
                  <c:v>294</c:v>
                </c:pt>
                <c:pt idx="1885">
                  <c:v>2390</c:v>
                </c:pt>
                <c:pt idx="1886">
                  <c:v>1649</c:v>
                </c:pt>
                <c:pt idx="1887">
                  <c:v>7136</c:v>
                </c:pt>
                <c:pt idx="1888">
                  <c:v>5125</c:v>
                </c:pt>
                <c:pt idx="1889">
                  <c:v>3593</c:v>
                </c:pt>
                <c:pt idx="1890">
                  <c:v>1900</c:v>
                </c:pt>
                <c:pt idx="1891">
                  <c:v>6418</c:v>
                </c:pt>
                <c:pt idx="1892">
                  <c:v>287</c:v>
                </c:pt>
                <c:pt idx="1893">
                  <c:v>640</c:v>
                </c:pt>
                <c:pt idx="1894">
                  <c:v>654</c:v>
                </c:pt>
                <c:pt idx="1895">
                  <c:v>1272</c:v>
                </c:pt>
                <c:pt idx="1896">
                  <c:v>48</c:v>
                </c:pt>
                <c:pt idx="1897">
                  <c:v>186</c:v>
                </c:pt>
                <c:pt idx="1898">
                  <c:v>175</c:v>
                </c:pt>
                <c:pt idx="1899">
                  <c:v>143</c:v>
                </c:pt>
                <c:pt idx="1900">
                  <c:v>94</c:v>
                </c:pt>
                <c:pt idx="1901">
                  <c:v>6</c:v>
                </c:pt>
                <c:pt idx="1902">
                  <c:v>395</c:v>
                </c:pt>
                <c:pt idx="1903">
                  <c:v>306</c:v>
                </c:pt>
                <c:pt idx="1904">
                  <c:v>132</c:v>
                </c:pt>
                <c:pt idx="1905">
                  <c:v>325</c:v>
                </c:pt>
                <c:pt idx="1906">
                  <c:v>139</c:v>
                </c:pt>
                <c:pt idx="1907">
                  <c:v>92</c:v>
                </c:pt>
                <c:pt idx="1908">
                  <c:v>64</c:v>
                </c:pt>
                <c:pt idx="1909">
                  <c:v>240</c:v>
                </c:pt>
                <c:pt idx="1910">
                  <c:v>158</c:v>
                </c:pt>
                <c:pt idx="1911">
                  <c:v>116</c:v>
                </c:pt>
                <c:pt idx="1912">
                  <c:v>0</c:v>
                </c:pt>
                <c:pt idx="1913">
                  <c:v>122</c:v>
                </c:pt>
                <c:pt idx="1914">
                  <c:v>96</c:v>
                </c:pt>
                <c:pt idx="1915">
                  <c:v>119</c:v>
                </c:pt>
                <c:pt idx="1916">
                  <c:v>18</c:v>
                </c:pt>
                <c:pt idx="1917">
                  <c:v>32</c:v>
                </c:pt>
                <c:pt idx="1918">
                  <c:v>2668</c:v>
                </c:pt>
                <c:pt idx="1919">
                  <c:v>373</c:v>
                </c:pt>
                <c:pt idx="1920">
                  <c:v>126</c:v>
                </c:pt>
                <c:pt idx="1921">
                  <c:v>321</c:v>
                </c:pt>
                <c:pt idx="1922">
                  <c:v>241</c:v>
                </c:pt>
                <c:pt idx="1923">
                  <c:v>253</c:v>
                </c:pt>
                <c:pt idx="1924">
                  <c:v>953</c:v>
                </c:pt>
                <c:pt idx="1925">
                  <c:v>2648</c:v>
                </c:pt>
                <c:pt idx="1926">
                  <c:v>33382</c:v>
                </c:pt>
                <c:pt idx="1927">
                  <c:v>1219</c:v>
                </c:pt>
                <c:pt idx="1928">
                  <c:v>51</c:v>
                </c:pt>
                <c:pt idx="1929">
                  <c:v>171</c:v>
                </c:pt>
                <c:pt idx="1930">
                  <c:v>855</c:v>
                </c:pt>
                <c:pt idx="1931">
                  <c:v>1165</c:v>
                </c:pt>
                <c:pt idx="1932">
                  <c:v>548</c:v>
                </c:pt>
                <c:pt idx="1933">
                  <c:v>37</c:v>
                </c:pt>
                <c:pt idx="1934">
                  <c:v>39</c:v>
                </c:pt>
                <c:pt idx="1935">
                  <c:v>29</c:v>
                </c:pt>
                <c:pt idx="1936">
                  <c:v>80</c:v>
                </c:pt>
                <c:pt idx="1937">
                  <c:v>292</c:v>
                </c:pt>
                <c:pt idx="1938">
                  <c:v>410</c:v>
                </c:pt>
                <c:pt idx="1939">
                  <c:v>20</c:v>
                </c:pt>
                <c:pt idx="1940">
                  <c:v>79</c:v>
                </c:pt>
                <c:pt idx="1941">
                  <c:v>299</c:v>
                </c:pt>
                <c:pt idx="1942">
                  <c:v>265</c:v>
                </c:pt>
                <c:pt idx="1943">
                  <c:v>2273</c:v>
                </c:pt>
                <c:pt idx="1944">
                  <c:v>111</c:v>
                </c:pt>
                <c:pt idx="1945">
                  <c:v>1015</c:v>
                </c:pt>
                <c:pt idx="1946">
                  <c:v>253</c:v>
                </c:pt>
                <c:pt idx="1947">
                  <c:v>346</c:v>
                </c:pt>
                <c:pt idx="1948">
                  <c:v>187</c:v>
                </c:pt>
                <c:pt idx="1949">
                  <c:v>236</c:v>
                </c:pt>
                <c:pt idx="1950">
                  <c:v>150</c:v>
                </c:pt>
                <c:pt idx="1951">
                  <c:v>1533</c:v>
                </c:pt>
                <c:pt idx="1952">
                  <c:v>1282</c:v>
                </c:pt>
                <c:pt idx="1953">
                  <c:v>2062</c:v>
                </c:pt>
                <c:pt idx="1954">
                  <c:v>23</c:v>
                </c:pt>
                <c:pt idx="1955">
                  <c:v>709</c:v>
                </c:pt>
                <c:pt idx="1956">
                  <c:v>218</c:v>
                </c:pt>
                <c:pt idx="1957">
                  <c:v>259</c:v>
                </c:pt>
                <c:pt idx="1958">
                  <c:v>228</c:v>
                </c:pt>
                <c:pt idx="1959">
                  <c:v>71</c:v>
                </c:pt>
                <c:pt idx="1960">
                  <c:v>21</c:v>
                </c:pt>
                <c:pt idx="1961">
                  <c:v>332</c:v>
                </c:pt>
                <c:pt idx="1962">
                  <c:v>125</c:v>
                </c:pt>
                <c:pt idx="1963">
                  <c:v>64</c:v>
                </c:pt>
                <c:pt idx="1964">
                  <c:v>964</c:v>
                </c:pt>
                <c:pt idx="1965">
                  <c:v>256</c:v>
                </c:pt>
                <c:pt idx="1966">
                  <c:v>309</c:v>
                </c:pt>
                <c:pt idx="1967">
                  <c:v>156</c:v>
                </c:pt>
                <c:pt idx="1968">
                  <c:v>260</c:v>
                </c:pt>
                <c:pt idx="1969">
                  <c:v>961</c:v>
                </c:pt>
                <c:pt idx="1970">
                  <c:v>38</c:v>
                </c:pt>
                <c:pt idx="1971">
                  <c:v>1226</c:v>
                </c:pt>
                <c:pt idx="1972">
                  <c:v>10</c:v>
                </c:pt>
                <c:pt idx="1973">
                  <c:v>122</c:v>
                </c:pt>
                <c:pt idx="1974">
                  <c:v>493</c:v>
                </c:pt>
                <c:pt idx="1975">
                  <c:v>159</c:v>
                </c:pt>
                <c:pt idx="1976">
                  <c:v>875</c:v>
                </c:pt>
                <c:pt idx="1977">
                  <c:v>31</c:v>
                </c:pt>
                <c:pt idx="1978">
                  <c:v>1100</c:v>
                </c:pt>
                <c:pt idx="1979">
                  <c:v>46</c:v>
                </c:pt>
                <c:pt idx="1980">
                  <c:v>84</c:v>
                </c:pt>
                <c:pt idx="1981">
                  <c:v>182</c:v>
                </c:pt>
                <c:pt idx="1982">
                  <c:v>86</c:v>
                </c:pt>
                <c:pt idx="1983">
                  <c:v>178</c:v>
                </c:pt>
                <c:pt idx="1984">
                  <c:v>616</c:v>
                </c:pt>
                <c:pt idx="1985">
                  <c:v>12</c:v>
                </c:pt>
                <c:pt idx="1986">
                  <c:v>47</c:v>
                </c:pt>
                <c:pt idx="1987">
                  <c:v>195</c:v>
                </c:pt>
                <c:pt idx="1988">
                  <c:v>326</c:v>
                </c:pt>
                <c:pt idx="1989">
                  <c:v>1897</c:v>
                </c:pt>
                <c:pt idx="1990">
                  <c:v>95</c:v>
                </c:pt>
                <c:pt idx="1991">
                  <c:v>213</c:v>
                </c:pt>
                <c:pt idx="1992">
                  <c:v>1079</c:v>
                </c:pt>
                <c:pt idx="1993">
                  <c:v>369</c:v>
                </c:pt>
                <c:pt idx="1994">
                  <c:v>444</c:v>
                </c:pt>
                <c:pt idx="1995">
                  <c:v>553</c:v>
                </c:pt>
                <c:pt idx="1996">
                  <c:v>2017</c:v>
                </c:pt>
                <c:pt idx="1997">
                  <c:v>672</c:v>
                </c:pt>
                <c:pt idx="1998">
                  <c:v>671</c:v>
                </c:pt>
                <c:pt idx="1999">
                  <c:v>452</c:v>
                </c:pt>
                <c:pt idx="2000">
                  <c:v>265</c:v>
                </c:pt>
                <c:pt idx="2001">
                  <c:v>326</c:v>
                </c:pt>
                <c:pt idx="2002">
                  <c:v>162</c:v>
                </c:pt>
                <c:pt idx="2003">
                  <c:v>188</c:v>
                </c:pt>
                <c:pt idx="2004">
                  <c:v>570</c:v>
                </c:pt>
                <c:pt idx="2005">
                  <c:v>1462</c:v>
                </c:pt>
                <c:pt idx="2006">
                  <c:v>3123</c:v>
                </c:pt>
                <c:pt idx="2007">
                  <c:v>2399</c:v>
                </c:pt>
                <c:pt idx="2008">
                  <c:v>42</c:v>
                </c:pt>
                <c:pt idx="2009">
                  <c:v>154</c:v>
                </c:pt>
                <c:pt idx="2010">
                  <c:v>103</c:v>
                </c:pt>
                <c:pt idx="2011">
                  <c:v>1188</c:v>
                </c:pt>
                <c:pt idx="2012">
                  <c:v>54</c:v>
                </c:pt>
                <c:pt idx="2013">
                  <c:v>105</c:v>
                </c:pt>
                <c:pt idx="2014">
                  <c:v>344</c:v>
                </c:pt>
                <c:pt idx="2015">
                  <c:v>7600</c:v>
                </c:pt>
                <c:pt idx="2016">
                  <c:v>8917</c:v>
                </c:pt>
                <c:pt idx="2017">
                  <c:v>2518</c:v>
                </c:pt>
                <c:pt idx="2018">
                  <c:v>64</c:v>
                </c:pt>
                <c:pt idx="2019">
                  <c:v>115</c:v>
                </c:pt>
                <c:pt idx="2020">
                  <c:v>215</c:v>
                </c:pt>
                <c:pt idx="2021">
                  <c:v>97</c:v>
                </c:pt>
                <c:pt idx="2022">
                  <c:v>753</c:v>
                </c:pt>
                <c:pt idx="2023">
                  <c:v>1667</c:v>
                </c:pt>
                <c:pt idx="2024">
                  <c:v>325</c:v>
                </c:pt>
                <c:pt idx="2025">
                  <c:v>418</c:v>
                </c:pt>
                <c:pt idx="2026">
                  <c:v>158</c:v>
                </c:pt>
                <c:pt idx="2027">
                  <c:v>35</c:v>
                </c:pt>
                <c:pt idx="2028">
                  <c:v>321</c:v>
                </c:pt>
                <c:pt idx="2029">
                  <c:v>223</c:v>
                </c:pt>
                <c:pt idx="2030">
                  <c:v>53</c:v>
                </c:pt>
                <c:pt idx="2031">
                  <c:v>293</c:v>
                </c:pt>
                <c:pt idx="2032">
                  <c:v>78</c:v>
                </c:pt>
                <c:pt idx="2033">
                  <c:v>150</c:v>
                </c:pt>
                <c:pt idx="2034">
                  <c:v>2</c:v>
                </c:pt>
                <c:pt idx="2035">
                  <c:v>31</c:v>
                </c:pt>
                <c:pt idx="2036">
                  <c:v>80</c:v>
                </c:pt>
                <c:pt idx="2037">
                  <c:v>904</c:v>
                </c:pt>
                <c:pt idx="2038">
                  <c:v>132</c:v>
                </c:pt>
                <c:pt idx="2039">
                  <c:v>89</c:v>
                </c:pt>
                <c:pt idx="2040">
                  <c:v>353</c:v>
                </c:pt>
                <c:pt idx="2041">
                  <c:v>592</c:v>
                </c:pt>
                <c:pt idx="2042">
                  <c:v>47</c:v>
                </c:pt>
                <c:pt idx="2043">
                  <c:v>0</c:v>
                </c:pt>
                <c:pt idx="2044">
                  <c:v>26</c:v>
                </c:pt>
                <c:pt idx="2045">
                  <c:v>16</c:v>
                </c:pt>
                <c:pt idx="2046">
                  <c:v>12</c:v>
                </c:pt>
                <c:pt idx="2047">
                  <c:v>9</c:v>
                </c:pt>
                <c:pt idx="2048">
                  <c:v>193</c:v>
                </c:pt>
                <c:pt idx="2049">
                  <c:v>16</c:v>
                </c:pt>
                <c:pt idx="2050">
                  <c:v>13</c:v>
                </c:pt>
                <c:pt idx="2051">
                  <c:v>100</c:v>
                </c:pt>
                <c:pt idx="2052">
                  <c:v>306</c:v>
                </c:pt>
                <c:pt idx="2053">
                  <c:v>267</c:v>
                </c:pt>
                <c:pt idx="2054">
                  <c:v>310</c:v>
                </c:pt>
                <c:pt idx="2055">
                  <c:v>65</c:v>
                </c:pt>
                <c:pt idx="2056">
                  <c:v>60</c:v>
                </c:pt>
                <c:pt idx="2057">
                  <c:v>34</c:v>
                </c:pt>
                <c:pt idx="2058">
                  <c:v>55</c:v>
                </c:pt>
                <c:pt idx="2059">
                  <c:v>10</c:v>
                </c:pt>
                <c:pt idx="2060">
                  <c:v>764</c:v>
                </c:pt>
                <c:pt idx="2061">
                  <c:v>28</c:v>
                </c:pt>
                <c:pt idx="2062">
                  <c:v>1228</c:v>
                </c:pt>
                <c:pt idx="2063">
                  <c:v>52</c:v>
                </c:pt>
                <c:pt idx="2064">
                  <c:v>469</c:v>
                </c:pt>
                <c:pt idx="2065">
                  <c:v>262</c:v>
                </c:pt>
                <c:pt idx="2066">
                  <c:v>3669</c:v>
                </c:pt>
                <c:pt idx="2067">
                  <c:v>2440</c:v>
                </c:pt>
                <c:pt idx="2068">
                  <c:v>135</c:v>
                </c:pt>
                <c:pt idx="2069">
                  <c:v>950</c:v>
                </c:pt>
                <c:pt idx="2070">
                  <c:v>53</c:v>
                </c:pt>
                <c:pt idx="2071">
                  <c:v>62</c:v>
                </c:pt>
                <c:pt idx="2072">
                  <c:v>118</c:v>
                </c:pt>
                <c:pt idx="2073">
                  <c:v>33</c:v>
                </c:pt>
                <c:pt idx="2074">
                  <c:v>54</c:v>
                </c:pt>
                <c:pt idx="2075">
                  <c:v>703</c:v>
                </c:pt>
                <c:pt idx="2076">
                  <c:v>6</c:v>
                </c:pt>
                <c:pt idx="2077">
                  <c:v>25</c:v>
                </c:pt>
                <c:pt idx="2078">
                  <c:v>52</c:v>
                </c:pt>
                <c:pt idx="2079">
                  <c:v>2</c:v>
                </c:pt>
                <c:pt idx="2080">
                  <c:v>72</c:v>
                </c:pt>
                <c:pt idx="2081">
                  <c:v>38</c:v>
                </c:pt>
                <c:pt idx="2082">
                  <c:v>12</c:v>
                </c:pt>
                <c:pt idx="2083">
                  <c:v>3</c:v>
                </c:pt>
                <c:pt idx="2084">
                  <c:v>13</c:v>
                </c:pt>
                <c:pt idx="2085">
                  <c:v>50</c:v>
                </c:pt>
                <c:pt idx="2086">
                  <c:v>25</c:v>
                </c:pt>
                <c:pt idx="2087">
                  <c:v>27</c:v>
                </c:pt>
                <c:pt idx="2088">
                  <c:v>14</c:v>
                </c:pt>
                <c:pt idx="2089">
                  <c:v>112</c:v>
                </c:pt>
                <c:pt idx="2090">
                  <c:v>26</c:v>
                </c:pt>
                <c:pt idx="2091">
                  <c:v>11</c:v>
                </c:pt>
                <c:pt idx="2092">
                  <c:v>405</c:v>
                </c:pt>
                <c:pt idx="2093">
                  <c:v>1530</c:v>
                </c:pt>
                <c:pt idx="2094">
                  <c:v>38</c:v>
                </c:pt>
                <c:pt idx="2095">
                  <c:v>92</c:v>
                </c:pt>
                <c:pt idx="2096">
                  <c:v>309</c:v>
                </c:pt>
                <c:pt idx="2097">
                  <c:v>66</c:v>
                </c:pt>
                <c:pt idx="2098">
                  <c:v>34</c:v>
                </c:pt>
                <c:pt idx="2099">
                  <c:v>21</c:v>
                </c:pt>
                <c:pt idx="2100">
                  <c:v>160</c:v>
                </c:pt>
                <c:pt idx="2101">
                  <c:v>76</c:v>
                </c:pt>
                <c:pt idx="2102">
                  <c:v>94</c:v>
                </c:pt>
                <c:pt idx="2103">
                  <c:v>48</c:v>
                </c:pt>
                <c:pt idx="2104">
                  <c:v>38</c:v>
                </c:pt>
                <c:pt idx="2105">
                  <c:v>105</c:v>
                </c:pt>
                <c:pt idx="2106">
                  <c:v>3</c:v>
                </c:pt>
                <c:pt idx="2107">
                  <c:v>13</c:v>
                </c:pt>
                <c:pt idx="2108">
                  <c:v>171</c:v>
                </c:pt>
                <c:pt idx="2109">
                  <c:v>126</c:v>
                </c:pt>
                <c:pt idx="2110">
                  <c:v>47</c:v>
                </c:pt>
                <c:pt idx="2111">
                  <c:v>32</c:v>
                </c:pt>
                <c:pt idx="2112">
                  <c:v>17</c:v>
                </c:pt>
                <c:pt idx="2113">
                  <c:v>30</c:v>
                </c:pt>
                <c:pt idx="2114">
                  <c:v>13</c:v>
                </c:pt>
                <c:pt idx="2115">
                  <c:v>220</c:v>
                </c:pt>
                <c:pt idx="2116">
                  <c:v>21</c:v>
                </c:pt>
                <c:pt idx="2117">
                  <c:v>34</c:v>
                </c:pt>
                <c:pt idx="2118">
                  <c:v>119</c:v>
                </c:pt>
                <c:pt idx="2119">
                  <c:v>95</c:v>
                </c:pt>
                <c:pt idx="2120">
                  <c:v>15</c:v>
                </c:pt>
                <c:pt idx="2121">
                  <c:v>13</c:v>
                </c:pt>
                <c:pt idx="2122">
                  <c:v>60</c:v>
                </c:pt>
                <c:pt idx="2123">
                  <c:v>147</c:v>
                </c:pt>
                <c:pt idx="2124">
                  <c:v>7</c:v>
                </c:pt>
                <c:pt idx="2125">
                  <c:v>11</c:v>
                </c:pt>
                <c:pt idx="2126">
                  <c:v>20</c:v>
                </c:pt>
                <c:pt idx="2127">
                  <c:v>86</c:v>
                </c:pt>
                <c:pt idx="2128">
                  <c:v>23715</c:v>
                </c:pt>
                <c:pt idx="2129">
                  <c:v>95</c:v>
                </c:pt>
                <c:pt idx="2130">
                  <c:v>6697</c:v>
                </c:pt>
                <c:pt idx="2131">
                  <c:v>1673</c:v>
                </c:pt>
                <c:pt idx="2132">
                  <c:v>91</c:v>
                </c:pt>
                <c:pt idx="2133">
                  <c:v>41</c:v>
                </c:pt>
                <c:pt idx="2134">
                  <c:v>208</c:v>
                </c:pt>
                <c:pt idx="2135">
                  <c:v>3617</c:v>
                </c:pt>
                <c:pt idx="2136">
                  <c:v>682</c:v>
                </c:pt>
                <c:pt idx="2137">
                  <c:v>229</c:v>
                </c:pt>
                <c:pt idx="2138">
                  <c:v>348</c:v>
                </c:pt>
                <c:pt idx="2139">
                  <c:v>157</c:v>
                </c:pt>
                <c:pt idx="2140">
                  <c:v>98</c:v>
                </c:pt>
                <c:pt idx="2141">
                  <c:v>93</c:v>
                </c:pt>
                <c:pt idx="2142">
                  <c:v>57</c:v>
                </c:pt>
                <c:pt idx="2143">
                  <c:v>90</c:v>
                </c:pt>
                <c:pt idx="2144">
                  <c:v>222</c:v>
                </c:pt>
                <c:pt idx="2145">
                  <c:v>22</c:v>
                </c:pt>
                <c:pt idx="2146">
                  <c:v>8</c:v>
                </c:pt>
                <c:pt idx="2147">
                  <c:v>33</c:v>
                </c:pt>
                <c:pt idx="2148">
                  <c:v>101</c:v>
                </c:pt>
                <c:pt idx="2149">
                  <c:v>2796</c:v>
                </c:pt>
                <c:pt idx="2150">
                  <c:v>7563</c:v>
                </c:pt>
                <c:pt idx="2151">
                  <c:v>901</c:v>
                </c:pt>
                <c:pt idx="2152">
                  <c:v>820</c:v>
                </c:pt>
                <c:pt idx="2153">
                  <c:v>529</c:v>
                </c:pt>
                <c:pt idx="2154">
                  <c:v>91</c:v>
                </c:pt>
                <c:pt idx="2155">
                  <c:v>1039</c:v>
                </c:pt>
                <c:pt idx="2156">
                  <c:v>1345</c:v>
                </c:pt>
                <c:pt idx="2157">
                  <c:v>836</c:v>
                </c:pt>
                <c:pt idx="2158">
                  <c:v>57</c:v>
                </c:pt>
                <c:pt idx="2159">
                  <c:v>413</c:v>
                </c:pt>
                <c:pt idx="2160">
                  <c:v>474</c:v>
                </c:pt>
                <c:pt idx="2161">
                  <c:v>159</c:v>
                </c:pt>
                <c:pt idx="2162">
                  <c:v>79</c:v>
                </c:pt>
                <c:pt idx="2163">
                  <c:v>51</c:v>
                </c:pt>
                <c:pt idx="2164">
                  <c:v>387</c:v>
                </c:pt>
                <c:pt idx="2165">
                  <c:v>679</c:v>
                </c:pt>
                <c:pt idx="2166">
                  <c:v>984</c:v>
                </c:pt>
                <c:pt idx="2167">
                  <c:v>7</c:v>
                </c:pt>
                <c:pt idx="2168">
                  <c:v>1628</c:v>
                </c:pt>
                <c:pt idx="2169">
                  <c:v>335</c:v>
                </c:pt>
                <c:pt idx="2170">
                  <c:v>706</c:v>
                </c:pt>
                <c:pt idx="2171">
                  <c:v>591</c:v>
                </c:pt>
                <c:pt idx="2172">
                  <c:v>132</c:v>
                </c:pt>
                <c:pt idx="2173">
                  <c:v>89</c:v>
                </c:pt>
                <c:pt idx="2174">
                  <c:v>67</c:v>
                </c:pt>
                <c:pt idx="2175">
                  <c:v>800</c:v>
                </c:pt>
                <c:pt idx="2176">
                  <c:v>262</c:v>
                </c:pt>
                <c:pt idx="2177">
                  <c:v>547</c:v>
                </c:pt>
                <c:pt idx="2178">
                  <c:v>13829</c:v>
                </c:pt>
                <c:pt idx="2179">
                  <c:v>160</c:v>
                </c:pt>
                <c:pt idx="2180">
                  <c:v>288</c:v>
                </c:pt>
                <c:pt idx="2181">
                  <c:v>104</c:v>
                </c:pt>
                <c:pt idx="2182">
                  <c:v>130</c:v>
                </c:pt>
                <c:pt idx="2183">
                  <c:v>1645</c:v>
                </c:pt>
                <c:pt idx="2184">
                  <c:v>66</c:v>
                </c:pt>
                <c:pt idx="2185">
                  <c:v>337</c:v>
                </c:pt>
                <c:pt idx="2186">
                  <c:v>473</c:v>
                </c:pt>
                <c:pt idx="2187">
                  <c:v>87</c:v>
                </c:pt>
                <c:pt idx="2188">
                  <c:v>36</c:v>
                </c:pt>
                <c:pt idx="2189">
                  <c:v>43</c:v>
                </c:pt>
                <c:pt idx="2190">
                  <c:v>20</c:v>
                </c:pt>
                <c:pt idx="2191">
                  <c:v>152</c:v>
                </c:pt>
                <c:pt idx="2192">
                  <c:v>81</c:v>
                </c:pt>
                <c:pt idx="2193">
                  <c:v>1093</c:v>
                </c:pt>
                <c:pt idx="2194">
                  <c:v>302</c:v>
                </c:pt>
                <c:pt idx="2195">
                  <c:v>225</c:v>
                </c:pt>
                <c:pt idx="2196">
                  <c:v>684</c:v>
                </c:pt>
                <c:pt idx="2197">
                  <c:v>83</c:v>
                </c:pt>
                <c:pt idx="2198">
                  <c:v>69</c:v>
                </c:pt>
                <c:pt idx="2199">
                  <c:v>20</c:v>
                </c:pt>
                <c:pt idx="2200">
                  <c:v>38</c:v>
                </c:pt>
                <c:pt idx="2201">
                  <c:v>19</c:v>
                </c:pt>
                <c:pt idx="2202">
                  <c:v>14</c:v>
                </c:pt>
                <c:pt idx="2203">
                  <c:v>20</c:v>
                </c:pt>
                <c:pt idx="2204">
                  <c:v>23</c:v>
                </c:pt>
                <c:pt idx="2205">
                  <c:v>60</c:v>
                </c:pt>
                <c:pt idx="2206">
                  <c:v>88</c:v>
                </c:pt>
                <c:pt idx="2207">
                  <c:v>40</c:v>
                </c:pt>
                <c:pt idx="2208">
                  <c:v>67</c:v>
                </c:pt>
                <c:pt idx="2209">
                  <c:v>58</c:v>
                </c:pt>
                <c:pt idx="2210">
                  <c:v>176</c:v>
                </c:pt>
                <c:pt idx="2211">
                  <c:v>61</c:v>
                </c:pt>
                <c:pt idx="2212">
                  <c:v>15</c:v>
                </c:pt>
                <c:pt idx="2213">
                  <c:v>343</c:v>
                </c:pt>
                <c:pt idx="2214">
                  <c:v>37</c:v>
                </c:pt>
                <c:pt idx="2215">
                  <c:v>66</c:v>
                </c:pt>
                <c:pt idx="2216">
                  <c:v>105</c:v>
                </c:pt>
                <c:pt idx="2217">
                  <c:v>50</c:v>
                </c:pt>
                <c:pt idx="2218">
                  <c:v>433</c:v>
                </c:pt>
                <c:pt idx="2219">
                  <c:v>1365</c:v>
                </c:pt>
                <c:pt idx="2220">
                  <c:v>1113</c:v>
                </c:pt>
                <c:pt idx="2221">
                  <c:v>14</c:v>
                </c:pt>
                <c:pt idx="2222">
                  <c:v>82</c:v>
                </c:pt>
                <c:pt idx="2223">
                  <c:v>213</c:v>
                </c:pt>
                <c:pt idx="2224">
                  <c:v>129</c:v>
                </c:pt>
                <c:pt idx="2225">
                  <c:v>575</c:v>
                </c:pt>
                <c:pt idx="2226">
                  <c:v>1058</c:v>
                </c:pt>
                <c:pt idx="2227">
                  <c:v>4736</c:v>
                </c:pt>
                <c:pt idx="2228">
                  <c:v>414</c:v>
                </c:pt>
                <c:pt idx="2229">
                  <c:v>162</c:v>
                </c:pt>
                <c:pt idx="2230">
                  <c:v>1256</c:v>
                </c:pt>
                <c:pt idx="2231">
                  <c:v>831</c:v>
                </c:pt>
                <c:pt idx="2232">
                  <c:v>2688</c:v>
                </c:pt>
                <c:pt idx="2233">
                  <c:v>7</c:v>
                </c:pt>
                <c:pt idx="2234">
                  <c:v>18</c:v>
                </c:pt>
                <c:pt idx="2235">
                  <c:v>154</c:v>
                </c:pt>
                <c:pt idx="2236">
                  <c:v>226</c:v>
                </c:pt>
                <c:pt idx="2237">
                  <c:v>62</c:v>
                </c:pt>
                <c:pt idx="2238">
                  <c:v>4</c:v>
                </c:pt>
                <c:pt idx="2239">
                  <c:v>79</c:v>
                </c:pt>
                <c:pt idx="2240">
                  <c:v>107</c:v>
                </c:pt>
                <c:pt idx="2241">
                  <c:v>58</c:v>
                </c:pt>
                <c:pt idx="2242">
                  <c:v>55</c:v>
                </c:pt>
                <c:pt idx="2243">
                  <c:v>90</c:v>
                </c:pt>
                <c:pt idx="2244">
                  <c:v>317</c:v>
                </c:pt>
                <c:pt idx="2245">
                  <c:v>96</c:v>
                </c:pt>
                <c:pt idx="2246">
                  <c:v>79</c:v>
                </c:pt>
                <c:pt idx="2247">
                  <c:v>261</c:v>
                </c:pt>
                <c:pt idx="2248">
                  <c:v>46</c:v>
                </c:pt>
                <c:pt idx="2249">
                  <c:v>46</c:v>
                </c:pt>
                <c:pt idx="2250">
                  <c:v>46.653100000000002</c:v>
                </c:pt>
                <c:pt idx="2251">
                  <c:v>84</c:v>
                </c:pt>
                <c:pt idx="2252">
                  <c:v>40</c:v>
                </c:pt>
                <c:pt idx="2253">
                  <c:v>223</c:v>
                </c:pt>
                <c:pt idx="2254">
                  <c:v>49.5</c:v>
                </c:pt>
                <c:pt idx="2255">
                  <c:v>0</c:v>
                </c:pt>
                <c:pt idx="2256">
                  <c:v>77</c:v>
                </c:pt>
                <c:pt idx="2257">
                  <c:v>71</c:v>
                </c:pt>
                <c:pt idx="2258">
                  <c:v>163</c:v>
                </c:pt>
                <c:pt idx="2259">
                  <c:v>142</c:v>
                </c:pt>
                <c:pt idx="2260">
                  <c:v>82</c:v>
                </c:pt>
                <c:pt idx="2261">
                  <c:v>60</c:v>
                </c:pt>
                <c:pt idx="2262">
                  <c:v>18</c:v>
                </c:pt>
                <c:pt idx="2263">
                  <c:v>21</c:v>
                </c:pt>
                <c:pt idx="2264">
                  <c:v>27</c:v>
                </c:pt>
                <c:pt idx="2265">
                  <c:v>11</c:v>
                </c:pt>
                <c:pt idx="2266">
                  <c:v>11</c:v>
                </c:pt>
                <c:pt idx="2267">
                  <c:v>7</c:v>
                </c:pt>
                <c:pt idx="2268">
                  <c:v>9</c:v>
                </c:pt>
                <c:pt idx="2269">
                  <c:v>114</c:v>
                </c:pt>
                <c:pt idx="2270">
                  <c:v>61</c:v>
                </c:pt>
                <c:pt idx="2271">
                  <c:v>100</c:v>
                </c:pt>
                <c:pt idx="2272">
                  <c:v>31</c:v>
                </c:pt>
                <c:pt idx="2273">
                  <c:v>64</c:v>
                </c:pt>
                <c:pt idx="2274">
                  <c:v>129</c:v>
                </c:pt>
                <c:pt idx="2275">
                  <c:v>72</c:v>
                </c:pt>
                <c:pt idx="2276">
                  <c:v>68</c:v>
                </c:pt>
                <c:pt idx="2277">
                  <c:v>93</c:v>
                </c:pt>
                <c:pt idx="2278">
                  <c:v>42</c:v>
                </c:pt>
                <c:pt idx="2279">
                  <c:v>103</c:v>
                </c:pt>
                <c:pt idx="2280">
                  <c:v>27</c:v>
                </c:pt>
                <c:pt idx="2281">
                  <c:v>79</c:v>
                </c:pt>
                <c:pt idx="2282">
                  <c:v>131</c:v>
                </c:pt>
                <c:pt idx="2283">
                  <c:v>102</c:v>
                </c:pt>
                <c:pt idx="2284">
                  <c:v>109</c:v>
                </c:pt>
                <c:pt idx="2285">
                  <c:v>339</c:v>
                </c:pt>
                <c:pt idx="2286">
                  <c:v>214</c:v>
                </c:pt>
                <c:pt idx="2287">
                  <c:v>241</c:v>
                </c:pt>
                <c:pt idx="2288">
                  <c:v>13</c:v>
                </c:pt>
                <c:pt idx="2289">
                  <c:v>418</c:v>
                </c:pt>
                <c:pt idx="2290">
                  <c:v>312</c:v>
                </c:pt>
                <c:pt idx="2291">
                  <c:v>1485</c:v>
                </c:pt>
                <c:pt idx="2292">
                  <c:v>41</c:v>
                </c:pt>
                <c:pt idx="2293">
                  <c:v>5</c:v>
                </c:pt>
                <c:pt idx="2294">
                  <c:v>118</c:v>
                </c:pt>
                <c:pt idx="2295">
                  <c:v>112</c:v>
                </c:pt>
                <c:pt idx="2296">
                  <c:v>238</c:v>
                </c:pt>
                <c:pt idx="2297">
                  <c:v>595</c:v>
                </c:pt>
                <c:pt idx="2298">
                  <c:v>377</c:v>
                </c:pt>
                <c:pt idx="2299">
                  <c:v>324</c:v>
                </c:pt>
                <c:pt idx="2300">
                  <c:v>3396</c:v>
                </c:pt>
                <c:pt idx="2301">
                  <c:v>113</c:v>
                </c:pt>
                <c:pt idx="2302">
                  <c:v>233</c:v>
                </c:pt>
                <c:pt idx="2303">
                  <c:v>66</c:v>
                </c:pt>
                <c:pt idx="2304">
                  <c:v>474</c:v>
                </c:pt>
                <c:pt idx="2305">
                  <c:v>564</c:v>
                </c:pt>
                <c:pt idx="2306">
                  <c:v>1047</c:v>
                </c:pt>
                <c:pt idx="2307">
                  <c:v>80</c:v>
                </c:pt>
                <c:pt idx="2308">
                  <c:v>33</c:v>
                </c:pt>
                <c:pt idx="2309">
                  <c:v>289</c:v>
                </c:pt>
                <c:pt idx="2310">
                  <c:v>228</c:v>
                </c:pt>
                <c:pt idx="2311">
                  <c:v>13</c:v>
                </c:pt>
                <c:pt idx="2312">
                  <c:v>49</c:v>
                </c:pt>
                <c:pt idx="2313">
                  <c:v>95</c:v>
                </c:pt>
                <c:pt idx="2314">
                  <c:v>1</c:v>
                </c:pt>
                <c:pt idx="2315">
                  <c:v>64</c:v>
                </c:pt>
                <c:pt idx="2316">
                  <c:v>67</c:v>
                </c:pt>
                <c:pt idx="2317">
                  <c:v>165</c:v>
                </c:pt>
                <c:pt idx="2318">
                  <c:v>59</c:v>
                </c:pt>
                <c:pt idx="2319">
                  <c:v>16</c:v>
                </c:pt>
                <c:pt idx="2320">
                  <c:v>31</c:v>
                </c:pt>
                <c:pt idx="2321">
                  <c:v>62</c:v>
                </c:pt>
                <c:pt idx="2322">
                  <c:v>19</c:v>
                </c:pt>
                <c:pt idx="2323">
                  <c:v>14</c:v>
                </c:pt>
                <c:pt idx="2324">
                  <c:v>81</c:v>
                </c:pt>
                <c:pt idx="2325">
                  <c:v>318</c:v>
                </c:pt>
                <c:pt idx="2326">
                  <c:v>421</c:v>
                </c:pt>
                <c:pt idx="2327">
                  <c:v>1139</c:v>
                </c:pt>
                <c:pt idx="2328">
                  <c:v>9</c:v>
                </c:pt>
                <c:pt idx="2329">
                  <c:v>47</c:v>
                </c:pt>
                <c:pt idx="2330">
                  <c:v>56</c:v>
                </c:pt>
                <c:pt idx="2331">
                  <c:v>145</c:v>
                </c:pt>
                <c:pt idx="2332">
                  <c:v>49</c:v>
                </c:pt>
                <c:pt idx="2333">
                  <c:v>130</c:v>
                </c:pt>
                <c:pt idx="2334">
                  <c:v>1480</c:v>
                </c:pt>
                <c:pt idx="2335">
                  <c:v>2240</c:v>
                </c:pt>
                <c:pt idx="2336">
                  <c:v>1776</c:v>
                </c:pt>
                <c:pt idx="2337">
                  <c:v>1965</c:v>
                </c:pt>
                <c:pt idx="2338">
                  <c:v>473</c:v>
                </c:pt>
                <c:pt idx="2339">
                  <c:v>44</c:v>
                </c:pt>
                <c:pt idx="2340">
                  <c:v>10</c:v>
                </c:pt>
                <c:pt idx="2341">
                  <c:v>3</c:v>
                </c:pt>
                <c:pt idx="2342">
                  <c:v>221</c:v>
                </c:pt>
                <c:pt idx="2343">
                  <c:v>2</c:v>
                </c:pt>
                <c:pt idx="2344">
                  <c:v>168</c:v>
                </c:pt>
                <c:pt idx="2345">
                  <c:v>152</c:v>
                </c:pt>
                <c:pt idx="2346">
                  <c:v>6</c:v>
                </c:pt>
                <c:pt idx="2347">
                  <c:v>22</c:v>
                </c:pt>
                <c:pt idx="2348">
                  <c:v>25</c:v>
                </c:pt>
                <c:pt idx="2349">
                  <c:v>9</c:v>
                </c:pt>
                <c:pt idx="2350">
                  <c:v>30</c:v>
                </c:pt>
                <c:pt idx="2351">
                  <c:v>8</c:v>
                </c:pt>
                <c:pt idx="2352">
                  <c:v>43</c:v>
                </c:pt>
                <c:pt idx="2353">
                  <c:v>7</c:v>
                </c:pt>
                <c:pt idx="2354">
                  <c:v>157</c:v>
                </c:pt>
                <c:pt idx="2355">
                  <c:v>48</c:v>
                </c:pt>
                <c:pt idx="2356">
                  <c:v>60</c:v>
                </c:pt>
                <c:pt idx="2357">
                  <c:v>313</c:v>
                </c:pt>
                <c:pt idx="2358">
                  <c:v>215</c:v>
                </c:pt>
                <c:pt idx="2359">
                  <c:v>45</c:v>
                </c:pt>
                <c:pt idx="2360">
                  <c:v>169</c:v>
                </c:pt>
                <c:pt idx="2361">
                  <c:v>1840</c:v>
                </c:pt>
                <c:pt idx="2362">
                  <c:v>746</c:v>
                </c:pt>
                <c:pt idx="2363">
                  <c:v>63</c:v>
                </c:pt>
                <c:pt idx="2364">
                  <c:v>270</c:v>
                </c:pt>
                <c:pt idx="2365">
                  <c:v>356</c:v>
                </c:pt>
                <c:pt idx="2366">
                  <c:v>113</c:v>
                </c:pt>
                <c:pt idx="2367">
                  <c:v>881</c:v>
                </c:pt>
                <c:pt idx="2368">
                  <c:v>1225</c:v>
                </c:pt>
                <c:pt idx="2369">
                  <c:v>643</c:v>
                </c:pt>
                <c:pt idx="2370">
                  <c:v>629</c:v>
                </c:pt>
                <c:pt idx="2371">
                  <c:v>245</c:v>
                </c:pt>
                <c:pt idx="2372">
                  <c:v>954</c:v>
                </c:pt>
                <c:pt idx="2373">
                  <c:v>334</c:v>
                </c:pt>
                <c:pt idx="2374">
                  <c:v>342.13099999999997</c:v>
                </c:pt>
                <c:pt idx="2375">
                  <c:v>258</c:v>
                </c:pt>
                <c:pt idx="2376">
                  <c:v>364</c:v>
                </c:pt>
                <c:pt idx="2377">
                  <c:v>209</c:v>
                </c:pt>
                <c:pt idx="2378">
                  <c:v>114</c:v>
                </c:pt>
                <c:pt idx="2379">
                  <c:v>164</c:v>
                </c:pt>
                <c:pt idx="2380">
                  <c:v>120</c:v>
                </c:pt>
                <c:pt idx="2381">
                  <c:v>1066</c:v>
                </c:pt>
                <c:pt idx="2382">
                  <c:v>6683</c:v>
                </c:pt>
                <c:pt idx="2383">
                  <c:v>941</c:v>
                </c:pt>
                <c:pt idx="2384">
                  <c:v>998</c:v>
                </c:pt>
                <c:pt idx="2385">
                  <c:v>644</c:v>
                </c:pt>
                <c:pt idx="2386">
                  <c:v>194</c:v>
                </c:pt>
                <c:pt idx="2387">
                  <c:v>1940</c:v>
                </c:pt>
                <c:pt idx="2388">
                  <c:v>24626</c:v>
                </c:pt>
                <c:pt idx="2389">
                  <c:v>344</c:v>
                </c:pt>
                <c:pt idx="2390">
                  <c:v>39</c:v>
                </c:pt>
                <c:pt idx="2391">
                  <c:v>81</c:v>
                </c:pt>
                <c:pt idx="2392">
                  <c:v>0</c:v>
                </c:pt>
                <c:pt idx="2393">
                  <c:v>188</c:v>
                </c:pt>
                <c:pt idx="2394">
                  <c:v>0</c:v>
                </c:pt>
                <c:pt idx="2395">
                  <c:v>172</c:v>
                </c:pt>
                <c:pt idx="2396">
                  <c:v>112</c:v>
                </c:pt>
                <c:pt idx="2397">
                  <c:v>556</c:v>
                </c:pt>
                <c:pt idx="2398">
                  <c:v>782</c:v>
                </c:pt>
                <c:pt idx="2399">
                  <c:v>79</c:v>
                </c:pt>
                <c:pt idx="2400">
                  <c:v>472</c:v>
                </c:pt>
                <c:pt idx="2401">
                  <c:v>769</c:v>
                </c:pt>
                <c:pt idx="2402">
                  <c:v>363</c:v>
                </c:pt>
                <c:pt idx="2403">
                  <c:v>512</c:v>
                </c:pt>
                <c:pt idx="2404">
                  <c:v>190</c:v>
                </c:pt>
                <c:pt idx="2405">
                  <c:v>1643</c:v>
                </c:pt>
                <c:pt idx="2406">
                  <c:v>31</c:v>
                </c:pt>
                <c:pt idx="2407">
                  <c:v>547</c:v>
                </c:pt>
                <c:pt idx="2408">
                  <c:v>67</c:v>
                </c:pt>
                <c:pt idx="2409">
                  <c:v>863</c:v>
                </c:pt>
                <c:pt idx="2410">
                  <c:v>166</c:v>
                </c:pt>
                <c:pt idx="2411">
                  <c:v>10568</c:v>
                </c:pt>
                <c:pt idx="2412">
                  <c:v>101</c:v>
                </c:pt>
                <c:pt idx="2413">
                  <c:v>229</c:v>
                </c:pt>
                <c:pt idx="2414">
                  <c:v>197</c:v>
                </c:pt>
                <c:pt idx="2415">
                  <c:v>281</c:v>
                </c:pt>
                <c:pt idx="2416">
                  <c:v>98</c:v>
                </c:pt>
                <c:pt idx="2417">
                  <c:v>2</c:v>
                </c:pt>
                <c:pt idx="2418">
                  <c:v>64</c:v>
                </c:pt>
                <c:pt idx="2419">
                  <c:v>429</c:v>
                </c:pt>
                <c:pt idx="2420">
                  <c:v>851</c:v>
                </c:pt>
                <c:pt idx="2421">
                  <c:v>440</c:v>
                </c:pt>
                <c:pt idx="2422">
                  <c:v>5.0285099999999998</c:v>
                </c:pt>
                <c:pt idx="2423">
                  <c:v>277</c:v>
                </c:pt>
                <c:pt idx="2424">
                  <c:v>198</c:v>
                </c:pt>
                <c:pt idx="2425">
                  <c:v>110</c:v>
                </c:pt>
                <c:pt idx="2426">
                  <c:v>121</c:v>
                </c:pt>
                <c:pt idx="2427">
                  <c:v>592</c:v>
                </c:pt>
                <c:pt idx="2428">
                  <c:v>10</c:v>
                </c:pt>
                <c:pt idx="2429">
                  <c:v>54</c:v>
                </c:pt>
                <c:pt idx="2430">
                  <c:v>890</c:v>
                </c:pt>
                <c:pt idx="2431">
                  <c:v>672</c:v>
                </c:pt>
                <c:pt idx="2432">
                  <c:v>5521</c:v>
                </c:pt>
                <c:pt idx="2433">
                  <c:v>187</c:v>
                </c:pt>
                <c:pt idx="2434">
                  <c:v>26</c:v>
                </c:pt>
                <c:pt idx="2435">
                  <c:v>202</c:v>
                </c:pt>
                <c:pt idx="2436">
                  <c:v>220</c:v>
                </c:pt>
                <c:pt idx="2437">
                  <c:v>24062</c:v>
                </c:pt>
                <c:pt idx="2438">
                  <c:v>898</c:v>
                </c:pt>
                <c:pt idx="2439">
                  <c:v>2259</c:v>
                </c:pt>
                <c:pt idx="2440">
                  <c:v>119</c:v>
                </c:pt>
                <c:pt idx="2441">
                  <c:v>504</c:v>
                </c:pt>
                <c:pt idx="2442">
                  <c:v>802</c:v>
                </c:pt>
                <c:pt idx="2443">
                  <c:v>128</c:v>
                </c:pt>
                <c:pt idx="2444">
                  <c:v>474</c:v>
                </c:pt>
                <c:pt idx="2445">
                  <c:v>3767</c:v>
                </c:pt>
                <c:pt idx="2446">
                  <c:v>3606</c:v>
                </c:pt>
                <c:pt idx="2447">
                  <c:v>3366</c:v>
                </c:pt>
                <c:pt idx="2448">
                  <c:v>61</c:v>
                </c:pt>
                <c:pt idx="2449">
                  <c:v>10</c:v>
                </c:pt>
                <c:pt idx="2450">
                  <c:v>69</c:v>
                </c:pt>
                <c:pt idx="2451">
                  <c:v>111</c:v>
                </c:pt>
                <c:pt idx="2452">
                  <c:v>197</c:v>
                </c:pt>
                <c:pt idx="2453">
                  <c:v>127</c:v>
                </c:pt>
                <c:pt idx="2454">
                  <c:v>441</c:v>
                </c:pt>
                <c:pt idx="2455">
                  <c:v>524</c:v>
                </c:pt>
                <c:pt idx="2456">
                  <c:v>331</c:v>
                </c:pt>
                <c:pt idx="2457">
                  <c:v>53</c:v>
                </c:pt>
                <c:pt idx="2458">
                  <c:v>703</c:v>
                </c:pt>
                <c:pt idx="2459">
                  <c:v>175</c:v>
                </c:pt>
                <c:pt idx="2460">
                  <c:v>329</c:v>
                </c:pt>
                <c:pt idx="2461">
                  <c:v>1059</c:v>
                </c:pt>
                <c:pt idx="2462">
                  <c:v>574</c:v>
                </c:pt>
                <c:pt idx="2463">
                  <c:v>259</c:v>
                </c:pt>
                <c:pt idx="2464">
                  <c:v>268</c:v>
                </c:pt>
                <c:pt idx="2465">
                  <c:v>476</c:v>
                </c:pt>
                <c:pt idx="2466">
                  <c:v>610</c:v>
                </c:pt>
                <c:pt idx="2467">
                  <c:v>140</c:v>
                </c:pt>
                <c:pt idx="2468">
                  <c:v>341</c:v>
                </c:pt>
                <c:pt idx="2469">
                  <c:v>1903</c:v>
                </c:pt>
                <c:pt idx="2470">
                  <c:v>389</c:v>
                </c:pt>
                <c:pt idx="2471">
                  <c:v>731</c:v>
                </c:pt>
                <c:pt idx="2472">
                  <c:v>1215.49</c:v>
                </c:pt>
                <c:pt idx="2473">
                  <c:v>135</c:v>
                </c:pt>
                <c:pt idx="2474">
                  <c:v>38</c:v>
                </c:pt>
                <c:pt idx="2475">
                  <c:v>65</c:v>
                </c:pt>
                <c:pt idx="2476">
                  <c:v>77</c:v>
                </c:pt>
                <c:pt idx="2477">
                  <c:v>200</c:v>
                </c:pt>
                <c:pt idx="2478">
                  <c:v>97</c:v>
                </c:pt>
                <c:pt idx="2479">
                  <c:v>75</c:v>
                </c:pt>
                <c:pt idx="2480">
                  <c:v>414</c:v>
                </c:pt>
                <c:pt idx="2481">
                  <c:v>164</c:v>
                </c:pt>
                <c:pt idx="2482">
                  <c:v>253</c:v>
                </c:pt>
                <c:pt idx="2483">
                  <c:v>284</c:v>
                </c:pt>
                <c:pt idx="2484">
                  <c:v>671</c:v>
                </c:pt>
                <c:pt idx="2485">
                  <c:v>1473</c:v>
                </c:pt>
                <c:pt idx="2486">
                  <c:v>31</c:v>
                </c:pt>
                <c:pt idx="2487">
                  <c:v>252.53100000000001</c:v>
                </c:pt>
                <c:pt idx="2488">
                  <c:v>311</c:v>
                </c:pt>
                <c:pt idx="2489">
                  <c:v>326</c:v>
                </c:pt>
                <c:pt idx="2490">
                  <c:v>358</c:v>
                </c:pt>
                <c:pt idx="2491">
                  <c:v>54</c:v>
                </c:pt>
                <c:pt idx="2492">
                  <c:v>62</c:v>
                </c:pt>
                <c:pt idx="2493">
                  <c:v>196</c:v>
                </c:pt>
                <c:pt idx="2494">
                  <c:v>905</c:v>
                </c:pt>
                <c:pt idx="2495">
                  <c:v>369</c:v>
                </c:pt>
                <c:pt idx="2496">
                  <c:v>447</c:v>
                </c:pt>
                <c:pt idx="2497">
                  <c:v>780</c:v>
                </c:pt>
                <c:pt idx="2498">
                  <c:v>473</c:v>
                </c:pt>
                <c:pt idx="2499">
                  <c:v>112</c:v>
                </c:pt>
                <c:pt idx="2500">
                  <c:v>4</c:v>
                </c:pt>
                <c:pt idx="2501">
                  <c:v>9</c:v>
                </c:pt>
                <c:pt idx="2502">
                  <c:v>53</c:v>
                </c:pt>
                <c:pt idx="2503">
                  <c:v>32</c:v>
                </c:pt>
                <c:pt idx="2504">
                  <c:v>74</c:v>
                </c:pt>
                <c:pt idx="2505">
                  <c:v>201</c:v>
                </c:pt>
                <c:pt idx="2506">
                  <c:v>155</c:v>
                </c:pt>
                <c:pt idx="2507">
                  <c:v>34</c:v>
                </c:pt>
                <c:pt idx="2508">
                  <c:v>10</c:v>
                </c:pt>
                <c:pt idx="2509">
                  <c:v>117</c:v>
                </c:pt>
                <c:pt idx="2510">
                  <c:v>377</c:v>
                </c:pt>
                <c:pt idx="2511">
                  <c:v>715</c:v>
                </c:pt>
                <c:pt idx="2512">
                  <c:v>119</c:v>
                </c:pt>
                <c:pt idx="2513">
                  <c:v>78</c:v>
                </c:pt>
                <c:pt idx="2514">
                  <c:v>57</c:v>
                </c:pt>
                <c:pt idx="2515">
                  <c:v>209</c:v>
                </c:pt>
                <c:pt idx="2516">
                  <c:v>48</c:v>
                </c:pt>
                <c:pt idx="2517">
                  <c:v>2083</c:v>
                </c:pt>
                <c:pt idx="2518">
                  <c:v>54</c:v>
                </c:pt>
                <c:pt idx="2519">
                  <c:v>143</c:v>
                </c:pt>
                <c:pt idx="2520">
                  <c:v>168</c:v>
                </c:pt>
                <c:pt idx="2521">
                  <c:v>64</c:v>
                </c:pt>
                <c:pt idx="2522">
                  <c:v>235</c:v>
                </c:pt>
                <c:pt idx="2523">
                  <c:v>56</c:v>
                </c:pt>
                <c:pt idx="2524">
                  <c:v>50</c:v>
                </c:pt>
                <c:pt idx="2525">
                  <c:v>315</c:v>
                </c:pt>
                <c:pt idx="2526">
                  <c:v>72</c:v>
                </c:pt>
                <c:pt idx="2527">
                  <c:v>116.39</c:v>
                </c:pt>
                <c:pt idx="2528">
                  <c:v>36.087499999999999</c:v>
                </c:pt>
                <c:pt idx="2529">
                  <c:v>71</c:v>
                </c:pt>
                <c:pt idx="2530">
                  <c:v>29</c:v>
                </c:pt>
                <c:pt idx="2531">
                  <c:v>66</c:v>
                </c:pt>
                <c:pt idx="2532">
                  <c:v>39</c:v>
                </c:pt>
                <c:pt idx="2533">
                  <c:v>33.912500000000001</c:v>
                </c:pt>
                <c:pt idx="2534">
                  <c:v>228.61</c:v>
                </c:pt>
                <c:pt idx="2535">
                  <c:v>36</c:v>
                </c:pt>
                <c:pt idx="2536">
                  <c:v>512</c:v>
                </c:pt>
                <c:pt idx="2537">
                  <c:v>407</c:v>
                </c:pt>
                <c:pt idx="2538">
                  <c:v>165</c:v>
                </c:pt>
                <c:pt idx="2539">
                  <c:v>69</c:v>
                </c:pt>
                <c:pt idx="2540">
                  <c:v>237</c:v>
                </c:pt>
                <c:pt idx="2541">
                  <c:v>593</c:v>
                </c:pt>
                <c:pt idx="2542">
                  <c:v>1220</c:v>
                </c:pt>
                <c:pt idx="2543">
                  <c:v>533</c:v>
                </c:pt>
                <c:pt idx="2544">
                  <c:v>67</c:v>
                </c:pt>
                <c:pt idx="2545">
                  <c:v>1984</c:v>
                </c:pt>
                <c:pt idx="2546">
                  <c:v>2961</c:v>
                </c:pt>
                <c:pt idx="2547">
                  <c:v>56</c:v>
                </c:pt>
                <c:pt idx="2548">
                  <c:v>1600</c:v>
                </c:pt>
                <c:pt idx="2549">
                  <c:v>2343</c:v>
                </c:pt>
                <c:pt idx="2550">
                  <c:v>1519</c:v>
                </c:pt>
                <c:pt idx="2551">
                  <c:v>2462</c:v>
                </c:pt>
                <c:pt idx="2552">
                  <c:v>15</c:v>
                </c:pt>
                <c:pt idx="2553">
                  <c:v>72</c:v>
                </c:pt>
                <c:pt idx="2554">
                  <c:v>4498</c:v>
                </c:pt>
                <c:pt idx="2555">
                  <c:v>926</c:v>
                </c:pt>
                <c:pt idx="2556">
                  <c:v>40</c:v>
                </c:pt>
                <c:pt idx="2557">
                  <c:v>328</c:v>
                </c:pt>
                <c:pt idx="2558">
                  <c:v>9</c:v>
                </c:pt>
                <c:pt idx="2559">
                  <c:v>82</c:v>
                </c:pt>
                <c:pt idx="2560">
                  <c:v>259</c:v>
                </c:pt>
                <c:pt idx="2561">
                  <c:v>2812</c:v>
                </c:pt>
                <c:pt idx="2562">
                  <c:v>449</c:v>
                </c:pt>
                <c:pt idx="2563">
                  <c:v>334</c:v>
                </c:pt>
                <c:pt idx="2564">
                  <c:v>122</c:v>
                </c:pt>
                <c:pt idx="2565">
                  <c:v>147</c:v>
                </c:pt>
                <c:pt idx="2566">
                  <c:v>731</c:v>
                </c:pt>
                <c:pt idx="2567">
                  <c:v>3596</c:v>
                </c:pt>
                <c:pt idx="2568">
                  <c:v>1269</c:v>
                </c:pt>
                <c:pt idx="2569">
                  <c:v>133</c:v>
                </c:pt>
                <c:pt idx="2570">
                  <c:v>373</c:v>
                </c:pt>
                <c:pt idx="2571">
                  <c:v>60</c:v>
                </c:pt>
                <c:pt idx="2572">
                  <c:v>64</c:v>
                </c:pt>
                <c:pt idx="2573">
                  <c:v>63</c:v>
                </c:pt>
                <c:pt idx="2574">
                  <c:v>704</c:v>
                </c:pt>
                <c:pt idx="2575">
                  <c:v>24</c:v>
                </c:pt>
                <c:pt idx="2576">
                  <c:v>144</c:v>
                </c:pt>
                <c:pt idx="2577">
                  <c:v>95</c:v>
                </c:pt>
                <c:pt idx="2578">
                  <c:v>506</c:v>
                </c:pt>
                <c:pt idx="2579">
                  <c:v>224</c:v>
                </c:pt>
                <c:pt idx="2580">
                  <c:v>1299</c:v>
                </c:pt>
                <c:pt idx="2581">
                  <c:v>107</c:v>
                </c:pt>
                <c:pt idx="2582">
                  <c:v>19</c:v>
                </c:pt>
                <c:pt idx="2583">
                  <c:v>200</c:v>
                </c:pt>
                <c:pt idx="2584">
                  <c:v>160</c:v>
                </c:pt>
                <c:pt idx="2585">
                  <c:v>81</c:v>
                </c:pt>
                <c:pt idx="2586">
                  <c:v>161</c:v>
                </c:pt>
                <c:pt idx="2587">
                  <c:v>172</c:v>
                </c:pt>
                <c:pt idx="2588">
                  <c:v>9848</c:v>
                </c:pt>
                <c:pt idx="2589">
                  <c:v>4135</c:v>
                </c:pt>
                <c:pt idx="2590">
                  <c:v>523</c:v>
                </c:pt>
                <c:pt idx="2591">
                  <c:v>392</c:v>
                </c:pt>
                <c:pt idx="2592">
                  <c:v>395</c:v>
                </c:pt>
                <c:pt idx="2593">
                  <c:v>110</c:v>
                </c:pt>
                <c:pt idx="2594">
                  <c:v>656</c:v>
                </c:pt>
                <c:pt idx="2595">
                  <c:v>2462</c:v>
                </c:pt>
                <c:pt idx="2596">
                  <c:v>1092</c:v>
                </c:pt>
                <c:pt idx="2597">
                  <c:v>1383</c:v>
                </c:pt>
                <c:pt idx="2598">
                  <c:v>35902</c:v>
                </c:pt>
                <c:pt idx="2599">
                  <c:v>1229</c:v>
                </c:pt>
                <c:pt idx="2600">
                  <c:v>301</c:v>
                </c:pt>
                <c:pt idx="2601">
                  <c:v>290</c:v>
                </c:pt>
                <c:pt idx="2602">
                  <c:v>107</c:v>
                </c:pt>
                <c:pt idx="2603">
                  <c:v>1480</c:v>
                </c:pt>
                <c:pt idx="2604">
                  <c:v>757</c:v>
                </c:pt>
                <c:pt idx="2605">
                  <c:v>79</c:v>
                </c:pt>
                <c:pt idx="2606">
                  <c:v>0</c:v>
                </c:pt>
                <c:pt idx="2607">
                  <c:v>99</c:v>
                </c:pt>
                <c:pt idx="2608">
                  <c:v>76</c:v>
                </c:pt>
                <c:pt idx="2609">
                  <c:v>1128</c:v>
                </c:pt>
                <c:pt idx="2610">
                  <c:v>1783</c:v>
                </c:pt>
                <c:pt idx="2611">
                  <c:v>411</c:v>
                </c:pt>
                <c:pt idx="2612">
                  <c:v>162</c:v>
                </c:pt>
                <c:pt idx="2613">
                  <c:v>161</c:v>
                </c:pt>
                <c:pt idx="2614">
                  <c:v>31</c:v>
                </c:pt>
                <c:pt idx="2615">
                  <c:v>282</c:v>
                </c:pt>
                <c:pt idx="2616">
                  <c:v>1962</c:v>
                </c:pt>
                <c:pt idx="2617">
                  <c:v>483</c:v>
                </c:pt>
                <c:pt idx="2618">
                  <c:v>214</c:v>
                </c:pt>
                <c:pt idx="2619">
                  <c:v>1633</c:v>
                </c:pt>
                <c:pt idx="2620">
                  <c:v>121</c:v>
                </c:pt>
                <c:pt idx="2621">
                  <c:v>15</c:v>
                </c:pt>
                <c:pt idx="2622">
                  <c:v>134</c:v>
                </c:pt>
                <c:pt idx="2623">
                  <c:v>256</c:v>
                </c:pt>
                <c:pt idx="2624">
                  <c:v>44</c:v>
                </c:pt>
                <c:pt idx="2625">
                  <c:v>4582</c:v>
                </c:pt>
                <c:pt idx="2626">
                  <c:v>22</c:v>
                </c:pt>
                <c:pt idx="2627">
                  <c:v>2784</c:v>
                </c:pt>
                <c:pt idx="2628">
                  <c:v>3424</c:v>
                </c:pt>
                <c:pt idx="2629">
                  <c:v>367</c:v>
                </c:pt>
                <c:pt idx="2630">
                  <c:v>489</c:v>
                </c:pt>
                <c:pt idx="2631">
                  <c:v>194</c:v>
                </c:pt>
                <c:pt idx="2632">
                  <c:v>55</c:v>
                </c:pt>
                <c:pt idx="2633">
                  <c:v>90</c:v>
                </c:pt>
                <c:pt idx="2634">
                  <c:v>433</c:v>
                </c:pt>
                <c:pt idx="2635">
                  <c:v>134</c:v>
                </c:pt>
                <c:pt idx="2636">
                  <c:v>177</c:v>
                </c:pt>
                <c:pt idx="2637">
                  <c:v>142</c:v>
                </c:pt>
                <c:pt idx="2638">
                  <c:v>10</c:v>
                </c:pt>
                <c:pt idx="2639">
                  <c:v>191</c:v>
                </c:pt>
                <c:pt idx="2640">
                  <c:v>502</c:v>
                </c:pt>
                <c:pt idx="2641">
                  <c:v>3415</c:v>
                </c:pt>
                <c:pt idx="2642">
                  <c:v>1598</c:v>
                </c:pt>
                <c:pt idx="2643">
                  <c:v>347</c:v>
                </c:pt>
                <c:pt idx="2644">
                  <c:v>1087</c:v>
                </c:pt>
                <c:pt idx="2645">
                  <c:v>460</c:v>
                </c:pt>
                <c:pt idx="2646">
                  <c:v>318</c:v>
                </c:pt>
                <c:pt idx="2647">
                  <c:v>47</c:v>
                </c:pt>
                <c:pt idx="2648">
                  <c:v>118</c:v>
                </c:pt>
                <c:pt idx="2649">
                  <c:v>302</c:v>
                </c:pt>
                <c:pt idx="2650">
                  <c:v>58</c:v>
                </c:pt>
                <c:pt idx="2651">
                  <c:v>133</c:v>
                </c:pt>
                <c:pt idx="2652">
                  <c:v>322</c:v>
                </c:pt>
                <c:pt idx="2653">
                  <c:v>55</c:v>
                </c:pt>
                <c:pt idx="2654">
                  <c:v>15</c:v>
                </c:pt>
                <c:pt idx="2655">
                  <c:v>0</c:v>
                </c:pt>
                <c:pt idx="2656">
                  <c:v>242</c:v>
                </c:pt>
                <c:pt idx="2657">
                  <c:v>4</c:v>
                </c:pt>
                <c:pt idx="2658">
                  <c:v>8</c:v>
                </c:pt>
                <c:pt idx="2659">
                  <c:v>12</c:v>
                </c:pt>
                <c:pt idx="2660">
                  <c:v>39</c:v>
                </c:pt>
                <c:pt idx="2661">
                  <c:v>47</c:v>
                </c:pt>
                <c:pt idx="2662">
                  <c:v>248</c:v>
                </c:pt>
                <c:pt idx="2663">
                  <c:v>591</c:v>
                </c:pt>
                <c:pt idx="2664">
                  <c:v>9572</c:v>
                </c:pt>
                <c:pt idx="2665">
                  <c:v>585</c:v>
                </c:pt>
                <c:pt idx="2666">
                  <c:v>271</c:v>
                </c:pt>
                <c:pt idx="2667">
                  <c:v>735</c:v>
                </c:pt>
                <c:pt idx="2668">
                  <c:v>6445</c:v>
                </c:pt>
                <c:pt idx="2669">
                  <c:v>1677</c:v>
                </c:pt>
                <c:pt idx="2670">
                  <c:v>293</c:v>
                </c:pt>
                <c:pt idx="2671">
                  <c:v>210</c:v>
                </c:pt>
                <c:pt idx="2672">
                  <c:v>17</c:v>
                </c:pt>
                <c:pt idx="2673">
                  <c:v>330</c:v>
                </c:pt>
                <c:pt idx="2674">
                  <c:v>232</c:v>
                </c:pt>
                <c:pt idx="2675">
                  <c:v>410</c:v>
                </c:pt>
                <c:pt idx="2676">
                  <c:v>361</c:v>
                </c:pt>
                <c:pt idx="2677">
                  <c:v>1132</c:v>
                </c:pt>
                <c:pt idx="2678">
                  <c:v>979</c:v>
                </c:pt>
                <c:pt idx="2679">
                  <c:v>377</c:v>
                </c:pt>
                <c:pt idx="2680">
                  <c:v>363</c:v>
                </c:pt>
                <c:pt idx="2681">
                  <c:v>455</c:v>
                </c:pt>
                <c:pt idx="2682">
                  <c:v>486</c:v>
                </c:pt>
                <c:pt idx="2683">
                  <c:v>254</c:v>
                </c:pt>
                <c:pt idx="2684">
                  <c:v>1579</c:v>
                </c:pt>
                <c:pt idx="2685">
                  <c:v>2149</c:v>
                </c:pt>
                <c:pt idx="2686">
                  <c:v>789</c:v>
                </c:pt>
                <c:pt idx="2687">
                  <c:v>105</c:v>
                </c:pt>
                <c:pt idx="2688">
                  <c:v>194</c:v>
                </c:pt>
                <c:pt idx="2689">
                  <c:v>1410</c:v>
                </c:pt>
                <c:pt idx="2690">
                  <c:v>332</c:v>
                </c:pt>
                <c:pt idx="2691">
                  <c:v>1116</c:v>
                </c:pt>
                <c:pt idx="2692">
                  <c:v>1163</c:v>
                </c:pt>
                <c:pt idx="2693">
                  <c:v>6126</c:v>
                </c:pt>
                <c:pt idx="2694">
                  <c:v>3387</c:v>
                </c:pt>
                <c:pt idx="2695">
                  <c:v>426</c:v>
                </c:pt>
                <c:pt idx="2696">
                  <c:v>468</c:v>
                </c:pt>
                <c:pt idx="2697">
                  <c:v>514</c:v>
                </c:pt>
                <c:pt idx="2698">
                  <c:v>144</c:v>
                </c:pt>
                <c:pt idx="2699">
                  <c:v>151</c:v>
                </c:pt>
                <c:pt idx="2700">
                  <c:v>750</c:v>
                </c:pt>
                <c:pt idx="2701">
                  <c:v>3758</c:v>
                </c:pt>
                <c:pt idx="2702">
                  <c:v>134</c:v>
                </c:pt>
                <c:pt idx="2703">
                  <c:v>43</c:v>
                </c:pt>
                <c:pt idx="2704">
                  <c:v>15</c:v>
                </c:pt>
                <c:pt idx="2705">
                  <c:v>353</c:v>
                </c:pt>
                <c:pt idx="2706">
                  <c:v>61</c:v>
                </c:pt>
                <c:pt idx="2707">
                  <c:v>102</c:v>
                </c:pt>
                <c:pt idx="2708">
                  <c:v>200</c:v>
                </c:pt>
                <c:pt idx="2709">
                  <c:v>1698</c:v>
                </c:pt>
                <c:pt idx="2710">
                  <c:v>928</c:v>
                </c:pt>
                <c:pt idx="2711">
                  <c:v>963</c:v>
                </c:pt>
                <c:pt idx="2712">
                  <c:v>636</c:v>
                </c:pt>
                <c:pt idx="2713">
                  <c:v>2139</c:v>
                </c:pt>
                <c:pt idx="2714">
                  <c:v>1757</c:v>
                </c:pt>
                <c:pt idx="2715">
                  <c:v>103</c:v>
                </c:pt>
                <c:pt idx="2716">
                  <c:v>31</c:v>
                </c:pt>
                <c:pt idx="2717">
                  <c:v>132</c:v>
                </c:pt>
                <c:pt idx="2718">
                  <c:v>450</c:v>
                </c:pt>
                <c:pt idx="2719">
                  <c:v>828</c:v>
                </c:pt>
                <c:pt idx="2720">
                  <c:v>39</c:v>
                </c:pt>
                <c:pt idx="2721">
                  <c:v>117</c:v>
                </c:pt>
                <c:pt idx="2722">
                  <c:v>230</c:v>
                </c:pt>
                <c:pt idx="2723">
                  <c:v>635</c:v>
                </c:pt>
                <c:pt idx="2724">
                  <c:v>4216</c:v>
                </c:pt>
                <c:pt idx="2725">
                  <c:v>5766</c:v>
                </c:pt>
                <c:pt idx="2726">
                  <c:v>42</c:v>
                </c:pt>
                <c:pt idx="2727">
                  <c:v>2319</c:v>
                </c:pt>
                <c:pt idx="2728">
                  <c:v>748</c:v>
                </c:pt>
                <c:pt idx="2729">
                  <c:v>274</c:v>
                </c:pt>
                <c:pt idx="2730">
                  <c:v>789</c:v>
                </c:pt>
                <c:pt idx="2731">
                  <c:v>78</c:v>
                </c:pt>
                <c:pt idx="2732">
                  <c:v>1567</c:v>
                </c:pt>
                <c:pt idx="2733">
                  <c:v>696</c:v>
                </c:pt>
                <c:pt idx="2734">
                  <c:v>2256</c:v>
                </c:pt>
                <c:pt idx="2735">
                  <c:v>2710</c:v>
                </c:pt>
                <c:pt idx="2736">
                  <c:v>588</c:v>
                </c:pt>
                <c:pt idx="2737">
                  <c:v>699</c:v>
                </c:pt>
                <c:pt idx="2738">
                  <c:v>347</c:v>
                </c:pt>
                <c:pt idx="2739">
                  <c:v>379</c:v>
                </c:pt>
                <c:pt idx="2740">
                  <c:v>206</c:v>
                </c:pt>
                <c:pt idx="2741">
                  <c:v>149</c:v>
                </c:pt>
                <c:pt idx="2742">
                  <c:v>527</c:v>
                </c:pt>
                <c:pt idx="2743">
                  <c:v>691</c:v>
                </c:pt>
                <c:pt idx="2744">
                  <c:v>457</c:v>
                </c:pt>
                <c:pt idx="2745">
                  <c:v>625</c:v>
                </c:pt>
                <c:pt idx="2746">
                  <c:v>23</c:v>
                </c:pt>
                <c:pt idx="2747">
                  <c:v>520</c:v>
                </c:pt>
                <c:pt idx="2748">
                  <c:v>103</c:v>
                </c:pt>
                <c:pt idx="2749">
                  <c:v>10</c:v>
                </c:pt>
                <c:pt idx="2750">
                  <c:v>44</c:v>
                </c:pt>
                <c:pt idx="2751">
                  <c:v>35</c:v>
                </c:pt>
                <c:pt idx="2752">
                  <c:v>164</c:v>
                </c:pt>
                <c:pt idx="2753">
                  <c:v>1236</c:v>
                </c:pt>
                <c:pt idx="2754">
                  <c:v>426</c:v>
                </c:pt>
                <c:pt idx="2755">
                  <c:v>538</c:v>
                </c:pt>
                <c:pt idx="2756">
                  <c:v>153</c:v>
                </c:pt>
                <c:pt idx="2757">
                  <c:v>969</c:v>
                </c:pt>
                <c:pt idx="2758">
                  <c:v>104</c:v>
                </c:pt>
                <c:pt idx="2759">
                  <c:v>59</c:v>
                </c:pt>
                <c:pt idx="2760">
                  <c:v>136</c:v>
                </c:pt>
                <c:pt idx="2761">
                  <c:v>326</c:v>
                </c:pt>
                <c:pt idx="2762">
                  <c:v>572</c:v>
                </c:pt>
                <c:pt idx="2763">
                  <c:v>1332</c:v>
                </c:pt>
                <c:pt idx="2764">
                  <c:v>12818</c:v>
                </c:pt>
                <c:pt idx="2765">
                  <c:v>60</c:v>
                </c:pt>
                <c:pt idx="2766">
                  <c:v>28</c:v>
                </c:pt>
                <c:pt idx="2767">
                  <c:v>385</c:v>
                </c:pt>
                <c:pt idx="2768">
                  <c:v>614</c:v>
                </c:pt>
                <c:pt idx="2769">
                  <c:v>2036</c:v>
                </c:pt>
                <c:pt idx="2770">
                  <c:v>126</c:v>
                </c:pt>
                <c:pt idx="2771">
                  <c:v>178</c:v>
                </c:pt>
                <c:pt idx="2772">
                  <c:v>570</c:v>
                </c:pt>
                <c:pt idx="2773">
                  <c:v>1891</c:v>
                </c:pt>
                <c:pt idx="2774">
                  <c:v>0</c:v>
                </c:pt>
                <c:pt idx="2775">
                  <c:v>21</c:v>
                </c:pt>
                <c:pt idx="2776">
                  <c:v>30</c:v>
                </c:pt>
                <c:pt idx="2777">
                  <c:v>24</c:v>
                </c:pt>
                <c:pt idx="2778">
                  <c:v>199</c:v>
                </c:pt>
                <c:pt idx="2779">
                  <c:v>139</c:v>
                </c:pt>
                <c:pt idx="2780">
                  <c:v>41</c:v>
                </c:pt>
                <c:pt idx="2781">
                  <c:v>408</c:v>
                </c:pt>
                <c:pt idx="2782">
                  <c:v>1019</c:v>
                </c:pt>
                <c:pt idx="2783">
                  <c:v>571</c:v>
                </c:pt>
                <c:pt idx="2784">
                  <c:v>1251</c:v>
                </c:pt>
                <c:pt idx="2785">
                  <c:v>2866</c:v>
                </c:pt>
                <c:pt idx="2786">
                  <c:v>1412</c:v>
                </c:pt>
                <c:pt idx="2787">
                  <c:v>219</c:v>
                </c:pt>
                <c:pt idx="2788">
                  <c:v>964</c:v>
                </c:pt>
                <c:pt idx="2789">
                  <c:v>200</c:v>
                </c:pt>
                <c:pt idx="2790">
                  <c:v>4061</c:v>
                </c:pt>
                <c:pt idx="2791">
                  <c:v>2286</c:v>
                </c:pt>
                <c:pt idx="2792">
                  <c:v>950</c:v>
                </c:pt>
                <c:pt idx="2793">
                  <c:v>1122</c:v>
                </c:pt>
                <c:pt idx="2794">
                  <c:v>355</c:v>
                </c:pt>
                <c:pt idx="2795">
                  <c:v>218</c:v>
                </c:pt>
                <c:pt idx="2796">
                  <c:v>536</c:v>
                </c:pt>
                <c:pt idx="2797">
                  <c:v>9065</c:v>
                </c:pt>
                <c:pt idx="2798">
                  <c:v>5722</c:v>
                </c:pt>
                <c:pt idx="2799">
                  <c:v>1007</c:v>
                </c:pt>
                <c:pt idx="2800">
                  <c:v>789</c:v>
                </c:pt>
                <c:pt idx="2801">
                  <c:v>1752</c:v>
                </c:pt>
                <c:pt idx="2802">
                  <c:v>47</c:v>
                </c:pt>
                <c:pt idx="2803">
                  <c:v>1784</c:v>
                </c:pt>
                <c:pt idx="2804">
                  <c:v>14271</c:v>
                </c:pt>
                <c:pt idx="2805">
                  <c:v>1251</c:v>
                </c:pt>
                <c:pt idx="2806">
                  <c:v>241</c:v>
                </c:pt>
                <c:pt idx="2807">
                  <c:v>715</c:v>
                </c:pt>
                <c:pt idx="2808">
                  <c:v>245</c:v>
                </c:pt>
                <c:pt idx="2809">
                  <c:v>1824</c:v>
                </c:pt>
                <c:pt idx="2810">
                  <c:v>224</c:v>
                </c:pt>
                <c:pt idx="2811">
                  <c:v>193</c:v>
                </c:pt>
                <c:pt idx="2812">
                  <c:v>312</c:v>
                </c:pt>
                <c:pt idx="2813">
                  <c:v>220</c:v>
                </c:pt>
                <c:pt idx="2814">
                  <c:v>21</c:v>
                </c:pt>
                <c:pt idx="2815">
                  <c:v>64</c:v>
                </c:pt>
                <c:pt idx="2816">
                  <c:v>123</c:v>
                </c:pt>
                <c:pt idx="2817">
                  <c:v>198</c:v>
                </c:pt>
                <c:pt idx="2818">
                  <c:v>42</c:v>
                </c:pt>
                <c:pt idx="2819">
                  <c:v>511</c:v>
                </c:pt>
                <c:pt idx="2820">
                  <c:v>114</c:v>
                </c:pt>
                <c:pt idx="2821">
                  <c:v>456</c:v>
                </c:pt>
                <c:pt idx="2822">
                  <c:v>264</c:v>
                </c:pt>
                <c:pt idx="2823">
                  <c:v>112</c:v>
                </c:pt>
                <c:pt idx="2824">
                  <c:v>188</c:v>
                </c:pt>
                <c:pt idx="2825">
                  <c:v>301</c:v>
                </c:pt>
                <c:pt idx="2826">
                  <c:v>18</c:v>
                </c:pt>
                <c:pt idx="2827">
                  <c:v>1729</c:v>
                </c:pt>
                <c:pt idx="2828">
                  <c:v>90</c:v>
                </c:pt>
                <c:pt idx="2829">
                  <c:v>90</c:v>
                </c:pt>
                <c:pt idx="2830">
                  <c:v>553</c:v>
                </c:pt>
                <c:pt idx="2831">
                  <c:v>2070</c:v>
                </c:pt>
                <c:pt idx="2832">
                  <c:v>419</c:v>
                </c:pt>
                <c:pt idx="2833">
                  <c:v>498</c:v>
                </c:pt>
                <c:pt idx="2834">
                  <c:v>5</c:v>
                </c:pt>
                <c:pt idx="2835">
                  <c:v>25</c:v>
                </c:pt>
                <c:pt idx="2836">
                  <c:v>16</c:v>
                </c:pt>
                <c:pt idx="2837">
                  <c:v>315.94799999999998</c:v>
                </c:pt>
                <c:pt idx="2838">
                  <c:v>36</c:v>
                </c:pt>
                <c:pt idx="2839">
                  <c:v>11</c:v>
                </c:pt>
                <c:pt idx="2840">
                  <c:v>2</c:v>
                </c:pt>
                <c:pt idx="2841">
                  <c:v>42</c:v>
                </c:pt>
                <c:pt idx="2842">
                  <c:v>35</c:v>
                </c:pt>
                <c:pt idx="2843">
                  <c:v>173</c:v>
                </c:pt>
                <c:pt idx="2844">
                  <c:v>12</c:v>
                </c:pt>
                <c:pt idx="2845">
                  <c:v>90</c:v>
                </c:pt>
                <c:pt idx="2846">
                  <c:v>22</c:v>
                </c:pt>
                <c:pt idx="2847">
                  <c:v>147</c:v>
                </c:pt>
                <c:pt idx="2848">
                  <c:v>301</c:v>
                </c:pt>
                <c:pt idx="2849">
                  <c:v>186</c:v>
                </c:pt>
                <c:pt idx="2850">
                  <c:v>199</c:v>
                </c:pt>
                <c:pt idx="2851">
                  <c:v>97</c:v>
                </c:pt>
                <c:pt idx="2852">
                  <c:v>228</c:v>
                </c:pt>
                <c:pt idx="2853">
                  <c:v>334</c:v>
                </c:pt>
                <c:pt idx="2854">
                  <c:v>59</c:v>
                </c:pt>
                <c:pt idx="2855">
                  <c:v>214</c:v>
                </c:pt>
                <c:pt idx="2856">
                  <c:v>1058</c:v>
                </c:pt>
                <c:pt idx="2857">
                  <c:v>53</c:v>
                </c:pt>
                <c:pt idx="2858">
                  <c:v>945</c:v>
                </c:pt>
                <c:pt idx="2859">
                  <c:v>422</c:v>
                </c:pt>
                <c:pt idx="2860">
                  <c:v>670</c:v>
                </c:pt>
                <c:pt idx="2861">
                  <c:v>268</c:v>
                </c:pt>
                <c:pt idx="2862">
                  <c:v>168</c:v>
                </c:pt>
                <c:pt idx="2863">
                  <c:v>175</c:v>
                </c:pt>
                <c:pt idx="2864">
                  <c:v>160</c:v>
                </c:pt>
                <c:pt idx="2865">
                  <c:v>19</c:v>
                </c:pt>
                <c:pt idx="2866">
                  <c:v>19</c:v>
                </c:pt>
                <c:pt idx="2867">
                  <c:v>16</c:v>
                </c:pt>
                <c:pt idx="2868">
                  <c:v>68</c:v>
                </c:pt>
                <c:pt idx="2869">
                  <c:v>28</c:v>
                </c:pt>
                <c:pt idx="2870">
                  <c:v>16</c:v>
                </c:pt>
                <c:pt idx="2871">
                  <c:v>201</c:v>
                </c:pt>
                <c:pt idx="2872">
                  <c:v>278</c:v>
                </c:pt>
                <c:pt idx="2873">
                  <c:v>92</c:v>
                </c:pt>
                <c:pt idx="2874">
                  <c:v>90</c:v>
                </c:pt>
                <c:pt idx="2875">
                  <c:v>34</c:v>
                </c:pt>
                <c:pt idx="2876">
                  <c:v>0</c:v>
                </c:pt>
                <c:pt idx="2877">
                  <c:v>388</c:v>
                </c:pt>
                <c:pt idx="2878">
                  <c:v>493</c:v>
                </c:pt>
                <c:pt idx="2879">
                  <c:v>553</c:v>
                </c:pt>
                <c:pt idx="2880">
                  <c:v>1890</c:v>
                </c:pt>
                <c:pt idx="2881">
                  <c:v>112</c:v>
                </c:pt>
                <c:pt idx="2882">
                  <c:v>106</c:v>
                </c:pt>
                <c:pt idx="2883">
                  <c:v>253</c:v>
                </c:pt>
                <c:pt idx="2884">
                  <c:v>434</c:v>
                </c:pt>
                <c:pt idx="2885">
                  <c:v>1072</c:v>
                </c:pt>
                <c:pt idx="2886">
                  <c:v>111</c:v>
                </c:pt>
                <c:pt idx="2887">
                  <c:v>444</c:v>
                </c:pt>
                <c:pt idx="2888">
                  <c:v>351</c:v>
                </c:pt>
                <c:pt idx="2889">
                  <c:v>983</c:v>
                </c:pt>
                <c:pt idx="2890">
                  <c:v>274</c:v>
                </c:pt>
                <c:pt idx="2891">
                  <c:v>169</c:v>
                </c:pt>
                <c:pt idx="2892">
                  <c:v>150</c:v>
                </c:pt>
                <c:pt idx="2893">
                  <c:v>1166</c:v>
                </c:pt>
                <c:pt idx="2894">
                  <c:v>444</c:v>
                </c:pt>
                <c:pt idx="2895">
                  <c:v>603</c:v>
                </c:pt>
                <c:pt idx="2896">
                  <c:v>149</c:v>
                </c:pt>
                <c:pt idx="2897">
                  <c:v>261</c:v>
                </c:pt>
                <c:pt idx="2898">
                  <c:v>295</c:v>
                </c:pt>
                <c:pt idx="2899">
                  <c:v>389</c:v>
                </c:pt>
                <c:pt idx="2900">
                  <c:v>163</c:v>
                </c:pt>
                <c:pt idx="2901">
                  <c:v>110</c:v>
                </c:pt>
                <c:pt idx="2902">
                  <c:v>519</c:v>
                </c:pt>
                <c:pt idx="2903">
                  <c:v>127</c:v>
                </c:pt>
                <c:pt idx="2904">
                  <c:v>376</c:v>
                </c:pt>
                <c:pt idx="2905">
                  <c:v>336</c:v>
                </c:pt>
                <c:pt idx="2906">
                  <c:v>1592</c:v>
                </c:pt>
                <c:pt idx="2907">
                  <c:v>845</c:v>
                </c:pt>
                <c:pt idx="2908">
                  <c:v>4109</c:v>
                </c:pt>
                <c:pt idx="2909">
                  <c:v>1250</c:v>
                </c:pt>
                <c:pt idx="2910">
                  <c:v>806</c:v>
                </c:pt>
                <c:pt idx="2911">
                  <c:v>398</c:v>
                </c:pt>
                <c:pt idx="2912">
                  <c:v>200</c:v>
                </c:pt>
                <c:pt idx="2913">
                  <c:v>359</c:v>
                </c:pt>
                <c:pt idx="2914">
                  <c:v>154</c:v>
                </c:pt>
                <c:pt idx="2915">
                  <c:v>264</c:v>
                </c:pt>
                <c:pt idx="2916">
                  <c:v>400</c:v>
                </c:pt>
                <c:pt idx="2917">
                  <c:v>46</c:v>
                </c:pt>
                <c:pt idx="2918">
                  <c:v>93</c:v>
                </c:pt>
                <c:pt idx="2919">
                  <c:v>2219</c:v>
                </c:pt>
                <c:pt idx="2920">
                  <c:v>384</c:v>
                </c:pt>
                <c:pt idx="2921">
                  <c:v>189</c:v>
                </c:pt>
                <c:pt idx="2922">
                  <c:v>66</c:v>
                </c:pt>
                <c:pt idx="2923">
                  <c:v>4217</c:v>
                </c:pt>
                <c:pt idx="2924">
                  <c:v>5</c:v>
                </c:pt>
                <c:pt idx="2925">
                  <c:v>154</c:v>
                </c:pt>
                <c:pt idx="2926">
                  <c:v>2090</c:v>
                </c:pt>
                <c:pt idx="2927">
                  <c:v>181</c:v>
                </c:pt>
                <c:pt idx="2928">
                  <c:v>2847</c:v>
                </c:pt>
                <c:pt idx="2929">
                  <c:v>18407</c:v>
                </c:pt>
                <c:pt idx="2930">
                  <c:v>3501</c:v>
                </c:pt>
                <c:pt idx="2931">
                  <c:v>122.501</c:v>
                </c:pt>
                <c:pt idx="2932">
                  <c:v>119</c:v>
                </c:pt>
                <c:pt idx="2933">
                  <c:v>116</c:v>
                </c:pt>
                <c:pt idx="2934">
                  <c:v>121</c:v>
                </c:pt>
                <c:pt idx="2935">
                  <c:v>272</c:v>
                </c:pt>
                <c:pt idx="2936">
                  <c:v>249</c:v>
                </c:pt>
                <c:pt idx="2937">
                  <c:v>646</c:v>
                </c:pt>
                <c:pt idx="2938">
                  <c:v>884</c:v>
                </c:pt>
                <c:pt idx="2939">
                  <c:v>316</c:v>
                </c:pt>
                <c:pt idx="2940">
                  <c:v>132</c:v>
                </c:pt>
                <c:pt idx="2941">
                  <c:v>38</c:v>
                </c:pt>
                <c:pt idx="2942">
                  <c:v>64</c:v>
                </c:pt>
                <c:pt idx="2943">
                  <c:v>13</c:v>
                </c:pt>
                <c:pt idx="2944">
                  <c:v>55</c:v>
                </c:pt>
                <c:pt idx="2945">
                  <c:v>20</c:v>
                </c:pt>
                <c:pt idx="2946">
                  <c:v>990</c:v>
                </c:pt>
                <c:pt idx="2947">
                  <c:v>2003</c:v>
                </c:pt>
                <c:pt idx="2948">
                  <c:v>13171</c:v>
                </c:pt>
                <c:pt idx="2949">
                  <c:v>1398</c:v>
                </c:pt>
                <c:pt idx="2950">
                  <c:v>475</c:v>
                </c:pt>
                <c:pt idx="2951">
                  <c:v>2912</c:v>
                </c:pt>
                <c:pt idx="2952">
                  <c:v>297</c:v>
                </c:pt>
                <c:pt idx="2953">
                  <c:v>810</c:v>
                </c:pt>
                <c:pt idx="2954">
                  <c:v>286</c:v>
                </c:pt>
                <c:pt idx="2955">
                  <c:v>67</c:v>
                </c:pt>
                <c:pt idx="2956">
                  <c:v>552</c:v>
                </c:pt>
                <c:pt idx="2957">
                  <c:v>0</c:v>
                </c:pt>
                <c:pt idx="2958">
                  <c:v>43</c:v>
                </c:pt>
                <c:pt idx="2959">
                  <c:v>651</c:v>
                </c:pt>
                <c:pt idx="2960">
                  <c:v>219</c:v>
                </c:pt>
                <c:pt idx="2961">
                  <c:v>311</c:v>
                </c:pt>
                <c:pt idx="2962">
                  <c:v>409</c:v>
                </c:pt>
                <c:pt idx="2963">
                  <c:v>248</c:v>
                </c:pt>
                <c:pt idx="2964">
                  <c:v>697</c:v>
                </c:pt>
                <c:pt idx="2965">
                  <c:v>24</c:v>
                </c:pt>
                <c:pt idx="2966">
                  <c:v>921</c:v>
                </c:pt>
                <c:pt idx="2967">
                  <c:v>0</c:v>
                </c:pt>
                <c:pt idx="2968">
                  <c:v>1786</c:v>
                </c:pt>
                <c:pt idx="2969">
                  <c:v>22</c:v>
                </c:pt>
                <c:pt idx="2970">
                  <c:v>233</c:v>
                </c:pt>
                <c:pt idx="2971">
                  <c:v>154</c:v>
                </c:pt>
                <c:pt idx="2972">
                  <c:v>22</c:v>
                </c:pt>
                <c:pt idx="2973">
                  <c:v>17</c:v>
                </c:pt>
                <c:pt idx="2974">
                  <c:v>9459</c:v>
                </c:pt>
                <c:pt idx="2975">
                  <c:v>4139</c:v>
                </c:pt>
                <c:pt idx="2976">
                  <c:v>48</c:v>
                </c:pt>
                <c:pt idx="2977">
                  <c:v>40</c:v>
                </c:pt>
                <c:pt idx="2978">
                  <c:v>27</c:v>
                </c:pt>
                <c:pt idx="2979">
                  <c:v>31</c:v>
                </c:pt>
                <c:pt idx="2980">
                  <c:v>712</c:v>
                </c:pt>
                <c:pt idx="2981">
                  <c:v>1031</c:v>
                </c:pt>
                <c:pt idx="2982">
                  <c:v>259</c:v>
                </c:pt>
                <c:pt idx="2983">
                  <c:v>1522</c:v>
                </c:pt>
                <c:pt idx="2984">
                  <c:v>1302</c:v>
                </c:pt>
                <c:pt idx="2985">
                  <c:v>1040</c:v>
                </c:pt>
                <c:pt idx="2986">
                  <c:v>427</c:v>
                </c:pt>
                <c:pt idx="2987">
                  <c:v>434</c:v>
                </c:pt>
                <c:pt idx="2988">
                  <c:v>376</c:v>
                </c:pt>
                <c:pt idx="2989">
                  <c:v>26</c:v>
                </c:pt>
                <c:pt idx="2990">
                  <c:v>112</c:v>
                </c:pt>
                <c:pt idx="2991">
                  <c:v>11137</c:v>
                </c:pt>
                <c:pt idx="2992">
                  <c:v>504</c:v>
                </c:pt>
                <c:pt idx="2993">
                  <c:v>951</c:v>
                </c:pt>
                <c:pt idx="2994">
                  <c:v>23</c:v>
                </c:pt>
                <c:pt idx="2995">
                  <c:v>84</c:v>
                </c:pt>
                <c:pt idx="2996">
                  <c:v>831</c:v>
                </c:pt>
                <c:pt idx="2997">
                  <c:v>21</c:v>
                </c:pt>
                <c:pt idx="2998">
                  <c:v>19</c:v>
                </c:pt>
                <c:pt idx="2999">
                  <c:v>537</c:v>
                </c:pt>
                <c:pt idx="3000">
                  <c:v>925</c:v>
                </c:pt>
                <c:pt idx="3001">
                  <c:v>42</c:v>
                </c:pt>
                <c:pt idx="3002">
                  <c:v>115</c:v>
                </c:pt>
                <c:pt idx="3003">
                  <c:v>118</c:v>
                </c:pt>
                <c:pt idx="3004">
                  <c:v>379</c:v>
                </c:pt>
                <c:pt idx="3005">
                  <c:v>278</c:v>
                </c:pt>
                <c:pt idx="3006">
                  <c:v>37</c:v>
                </c:pt>
                <c:pt idx="3007">
                  <c:v>137</c:v>
                </c:pt>
                <c:pt idx="3008">
                  <c:v>287</c:v>
                </c:pt>
                <c:pt idx="3009">
                  <c:v>309</c:v>
                </c:pt>
                <c:pt idx="3010">
                  <c:v>1151</c:v>
                </c:pt>
                <c:pt idx="3011">
                  <c:v>27818</c:v>
                </c:pt>
                <c:pt idx="3012">
                  <c:v>1663</c:v>
                </c:pt>
                <c:pt idx="3013">
                  <c:v>3197</c:v>
                </c:pt>
                <c:pt idx="3014">
                  <c:v>11276</c:v>
                </c:pt>
                <c:pt idx="3015">
                  <c:v>6176</c:v>
                </c:pt>
                <c:pt idx="3016">
                  <c:v>1473</c:v>
                </c:pt>
                <c:pt idx="3017">
                  <c:v>1952</c:v>
                </c:pt>
                <c:pt idx="3018">
                  <c:v>1148</c:v>
                </c:pt>
                <c:pt idx="3019">
                  <c:v>775</c:v>
                </c:pt>
                <c:pt idx="3020">
                  <c:v>1271</c:v>
                </c:pt>
                <c:pt idx="3021">
                  <c:v>132</c:v>
                </c:pt>
                <c:pt idx="3022">
                  <c:v>251</c:v>
                </c:pt>
                <c:pt idx="3023">
                  <c:v>1872</c:v>
                </c:pt>
                <c:pt idx="3024">
                  <c:v>2007</c:v>
                </c:pt>
                <c:pt idx="3025">
                  <c:v>850</c:v>
                </c:pt>
                <c:pt idx="3026">
                  <c:v>1293</c:v>
                </c:pt>
                <c:pt idx="3027">
                  <c:v>350</c:v>
                </c:pt>
                <c:pt idx="3028">
                  <c:v>1345</c:v>
                </c:pt>
                <c:pt idx="3029">
                  <c:v>2779</c:v>
                </c:pt>
                <c:pt idx="3030">
                  <c:v>1696</c:v>
                </c:pt>
                <c:pt idx="3031">
                  <c:v>220</c:v>
                </c:pt>
                <c:pt idx="3032">
                  <c:v>910</c:v>
                </c:pt>
                <c:pt idx="3033">
                  <c:v>4379</c:v>
                </c:pt>
                <c:pt idx="3034">
                  <c:v>1630</c:v>
                </c:pt>
                <c:pt idx="3035">
                  <c:v>3474</c:v>
                </c:pt>
                <c:pt idx="3036">
                  <c:v>661</c:v>
                </c:pt>
                <c:pt idx="3037">
                  <c:v>697</c:v>
                </c:pt>
                <c:pt idx="3038">
                  <c:v>991</c:v>
                </c:pt>
                <c:pt idx="3039">
                  <c:v>1730</c:v>
                </c:pt>
                <c:pt idx="3040">
                  <c:v>1008</c:v>
                </c:pt>
                <c:pt idx="3041">
                  <c:v>11</c:v>
                </c:pt>
                <c:pt idx="3042">
                  <c:v>24</c:v>
                </c:pt>
                <c:pt idx="3043">
                  <c:v>142</c:v>
                </c:pt>
                <c:pt idx="3044">
                  <c:v>8</c:v>
                </c:pt>
                <c:pt idx="3045">
                  <c:v>40</c:v>
                </c:pt>
                <c:pt idx="3046">
                  <c:v>46</c:v>
                </c:pt>
                <c:pt idx="3047">
                  <c:v>193</c:v>
                </c:pt>
                <c:pt idx="3048">
                  <c:v>212</c:v>
                </c:pt>
                <c:pt idx="3049">
                  <c:v>630</c:v>
                </c:pt>
                <c:pt idx="3050">
                  <c:v>5105</c:v>
                </c:pt>
                <c:pt idx="3051">
                  <c:v>191</c:v>
                </c:pt>
                <c:pt idx="3052">
                  <c:v>94</c:v>
                </c:pt>
                <c:pt idx="3053">
                  <c:v>106</c:v>
                </c:pt>
                <c:pt idx="3054">
                  <c:v>188</c:v>
                </c:pt>
                <c:pt idx="3055">
                  <c:v>175</c:v>
                </c:pt>
                <c:pt idx="3056">
                  <c:v>731</c:v>
                </c:pt>
                <c:pt idx="3057">
                  <c:v>127</c:v>
                </c:pt>
                <c:pt idx="3058">
                  <c:v>89</c:v>
                </c:pt>
                <c:pt idx="3059">
                  <c:v>57</c:v>
                </c:pt>
                <c:pt idx="3060">
                  <c:v>9</c:v>
                </c:pt>
                <c:pt idx="3061">
                  <c:v>3</c:v>
                </c:pt>
                <c:pt idx="3062">
                  <c:v>14</c:v>
                </c:pt>
                <c:pt idx="3063">
                  <c:v>50</c:v>
                </c:pt>
                <c:pt idx="3064">
                  <c:v>258</c:v>
                </c:pt>
                <c:pt idx="3065">
                  <c:v>2</c:v>
                </c:pt>
                <c:pt idx="3066">
                  <c:v>15</c:v>
                </c:pt>
                <c:pt idx="3067">
                  <c:v>43</c:v>
                </c:pt>
                <c:pt idx="3068">
                  <c:v>36.178199999999997</c:v>
                </c:pt>
                <c:pt idx="3069">
                  <c:v>402.38499999999999</c:v>
                </c:pt>
                <c:pt idx="3070">
                  <c:v>285</c:v>
                </c:pt>
                <c:pt idx="3071">
                  <c:v>446</c:v>
                </c:pt>
                <c:pt idx="3072">
                  <c:v>1563</c:v>
                </c:pt>
                <c:pt idx="3073">
                  <c:v>177</c:v>
                </c:pt>
                <c:pt idx="3074">
                  <c:v>424</c:v>
                </c:pt>
                <c:pt idx="3075">
                  <c:v>33</c:v>
                </c:pt>
                <c:pt idx="3076">
                  <c:v>156</c:v>
                </c:pt>
                <c:pt idx="3077">
                  <c:v>167</c:v>
                </c:pt>
                <c:pt idx="3078">
                  <c:v>21</c:v>
                </c:pt>
                <c:pt idx="3079">
                  <c:v>1</c:v>
                </c:pt>
                <c:pt idx="3080">
                  <c:v>24</c:v>
                </c:pt>
                <c:pt idx="3081">
                  <c:v>3</c:v>
                </c:pt>
                <c:pt idx="3082">
                  <c:v>26</c:v>
                </c:pt>
                <c:pt idx="3083">
                  <c:v>27</c:v>
                </c:pt>
                <c:pt idx="3084">
                  <c:v>3</c:v>
                </c:pt>
                <c:pt idx="3085">
                  <c:v>16</c:v>
                </c:pt>
                <c:pt idx="3086">
                  <c:v>47</c:v>
                </c:pt>
                <c:pt idx="3087">
                  <c:v>48</c:v>
                </c:pt>
                <c:pt idx="3088">
                  <c:v>64</c:v>
                </c:pt>
                <c:pt idx="3089">
                  <c:v>109</c:v>
                </c:pt>
                <c:pt idx="3090">
                  <c:v>10</c:v>
                </c:pt>
                <c:pt idx="3091">
                  <c:v>59</c:v>
                </c:pt>
                <c:pt idx="3092">
                  <c:v>42</c:v>
                </c:pt>
                <c:pt idx="3093">
                  <c:v>9</c:v>
                </c:pt>
                <c:pt idx="3094">
                  <c:v>48</c:v>
                </c:pt>
                <c:pt idx="3095">
                  <c:v>87</c:v>
                </c:pt>
                <c:pt idx="3096">
                  <c:v>178</c:v>
                </c:pt>
                <c:pt idx="3097">
                  <c:v>2</c:v>
                </c:pt>
                <c:pt idx="3098">
                  <c:v>1</c:v>
                </c:pt>
                <c:pt idx="3099">
                  <c:v>34</c:v>
                </c:pt>
                <c:pt idx="3100">
                  <c:v>44.977800000000002</c:v>
                </c:pt>
                <c:pt idx="3101">
                  <c:v>67</c:v>
                </c:pt>
                <c:pt idx="3102">
                  <c:v>186</c:v>
                </c:pt>
                <c:pt idx="3103">
                  <c:v>250</c:v>
                </c:pt>
                <c:pt idx="3104">
                  <c:v>224</c:v>
                </c:pt>
                <c:pt idx="3105">
                  <c:v>57</c:v>
                </c:pt>
                <c:pt idx="3106">
                  <c:v>46</c:v>
                </c:pt>
                <c:pt idx="3107">
                  <c:v>20</c:v>
                </c:pt>
                <c:pt idx="3108">
                  <c:v>239</c:v>
                </c:pt>
                <c:pt idx="3109">
                  <c:v>495</c:v>
                </c:pt>
                <c:pt idx="3110">
                  <c:v>200</c:v>
                </c:pt>
                <c:pt idx="3111">
                  <c:v>98</c:v>
                </c:pt>
                <c:pt idx="3112">
                  <c:v>158</c:v>
                </c:pt>
                <c:pt idx="3113">
                  <c:v>52</c:v>
                </c:pt>
                <c:pt idx="3114">
                  <c:v>79</c:v>
                </c:pt>
                <c:pt idx="3115">
                  <c:v>31</c:v>
                </c:pt>
                <c:pt idx="3116">
                  <c:v>66</c:v>
                </c:pt>
                <c:pt idx="3117">
                  <c:v>30</c:v>
                </c:pt>
                <c:pt idx="3118">
                  <c:v>443</c:v>
                </c:pt>
                <c:pt idx="3119">
                  <c:v>106</c:v>
                </c:pt>
                <c:pt idx="3120">
                  <c:v>369</c:v>
                </c:pt>
                <c:pt idx="3121">
                  <c:v>3070</c:v>
                </c:pt>
                <c:pt idx="3122">
                  <c:v>630</c:v>
                </c:pt>
                <c:pt idx="3123">
                  <c:v>285</c:v>
                </c:pt>
                <c:pt idx="3124">
                  <c:v>18</c:v>
                </c:pt>
                <c:pt idx="3125">
                  <c:v>99</c:v>
                </c:pt>
                <c:pt idx="3126">
                  <c:v>115</c:v>
                </c:pt>
                <c:pt idx="3127">
                  <c:v>4</c:v>
                </c:pt>
                <c:pt idx="3128">
                  <c:v>89</c:v>
                </c:pt>
                <c:pt idx="3129">
                  <c:v>37</c:v>
                </c:pt>
                <c:pt idx="3130">
                  <c:v>817</c:v>
                </c:pt>
                <c:pt idx="3131">
                  <c:v>87</c:v>
                </c:pt>
                <c:pt idx="3132">
                  <c:v>140</c:v>
                </c:pt>
                <c:pt idx="3133">
                  <c:v>9</c:v>
                </c:pt>
                <c:pt idx="3134">
                  <c:v>20</c:v>
                </c:pt>
                <c:pt idx="3135">
                  <c:v>117</c:v>
                </c:pt>
                <c:pt idx="3136">
                  <c:v>95</c:v>
                </c:pt>
                <c:pt idx="3137">
                  <c:v>613</c:v>
                </c:pt>
                <c:pt idx="3138">
                  <c:v>459</c:v>
                </c:pt>
                <c:pt idx="3139">
                  <c:v>680</c:v>
                </c:pt>
                <c:pt idx="3140">
                  <c:v>654</c:v>
                </c:pt>
                <c:pt idx="3141">
                  <c:v>940</c:v>
                </c:pt>
                <c:pt idx="3142">
                  <c:v>27</c:v>
                </c:pt>
                <c:pt idx="3143">
                  <c:v>356</c:v>
                </c:pt>
                <c:pt idx="3144">
                  <c:v>2446</c:v>
                </c:pt>
                <c:pt idx="3145">
                  <c:v>370</c:v>
                </c:pt>
                <c:pt idx="3146">
                  <c:v>2</c:v>
                </c:pt>
                <c:pt idx="3147">
                  <c:v>28</c:v>
                </c:pt>
                <c:pt idx="3148">
                  <c:v>64</c:v>
                </c:pt>
                <c:pt idx="3149">
                  <c:v>17</c:v>
                </c:pt>
                <c:pt idx="3150">
                  <c:v>89</c:v>
                </c:pt>
                <c:pt idx="3151">
                  <c:v>160</c:v>
                </c:pt>
                <c:pt idx="3152">
                  <c:v>132</c:v>
                </c:pt>
                <c:pt idx="3153">
                  <c:v>92</c:v>
                </c:pt>
                <c:pt idx="3154">
                  <c:v>53</c:v>
                </c:pt>
                <c:pt idx="3155">
                  <c:v>147</c:v>
                </c:pt>
                <c:pt idx="3156">
                  <c:v>979</c:v>
                </c:pt>
                <c:pt idx="3157">
                  <c:v>154</c:v>
                </c:pt>
                <c:pt idx="3158">
                  <c:v>86</c:v>
                </c:pt>
                <c:pt idx="3159">
                  <c:v>953</c:v>
                </c:pt>
                <c:pt idx="3160">
                  <c:v>2621</c:v>
                </c:pt>
                <c:pt idx="3161">
                  <c:v>3456</c:v>
                </c:pt>
                <c:pt idx="3162">
                  <c:v>1691</c:v>
                </c:pt>
                <c:pt idx="3163">
                  <c:v>2312</c:v>
                </c:pt>
                <c:pt idx="3164">
                  <c:v>8071</c:v>
                </c:pt>
                <c:pt idx="3165">
                  <c:v>67</c:v>
                </c:pt>
                <c:pt idx="3166">
                  <c:v>32</c:v>
                </c:pt>
                <c:pt idx="3167">
                  <c:v>101</c:v>
                </c:pt>
                <c:pt idx="3168">
                  <c:v>35</c:v>
                </c:pt>
                <c:pt idx="3169">
                  <c:v>79</c:v>
                </c:pt>
                <c:pt idx="3170">
                  <c:v>269</c:v>
                </c:pt>
                <c:pt idx="3171">
                  <c:v>42</c:v>
                </c:pt>
                <c:pt idx="3172">
                  <c:v>191</c:v>
                </c:pt>
                <c:pt idx="3173">
                  <c:v>146</c:v>
                </c:pt>
                <c:pt idx="3174">
                  <c:v>80</c:v>
                </c:pt>
                <c:pt idx="3175">
                  <c:v>94</c:v>
                </c:pt>
                <c:pt idx="3176">
                  <c:v>178</c:v>
                </c:pt>
                <c:pt idx="3177">
                  <c:v>83</c:v>
                </c:pt>
                <c:pt idx="3178">
                  <c:v>64</c:v>
                </c:pt>
                <c:pt idx="3179">
                  <c:v>30</c:v>
                </c:pt>
                <c:pt idx="3180">
                  <c:v>445</c:v>
                </c:pt>
                <c:pt idx="3181">
                  <c:v>436</c:v>
                </c:pt>
                <c:pt idx="3182">
                  <c:v>51</c:v>
                </c:pt>
                <c:pt idx="3183">
                  <c:v>49</c:v>
                </c:pt>
                <c:pt idx="3184">
                  <c:v>1300</c:v>
                </c:pt>
                <c:pt idx="3185">
                  <c:v>1379</c:v>
                </c:pt>
                <c:pt idx="3186">
                  <c:v>192</c:v>
                </c:pt>
                <c:pt idx="3187">
                  <c:v>63</c:v>
                </c:pt>
                <c:pt idx="3188">
                  <c:v>179</c:v>
                </c:pt>
                <c:pt idx="3189">
                  <c:v>86</c:v>
                </c:pt>
                <c:pt idx="3190">
                  <c:v>376</c:v>
                </c:pt>
                <c:pt idx="3191">
                  <c:v>1066</c:v>
                </c:pt>
                <c:pt idx="3192">
                  <c:v>2583</c:v>
                </c:pt>
                <c:pt idx="3193">
                  <c:v>515</c:v>
                </c:pt>
                <c:pt idx="3194">
                  <c:v>488</c:v>
                </c:pt>
                <c:pt idx="3195">
                  <c:v>316</c:v>
                </c:pt>
                <c:pt idx="3196">
                  <c:v>231</c:v>
                </c:pt>
                <c:pt idx="3197">
                  <c:v>77</c:v>
                </c:pt>
                <c:pt idx="3198">
                  <c:v>186</c:v>
                </c:pt>
                <c:pt idx="3199">
                  <c:v>35</c:v>
                </c:pt>
                <c:pt idx="3200">
                  <c:v>350</c:v>
                </c:pt>
                <c:pt idx="3201">
                  <c:v>88</c:v>
                </c:pt>
                <c:pt idx="3202">
                  <c:v>98</c:v>
                </c:pt>
                <c:pt idx="3203">
                  <c:v>95</c:v>
                </c:pt>
                <c:pt idx="3204">
                  <c:v>239</c:v>
                </c:pt>
                <c:pt idx="3205">
                  <c:v>101</c:v>
                </c:pt>
                <c:pt idx="3206">
                  <c:v>62</c:v>
                </c:pt>
                <c:pt idx="3207">
                  <c:v>290</c:v>
                </c:pt>
                <c:pt idx="3208">
                  <c:v>604</c:v>
                </c:pt>
                <c:pt idx="3209">
                  <c:v>415</c:v>
                </c:pt>
                <c:pt idx="3210">
                  <c:v>1</c:v>
                </c:pt>
                <c:pt idx="3211">
                  <c:v>4528</c:v>
                </c:pt>
                <c:pt idx="3212">
                  <c:v>605</c:v>
                </c:pt>
                <c:pt idx="3213">
                  <c:v>162</c:v>
                </c:pt>
                <c:pt idx="3214">
                  <c:v>13</c:v>
                </c:pt>
                <c:pt idx="3215">
                  <c:v>713.78899999999999</c:v>
                </c:pt>
                <c:pt idx="3216">
                  <c:v>21</c:v>
                </c:pt>
                <c:pt idx="3217">
                  <c:v>41</c:v>
                </c:pt>
                <c:pt idx="3218">
                  <c:v>343</c:v>
                </c:pt>
                <c:pt idx="3219">
                  <c:v>5</c:v>
                </c:pt>
                <c:pt idx="3220">
                  <c:v>1811</c:v>
                </c:pt>
                <c:pt idx="3221">
                  <c:v>118</c:v>
                </c:pt>
                <c:pt idx="3222">
                  <c:v>312</c:v>
                </c:pt>
                <c:pt idx="3223">
                  <c:v>56</c:v>
                </c:pt>
                <c:pt idx="3224">
                  <c:v>5352</c:v>
                </c:pt>
                <c:pt idx="3225">
                  <c:v>2345</c:v>
                </c:pt>
                <c:pt idx="3226">
                  <c:v>699</c:v>
                </c:pt>
                <c:pt idx="3227">
                  <c:v>544</c:v>
                </c:pt>
                <c:pt idx="3228">
                  <c:v>3511</c:v>
                </c:pt>
                <c:pt idx="3229">
                  <c:v>164</c:v>
                </c:pt>
                <c:pt idx="3230">
                  <c:v>157</c:v>
                </c:pt>
                <c:pt idx="3231">
                  <c:v>159</c:v>
                </c:pt>
                <c:pt idx="3232">
                  <c:v>130</c:v>
                </c:pt>
                <c:pt idx="3233">
                  <c:v>837</c:v>
                </c:pt>
                <c:pt idx="3234">
                  <c:v>459</c:v>
                </c:pt>
                <c:pt idx="3235">
                  <c:v>488</c:v>
                </c:pt>
                <c:pt idx="3236">
                  <c:v>1316</c:v>
                </c:pt>
                <c:pt idx="3237">
                  <c:v>824</c:v>
                </c:pt>
                <c:pt idx="3238">
                  <c:v>1275</c:v>
                </c:pt>
                <c:pt idx="3239">
                  <c:v>1541</c:v>
                </c:pt>
                <c:pt idx="3240">
                  <c:v>399</c:v>
                </c:pt>
                <c:pt idx="3241">
                  <c:v>528</c:v>
                </c:pt>
                <c:pt idx="3242">
                  <c:v>334</c:v>
                </c:pt>
                <c:pt idx="3243">
                  <c:v>160</c:v>
                </c:pt>
                <c:pt idx="3244">
                  <c:v>107</c:v>
                </c:pt>
                <c:pt idx="3245">
                  <c:v>268</c:v>
                </c:pt>
                <c:pt idx="3246">
                  <c:v>1908</c:v>
                </c:pt>
                <c:pt idx="3247">
                  <c:v>1804</c:v>
                </c:pt>
                <c:pt idx="3248">
                  <c:v>653</c:v>
                </c:pt>
                <c:pt idx="3249">
                  <c:v>1849</c:v>
                </c:pt>
                <c:pt idx="3250">
                  <c:v>734</c:v>
                </c:pt>
                <c:pt idx="3251">
                  <c:v>179</c:v>
                </c:pt>
                <c:pt idx="3252">
                  <c:v>563</c:v>
                </c:pt>
                <c:pt idx="3253">
                  <c:v>54</c:v>
                </c:pt>
                <c:pt idx="3254">
                  <c:v>195</c:v>
                </c:pt>
                <c:pt idx="3255">
                  <c:v>18</c:v>
                </c:pt>
                <c:pt idx="3256">
                  <c:v>73</c:v>
                </c:pt>
                <c:pt idx="3257">
                  <c:v>458</c:v>
                </c:pt>
                <c:pt idx="3258">
                  <c:v>174</c:v>
                </c:pt>
                <c:pt idx="3259">
                  <c:v>167</c:v>
                </c:pt>
                <c:pt idx="3260">
                  <c:v>242</c:v>
                </c:pt>
                <c:pt idx="3261">
                  <c:v>215</c:v>
                </c:pt>
                <c:pt idx="3262">
                  <c:v>1152</c:v>
                </c:pt>
                <c:pt idx="3263">
                  <c:v>375</c:v>
                </c:pt>
                <c:pt idx="3264">
                  <c:v>781</c:v>
                </c:pt>
                <c:pt idx="3265">
                  <c:v>14853</c:v>
                </c:pt>
                <c:pt idx="3266">
                  <c:v>2458</c:v>
                </c:pt>
                <c:pt idx="3267">
                  <c:v>120</c:v>
                </c:pt>
                <c:pt idx="3268">
                  <c:v>107</c:v>
                </c:pt>
                <c:pt idx="3269">
                  <c:v>95</c:v>
                </c:pt>
                <c:pt idx="3270">
                  <c:v>200</c:v>
                </c:pt>
                <c:pt idx="3271">
                  <c:v>84</c:v>
                </c:pt>
                <c:pt idx="3272">
                  <c:v>1897</c:v>
                </c:pt>
                <c:pt idx="3273">
                  <c:v>329</c:v>
                </c:pt>
                <c:pt idx="3274">
                  <c:v>1433</c:v>
                </c:pt>
                <c:pt idx="3275">
                  <c:v>6487</c:v>
                </c:pt>
                <c:pt idx="3276">
                  <c:v>192</c:v>
                </c:pt>
                <c:pt idx="3277">
                  <c:v>3</c:v>
                </c:pt>
                <c:pt idx="3278">
                  <c:v>103</c:v>
                </c:pt>
                <c:pt idx="3279">
                  <c:v>385</c:v>
                </c:pt>
                <c:pt idx="3280">
                  <c:v>1807</c:v>
                </c:pt>
                <c:pt idx="3281">
                  <c:v>207</c:v>
                </c:pt>
                <c:pt idx="3282">
                  <c:v>86</c:v>
                </c:pt>
                <c:pt idx="3283">
                  <c:v>94</c:v>
                </c:pt>
                <c:pt idx="3284">
                  <c:v>3056</c:v>
                </c:pt>
                <c:pt idx="3285">
                  <c:v>1</c:v>
                </c:pt>
                <c:pt idx="3286">
                  <c:v>213</c:v>
                </c:pt>
                <c:pt idx="3287">
                  <c:v>29</c:v>
                </c:pt>
                <c:pt idx="3288">
                  <c:v>2410</c:v>
                </c:pt>
                <c:pt idx="3289">
                  <c:v>766</c:v>
                </c:pt>
                <c:pt idx="3290">
                  <c:v>37</c:v>
                </c:pt>
                <c:pt idx="3291">
                  <c:v>163</c:v>
                </c:pt>
                <c:pt idx="3292">
                  <c:v>4</c:v>
                </c:pt>
                <c:pt idx="3293">
                  <c:v>1669</c:v>
                </c:pt>
                <c:pt idx="3294">
                  <c:v>623</c:v>
                </c:pt>
                <c:pt idx="3295">
                  <c:v>729</c:v>
                </c:pt>
                <c:pt idx="3296">
                  <c:v>965</c:v>
                </c:pt>
                <c:pt idx="3297">
                  <c:v>83</c:v>
                </c:pt>
                <c:pt idx="3298">
                  <c:v>55</c:v>
                </c:pt>
                <c:pt idx="3299">
                  <c:v>216</c:v>
                </c:pt>
                <c:pt idx="3300">
                  <c:v>581</c:v>
                </c:pt>
                <c:pt idx="3301">
                  <c:v>120</c:v>
                </c:pt>
                <c:pt idx="3302">
                  <c:v>61</c:v>
                </c:pt>
                <c:pt idx="3303">
                  <c:v>126</c:v>
                </c:pt>
                <c:pt idx="3304">
                  <c:v>170</c:v>
                </c:pt>
                <c:pt idx="3305">
                  <c:v>420</c:v>
                </c:pt>
                <c:pt idx="3306">
                  <c:v>373</c:v>
                </c:pt>
                <c:pt idx="3307">
                  <c:v>1005</c:v>
                </c:pt>
                <c:pt idx="3308">
                  <c:v>457</c:v>
                </c:pt>
                <c:pt idx="3309">
                  <c:v>146</c:v>
                </c:pt>
                <c:pt idx="3310">
                  <c:v>232</c:v>
                </c:pt>
                <c:pt idx="3311">
                  <c:v>600</c:v>
                </c:pt>
                <c:pt idx="3312">
                  <c:v>4914</c:v>
                </c:pt>
                <c:pt idx="3313">
                  <c:v>288</c:v>
                </c:pt>
                <c:pt idx="3314">
                  <c:v>171</c:v>
                </c:pt>
                <c:pt idx="3315">
                  <c:v>1</c:v>
                </c:pt>
                <c:pt idx="3316">
                  <c:v>100</c:v>
                </c:pt>
                <c:pt idx="3317">
                  <c:v>67</c:v>
                </c:pt>
                <c:pt idx="3318">
                  <c:v>38</c:v>
                </c:pt>
                <c:pt idx="3319">
                  <c:v>80</c:v>
                </c:pt>
                <c:pt idx="3320">
                  <c:v>139</c:v>
                </c:pt>
                <c:pt idx="3321">
                  <c:v>21</c:v>
                </c:pt>
                <c:pt idx="3322">
                  <c:v>100</c:v>
                </c:pt>
                <c:pt idx="3323">
                  <c:v>128</c:v>
                </c:pt>
                <c:pt idx="3324">
                  <c:v>28</c:v>
                </c:pt>
                <c:pt idx="3325">
                  <c:v>266</c:v>
                </c:pt>
                <c:pt idx="3326">
                  <c:v>76</c:v>
                </c:pt>
                <c:pt idx="3327">
                  <c:v>99</c:v>
                </c:pt>
                <c:pt idx="3328">
                  <c:v>221</c:v>
                </c:pt>
                <c:pt idx="3329">
                  <c:v>154</c:v>
                </c:pt>
                <c:pt idx="3330">
                  <c:v>25</c:v>
                </c:pt>
                <c:pt idx="3331">
                  <c:v>44</c:v>
                </c:pt>
                <c:pt idx="3332">
                  <c:v>89</c:v>
                </c:pt>
                <c:pt idx="3333">
                  <c:v>117</c:v>
                </c:pt>
                <c:pt idx="3334">
                  <c:v>115</c:v>
                </c:pt>
                <c:pt idx="3335">
                  <c:v>135</c:v>
                </c:pt>
                <c:pt idx="3336">
                  <c:v>48</c:v>
                </c:pt>
                <c:pt idx="3337">
                  <c:v>40</c:v>
                </c:pt>
                <c:pt idx="3338">
                  <c:v>2</c:v>
                </c:pt>
                <c:pt idx="3339">
                  <c:v>14</c:v>
                </c:pt>
                <c:pt idx="3340">
                  <c:v>24</c:v>
                </c:pt>
                <c:pt idx="3341">
                  <c:v>127</c:v>
                </c:pt>
                <c:pt idx="3342">
                  <c:v>179</c:v>
                </c:pt>
                <c:pt idx="3343">
                  <c:v>56</c:v>
                </c:pt>
                <c:pt idx="3344">
                  <c:v>166</c:v>
                </c:pt>
                <c:pt idx="3345">
                  <c:v>188</c:v>
                </c:pt>
                <c:pt idx="3346">
                  <c:v>649</c:v>
                </c:pt>
                <c:pt idx="3347">
                  <c:v>11</c:v>
                </c:pt>
                <c:pt idx="3348">
                  <c:v>63</c:v>
                </c:pt>
                <c:pt idx="3349">
                  <c:v>10.3453</c:v>
                </c:pt>
                <c:pt idx="3350">
                  <c:v>489</c:v>
                </c:pt>
                <c:pt idx="3351">
                  <c:v>1387</c:v>
                </c:pt>
                <c:pt idx="3352">
                  <c:v>59</c:v>
                </c:pt>
                <c:pt idx="3353">
                  <c:v>102</c:v>
                </c:pt>
                <c:pt idx="3354">
                  <c:v>28</c:v>
                </c:pt>
                <c:pt idx="3355">
                  <c:v>110</c:v>
                </c:pt>
                <c:pt idx="3356">
                  <c:v>54</c:v>
                </c:pt>
                <c:pt idx="3357">
                  <c:v>157</c:v>
                </c:pt>
                <c:pt idx="3358">
                  <c:v>154</c:v>
                </c:pt>
                <c:pt idx="3359">
                  <c:v>1065</c:v>
                </c:pt>
                <c:pt idx="3360">
                  <c:v>262</c:v>
                </c:pt>
                <c:pt idx="3361">
                  <c:v>252</c:v>
                </c:pt>
                <c:pt idx="3362">
                  <c:v>5673</c:v>
                </c:pt>
                <c:pt idx="3363">
                  <c:v>0</c:v>
                </c:pt>
                <c:pt idx="3364">
                  <c:v>5</c:v>
                </c:pt>
                <c:pt idx="3365">
                  <c:v>46</c:v>
                </c:pt>
                <c:pt idx="3366">
                  <c:v>0</c:v>
                </c:pt>
                <c:pt idx="3367">
                  <c:v>96</c:v>
                </c:pt>
                <c:pt idx="3368">
                  <c:v>99</c:v>
                </c:pt>
                <c:pt idx="3369">
                  <c:v>62</c:v>
                </c:pt>
                <c:pt idx="3370">
                  <c:v>153</c:v>
                </c:pt>
                <c:pt idx="3371">
                  <c:v>217</c:v>
                </c:pt>
                <c:pt idx="3372">
                  <c:v>4937</c:v>
                </c:pt>
                <c:pt idx="3373">
                  <c:v>48</c:v>
                </c:pt>
                <c:pt idx="3374">
                  <c:v>23</c:v>
                </c:pt>
                <c:pt idx="3375">
                  <c:v>170</c:v>
                </c:pt>
                <c:pt idx="3376">
                  <c:v>273</c:v>
                </c:pt>
                <c:pt idx="3377">
                  <c:v>1862</c:v>
                </c:pt>
                <c:pt idx="3378">
                  <c:v>30</c:v>
                </c:pt>
                <c:pt idx="3379">
                  <c:v>1220</c:v>
                </c:pt>
                <c:pt idx="3380">
                  <c:v>197</c:v>
                </c:pt>
                <c:pt idx="3381">
                  <c:v>383</c:v>
                </c:pt>
                <c:pt idx="3382">
                  <c:v>3019</c:v>
                </c:pt>
                <c:pt idx="3383">
                  <c:v>21</c:v>
                </c:pt>
                <c:pt idx="3384">
                  <c:v>72</c:v>
                </c:pt>
                <c:pt idx="3385">
                  <c:v>3286</c:v>
                </c:pt>
                <c:pt idx="3386">
                  <c:v>1402</c:v>
                </c:pt>
                <c:pt idx="3387">
                  <c:v>235</c:v>
                </c:pt>
                <c:pt idx="3388">
                  <c:v>161</c:v>
                </c:pt>
                <c:pt idx="3389">
                  <c:v>9</c:v>
                </c:pt>
                <c:pt idx="3390">
                  <c:v>387</c:v>
                </c:pt>
                <c:pt idx="3391">
                  <c:v>347</c:v>
                </c:pt>
                <c:pt idx="3392">
                  <c:v>15</c:v>
                </c:pt>
                <c:pt idx="3393">
                  <c:v>275</c:v>
                </c:pt>
                <c:pt idx="3394">
                  <c:v>36</c:v>
                </c:pt>
                <c:pt idx="3395">
                  <c:v>18</c:v>
                </c:pt>
                <c:pt idx="3396">
                  <c:v>26</c:v>
                </c:pt>
                <c:pt idx="3397">
                  <c:v>73</c:v>
                </c:pt>
                <c:pt idx="3398">
                  <c:v>262</c:v>
                </c:pt>
                <c:pt idx="3399">
                  <c:v>8</c:v>
                </c:pt>
                <c:pt idx="3400">
                  <c:v>163</c:v>
                </c:pt>
                <c:pt idx="3401">
                  <c:v>3996</c:v>
                </c:pt>
                <c:pt idx="3402">
                  <c:v>544</c:v>
                </c:pt>
                <c:pt idx="3403">
                  <c:v>157</c:v>
                </c:pt>
                <c:pt idx="3404">
                  <c:v>103</c:v>
                </c:pt>
                <c:pt idx="3405">
                  <c:v>535</c:v>
                </c:pt>
                <c:pt idx="3406">
                  <c:v>1628</c:v>
                </c:pt>
                <c:pt idx="3407">
                  <c:v>78</c:v>
                </c:pt>
                <c:pt idx="3408">
                  <c:v>113</c:v>
                </c:pt>
                <c:pt idx="3409">
                  <c:v>5</c:v>
                </c:pt>
                <c:pt idx="3410">
                  <c:v>1971</c:v>
                </c:pt>
                <c:pt idx="3411">
                  <c:v>1396</c:v>
                </c:pt>
                <c:pt idx="3412">
                  <c:v>411</c:v>
                </c:pt>
                <c:pt idx="3413">
                  <c:v>11207</c:v>
                </c:pt>
                <c:pt idx="3414">
                  <c:v>1589</c:v>
                </c:pt>
                <c:pt idx="3415">
                  <c:v>324</c:v>
                </c:pt>
                <c:pt idx="3416">
                  <c:v>76</c:v>
                </c:pt>
                <c:pt idx="3417">
                  <c:v>42</c:v>
                </c:pt>
                <c:pt idx="3418">
                  <c:v>1471</c:v>
                </c:pt>
                <c:pt idx="3419">
                  <c:v>235</c:v>
                </c:pt>
                <c:pt idx="3420">
                  <c:v>1975</c:v>
                </c:pt>
                <c:pt idx="3421">
                  <c:v>162</c:v>
                </c:pt>
                <c:pt idx="3422">
                  <c:v>655</c:v>
                </c:pt>
                <c:pt idx="3423">
                  <c:v>220</c:v>
                </c:pt>
                <c:pt idx="3424">
                  <c:v>118</c:v>
                </c:pt>
                <c:pt idx="3425">
                  <c:v>174</c:v>
                </c:pt>
                <c:pt idx="3426">
                  <c:v>265</c:v>
                </c:pt>
                <c:pt idx="3427">
                  <c:v>150</c:v>
                </c:pt>
                <c:pt idx="3428">
                  <c:v>7</c:v>
                </c:pt>
                <c:pt idx="3429">
                  <c:v>17</c:v>
                </c:pt>
                <c:pt idx="3430">
                  <c:v>32</c:v>
                </c:pt>
                <c:pt idx="3431">
                  <c:v>27</c:v>
                </c:pt>
                <c:pt idx="3432">
                  <c:v>28</c:v>
                </c:pt>
                <c:pt idx="3433">
                  <c:v>48</c:v>
                </c:pt>
                <c:pt idx="3434">
                  <c:v>206</c:v>
                </c:pt>
                <c:pt idx="3435">
                  <c:v>68</c:v>
                </c:pt>
                <c:pt idx="3436">
                  <c:v>60</c:v>
                </c:pt>
                <c:pt idx="3437">
                  <c:v>316</c:v>
                </c:pt>
                <c:pt idx="3438">
                  <c:v>115</c:v>
                </c:pt>
                <c:pt idx="3439">
                  <c:v>56</c:v>
                </c:pt>
                <c:pt idx="3440">
                  <c:v>14</c:v>
                </c:pt>
                <c:pt idx="3441">
                  <c:v>59</c:v>
                </c:pt>
                <c:pt idx="3442">
                  <c:v>16</c:v>
                </c:pt>
                <c:pt idx="3443">
                  <c:v>64</c:v>
                </c:pt>
                <c:pt idx="3444">
                  <c:v>58.4651</c:v>
                </c:pt>
                <c:pt idx="3445">
                  <c:v>1006</c:v>
                </c:pt>
                <c:pt idx="3446">
                  <c:v>48</c:v>
                </c:pt>
                <c:pt idx="3447">
                  <c:v>275</c:v>
                </c:pt>
                <c:pt idx="3448">
                  <c:v>428.67</c:v>
                </c:pt>
                <c:pt idx="3449">
                  <c:v>1</c:v>
                </c:pt>
                <c:pt idx="3450">
                  <c:v>23</c:v>
                </c:pt>
                <c:pt idx="3451">
                  <c:v>16</c:v>
                </c:pt>
                <c:pt idx="3452">
                  <c:v>42</c:v>
                </c:pt>
                <c:pt idx="3453">
                  <c:v>107</c:v>
                </c:pt>
                <c:pt idx="3454">
                  <c:v>138</c:v>
                </c:pt>
                <c:pt idx="3455">
                  <c:v>18</c:v>
                </c:pt>
                <c:pt idx="3456">
                  <c:v>10</c:v>
                </c:pt>
                <c:pt idx="3457">
                  <c:v>201</c:v>
                </c:pt>
                <c:pt idx="3458">
                  <c:v>71</c:v>
                </c:pt>
                <c:pt idx="3459">
                  <c:v>131</c:v>
                </c:pt>
                <c:pt idx="3460">
                  <c:v>650</c:v>
                </c:pt>
                <c:pt idx="3461">
                  <c:v>37</c:v>
                </c:pt>
                <c:pt idx="3462">
                  <c:v>80</c:v>
                </c:pt>
                <c:pt idx="3463">
                  <c:v>108</c:v>
                </c:pt>
                <c:pt idx="3464">
                  <c:v>132</c:v>
                </c:pt>
                <c:pt idx="3465">
                  <c:v>167</c:v>
                </c:pt>
                <c:pt idx="3466">
                  <c:v>13</c:v>
                </c:pt>
                <c:pt idx="3467">
                  <c:v>428</c:v>
                </c:pt>
                <c:pt idx="3468">
                  <c:v>62</c:v>
                </c:pt>
                <c:pt idx="3469">
                  <c:v>3</c:v>
                </c:pt>
                <c:pt idx="3470">
                  <c:v>25</c:v>
                </c:pt>
                <c:pt idx="3471">
                  <c:v>79</c:v>
                </c:pt>
                <c:pt idx="3472">
                  <c:v>345</c:v>
                </c:pt>
                <c:pt idx="3473">
                  <c:v>1257</c:v>
                </c:pt>
                <c:pt idx="3474">
                  <c:v>2596</c:v>
                </c:pt>
                <c:pt idx="3475">
                  <c:v>1090</c:v>
                </c:pt>
                <c:pt idx="3476">
                  <c:v>512</c:v>
                </c:pt>
                <c:pt idx="3477">
                  <c:v>71</c:v>
                </c:pt>
                <c:pt idx="3478">
                  <c:v>22</c:v>
                </c:pt>
                <c:pt idx="3479">
                  <c:v>484</c:v>
                </c:pt>
                <c:pt idx="3480">
                  <c:v>334</c:v>
                </c:pt>
                <c:pt idx="3481">
                  <c:v>76</c:v>
                </c:pt>
                <c:pt idx="3482">
                  <c:v>11</c:v>
                </c:pt>
                <c:pt idx="3483">
                  <c:v>190</c:v>
                </c:pt>
                <c:pt idx="3484">
                  <c:v>19</c:v>
                </c:pt>
                <c:pt idx="3485">
                  <c:v>432</c:v>
                </c:pt>
                <c:pt idx="3486">
                  <c:v>306</c:v>
                </c:pt>
                <c:pt idx="3487">
                  <c:v>298</c:v>
                </c:pt>
                <c:pt idx="3488">
                  <c:v>263</c:v>
                </c:pt>
                <c:pt idx="3489">
                  <c:v>125</c:v>
                </c:pt>
                <c:pt idx="3490">
                  <c:v>1936</c:v>
                </c:pt>
                <c:pt idx="3491">
                  <c:v>132</c:v>
                </c:pt>
                <c:pt idx="3492">
                  <c:v>177</c:v>
                </c:pt>
                <c:pt idx="3493">
                  <c:v>165</c:v>
                </c:pt>
                <c:pt idx="3494">
                  <c:v>67</c:v>
                </c:pt>
                <c:pt idx="3495">
                  <c:v>19</c:v>
                </c:pt>
                <c:pt idx="3496">
                  <c:v>474</c:v>
                </c:pt>
                <c:pt idx="3497">
                  <c:v>181</c:v>
                </c:pt>
                <c:pt idx="3498">
                  <c:v>480</c:v>
                </c:pt>
                <c:pt idx="3499">
                  <c:v>842</c:v>
                </c:pt>
                <c:pt idx="3500">
                  <c:v>60</c:v>
                </c:pt>
                <c:pt idx="3501">
                  <c:v>2828</c:v>
                </c:pt>
                <c:pt idx="3502">
                  <c:v>467</c:v>
                </c:pt>
                <c:pt idx="3503">
                  <c:v>1043</c:v>
                </c:pt>
                <c:pt idx="3504">
                  <c:v>423</c:v>
                </c:pt>
                <c:pt idx="3505">
                  <c:v>15.0724</c:v>
                </c:pt>
                <c:pt idx="3506">
                  <c:v>34.192100000000003</c:v>
                </c:pt>
                <c:pt idx="3507">
                  <c:v>623</c:v>
                </c:pt>
                <c:pt idx="3508">
                  <c:v>6054</c:v>
                </c:pt>
                <c:pt idx="3509">
                  <c:v>2388</c:v>
                </c:pt>
                <c:pt idx="3510">
                  <c:v>1534</c:v>
                </c:pt>
                <c:pt idx="3511">
                  <c:v>403</c:v>
                </c:pt>
                <c:pt idx="3512">
                  <c:v>794</c:v>
                </c:pt>
                <c:pt idx="3513">
                  <c:v>1242</c:v>
                </c:pt>
                <c:pt idx="3514">
                  <c:v>39</c:v>
                </c:pt>
                <c:pt idx="3515">
                  <c:v>58</c:v>
                </c:pt>
                <c:pt idx="3516">
                  <c:v>212</c:v>
                </c:pt>
                <c:pt idx="3517">
                  <c:v>105</c:v>
                </c:pt>
                <c:pt idx="3518">
                  <c:v>3</c:v>
                </c:pt>
                <c:pt idx="3519">
                  <c:v>1615</c:v>
                </c:pt>
                <c:pt idx="3520">
                  <c:v>373</c:v>
                </c:pt>
                <c:pt idx="3521">
                  <c:v>128</c:v>
                </c:pt>
                <c:pt idx="3522">
                  <c:v>69</c:v>
                </c:pt>
                <c:pt idx="3523">
                  <c:v>138</c:v>
                </c:pt>
                <c:pt idx="3524">
                  <c:v>1</c:v>
                </c:pt>
                <c:pt idx="3525">
                  <c:v>55</c:v>
                </c:pt>
                <c:pt idx="3526">
                  <c:v>28</c:v>
                </c:pt>
                <c:pt idx="3527">
                  <c:v>1114</c:v>
                </c:pt>
                <c:pt idx="3528">
                  <c:v>770</c:v>
                </c:pt>
                <c:pt idx="3529">
                  <c:v>307</c:v>
                </c:pt>
                <c:pt idx="3530">
                  <c:v>72</c:v>
                </c:pt>
                <c:pt idx="3531">
                  <c:v>12</c:v>
                </c:pt>
                <c:pt idx="3532">
                  <c:v>142</c:v>
                </c:pt>
                <c:pt idx="3533">
                  <c:v>236</c:v>
                </c:pt>
                <c:pt idx="3534">
                  <c:v>44</c:v>
                </c:pt>
                <c:pt idx="3535">
                  <c:v>75</c:v>
                </c:pt>
                <c:pt idx="3536">
                  <c:v>401</c:v>
                </c:pt>
                <c:pt idx="3537">
                  <c:v>119</c:v>
                </c:pt>
                <c:pt idx="3538">
                  <c:v>23</c:v>
                </c:pt>
                <c:pt idx="3539">
                  <c:v>50</c:v>
                </c:pt>
                <c:pt idx="3540">
                  <c:v>224</c:v>
                </c:pt>
                <c:pt idx="3541">
                  <c:v>216</c:v>
                </c:pt>
                <c:pt idx="3542">
                  <c:v>238</c:v>
                </c:pt>
                <c:pt idx="3543">
                  <c:v>262</c:v>
                </c:pt>
                <c:pt idx="3544">
                  <c:v>127</c:v>
                </c:pt>
                <c:pt idx="3545">
                  <c:v>252</c:v>
                </c:pt>
                <c:pt idx="3546">
                  <c:v>248</c:v>
                </c:pt>
                <c:pt idx="3547">
                  <c:v>81</c:v>
                </c:pt>
                <c:pt idx="3548">
                  <c:v>385</c:v>
                </c:pt>
                <c:pt idx="3549">
                  <c:v>9</c:v>
                </c:pt>
                <c:pt idx="3550">
                  <c:v>763</c:v>
                </c:pt>
                <c:pt idx="3551">
                  <c:v>111</c:v>
                </c:pt>
                <c:pt idx="3552">
                  <c:v>576</c:v>
                </c:pt>
                <c:pt idx="3553">
                  <c:v>846</c:v>
                </c:pt>
                <c:pt idx="3554">
                  <c:v>111</c:v>
                </c:pt>
                <c:pt idx="3555">
                  <c:v>723</c:v>
                </c:pt>
                <c:pt idx="3556">
                  <c:v>1069</c:v>
                </c:pt>
                <c:pt idx="3557">
                  <c:v>2516</c:v>
                </c:pt>
                <c:pt idx="3558">
                  <c:v>4640</c:v>
                </c:pt>
                <c:pt idx="3559">
                  <c:v>854</c:v>
                </c:pt>
                <c:pt idx="3560">
                  <c:v>395</c:v>
                </c:pt>
                <c:pt idx="3561">
                  <c:v>230</c:v>
                </c:pt>
                <c:pt idx="3562">
                  <c:v>102</c:v>
                </c:pt>
                <c:pt idx="3563">
                  <c:v>119</c:v>
                </c:pt>
                <c:pt idx="3564">
                  <c:v>109</c:v>
                </c:pt>
                <c:pt idx="3565">
                  <c:v>20</c:v>
                </c:pt>
                <c:pt idx="3566">
                  <c:v>507</c:v>
                </c:pt>
                <c:pt idx="3567">
                  <c:v>26</c:v>
                </c:pt>
                <c:pt idx="3568">
                  <c:v>53</c:v>
                </c:pt>
                <c:pt idx="3569">
                  <c:v>25</c:v>
                </c:pt>
                <c:pt idx="3570">
                  <c:v>125</c:v>
                </c:pt>
                <c:pt idx="3571">
                  <c:v>609</c:v>
                </c:pt>
                <c:pt idx="3572">
                  <c:v>1059</c:v>
                </c:pt>
                <c:pt idx="3573">
                  <c:v>636</c:v>
                </c:pt>
                <c:pt idx="3574">
                  <c:v>37</c:v>
                </c:pt>
                <c:pt idx="3575">
                  <c:v>215</c:v>
                </c:pt>
                <c:pt idx="3576">
                  <c:v>394</c:v>
                </c:pt>
                <c:pt idx="3577">
                  <c:v>389</c:v>
                </c:pt>
                <c:pt idx="3578">
                  <c:v>1649</c:v>
                </c:pt>
                <c:pt idx="3579">
                  <c:v>196</c:v>
                </c:pt>
                <c:pt idx="3580">
                  <c:v>305</c:v>
                </c:pt>
                <c:pt idx="3581">
                  <c:v>1424</c:v>
                </c:pt>
                <c:pt idx="3582">
                  <c:v>105</c:v>
                </c:pt>
                <c:pt idx="3583">
                  <c:v>310</c:v>
                </c:pt>
                <c:pt idx="3584">
                  <c:v>1080</c:v>
                </c:pt>
                <c:pt idx="3585">
                  <c:v>260</c:v>
                </c:pt>
                <c:pt idx="3586">
                  <c:v>368</c:v>
                </c:pt>
                <c:pt idx="3587">
                  <c:v>628</c:v>
                </c:pt>
                <c:pt idx="3588">
                  <c:v>381</c:v>
                </c:pt>
                <c:pt idx="3589">
                  <c:v>1557</c:v>
                </c:pt>
                <c:pt idx="3590">
                  <c:v>204</c:v>
                </c:pt>
                <c:pt idx="3591">
                  <c:v>208</c:v>
                </c:pt>
                <c:pt idx="3592">
                  <c:v>793</c:v>
                </c:pt>
                <c:pt idx="3593">
                  <c:v>188</c:v>
                </c:pt>
                <c:pt idx="3594">
                  <c:v>232</c:v>
                </c:pt>
                <c:pt idx="3595">
                  <c:v>106</c:v>
                </c:pt>
                <c:pt idx="3596">
                  <c:v>904</c:v>
                </c:pt>
                <c:pt idx="3597">
                  <c:v>1135</c:v>
                </c:pt>
                <c:pt idx="3598">
                  <c:v>1155</c:v>
                </c:pt>
                <c:pt idx="3599">
                  <c:v>556</c:v>
                </c:pt>
                <c:pt idx="3600">
                  <c:v>263</c:v>
                </c:pt>
                <c:pt idx="3601">
                  <c:v>17</c:v>
                </c:pt>
                <c:pt idx="3602">
                  <c:v>631</c:v>
                </c:pt>
                <c:pt idx="3603">
                  <c:v>914</c:v>
                </c:pt>
                <c:pt idx="3604">
                  <c:v>246</c:v>
                </c:pt>
                <c:pt idx="3605">
                  <c:v>115</c:v>
                </c:pt>
                <c:pt idx="3606">
                  <c:v>116</c:v>
                </c:pt>
                <c:pt idx="3607">
                  <c:v>198</c:v>
                </c:pt>
                <c:pt idx="3608">
                  <c:v>230</c:v>
                </c:pt>
                <c:pt idx="3609">
                  <c:v>588</c:v>
                </c:pt>
                <c:pt idx="3610">
                  <c:v>80</c:v>
                </c:pt>
                <c:pt idx="3611">
                  <c:v>229</c:v>
                </c:pt>
                <c:pt idx="3612">
                  <c:v>93</c:v>
                </c:pt>
                <c:pt idx="3613">
                  <c:v>35</c:v>
                </c:pt>
                <c:pt idx="3614">
                  <c:v>22.5227</c:v>
                </c:pt>
                <c:pt idx="3615">
                  <c:v>7</c:v>
                </c:pt>
                <c:pt idx="3616">
                  <c:v>2934</c:v>
                </c:pt>
                <c:pt idx="3617">
                  <c:v>14</c:v>
                </c:pt>
                <c:pt idx="3618">
                  <c:v>30</c:v>
                </c:pt>
                <c:pt idx="3619">
                  <c:v>94</c:v>
                </c:pt>
                <c:pt idx="3620">
                  <c:v>121</c:v>
                </c:pt>
                <c:pt idx="3621">
                  <c:v>122</c:v>
                </c:pt>
                <c:pt idx="3622">
                  <c:v>2451</c:v>
                </c:pt>
                <c:pt idx="3623">
                  <c:v>848</c:v>
                </c:pt>
                <c:pt idx="3624">
                  <c:v>499</c:v>
                </c:pt>
                <c:pt idx="3625">
                  <c:v>2060</c:v>
                </c:pt>
                <c:pt idx="3626">
                  <c:v>223</c:v>
                </c:pt>
                <c:pt idx="3627">
                  <c:v>85</c:v>
                </c:pt>
                <c:pt idx="3628">
                  <c:v>2056</c:v>
                </c:pt>
                <c:pt idx="3629">
                  <c:v>7751</c:v>
                </c:pt>
                <c:pt idx="3630">
                  <c:v>1198</c:v>
                </c:pt>
                <c:pt idx="3631">
                  <c:v>1732</c:v>
                </c:pt>
                <c:pt idx="3632">
                  <c:v>314</c:v>
                </c:pt>
                <c:pt idx="3633">
                  <c:v>1603</c:v>
                </c:pt>
                <c:pt idx="3634">
                  <c:v>2563</c:v>
                </c:pt>
                <c:pt idx="3635">
                  <c:v>3448</c:v>
                </c:pt>
                <c:pt idx="3636">
                  <c:v>349</c:v>
                </c:pt>
                <c:pt idx="3637">
                  <c:v>2817</c:v>
                </c:pt>
                <c:pt idx="3638">
                  <c:v>774</c:v>
                </c:pt>
                <c:pt idx="3639">
                  <c:v>337</c:v>
                </c:pt>
                <c:pt idx="3640">
                  <c:v>367</c:v>
                </c:pt>
                <c:pt idx="3641">
                  <c:v>108</c:v>
                </c:pt>
                <c:pt idx="3642">
                  <c:v>128</c:v>
                </c:pt>
                <c:pt idx="3643">
                  <c:v>15</c:v>
                </c:pt>
                <c:pt idx="3644">
                  <c:v>98</c:v>
                </c:pt>
                <c:pt idx="3645">
                  <c:v>34</c:v>
                </c:pt>
                <c:pt idx="3646">
                  <c:v>21</c:v>
                </c:pt>
                <c:pt idx="3647">
                  <c:v>16</c:v>
                </c:pt>
                <c:pt idx="3648">
                  <c:v>227</c:v>
                </c:pt>
                <c:pt idx="3649">
                  <c:v>1641</c:v>
                </c:pt>
                <c:pt idx="3650">
                  <c:v>905</c:v>
                </c:pt>
                <c:pt idx="3651">
                  <c:v>739</c:v>
                </c:pt>
                <c:pt idx="3652">
                  <c:v>908</c:v>
                </c:pt>
                <c:pt idx="3653">
                  <c:v>815</c:v>
                </c:pt>
                <c:pt idx="3654">
                  <c:v>156</c:v>
                </c:pt>
                <c:pt idx="3655">
                  <c:v>69</c:v>
                </c:pt>
                <c:pt idx="3656">
                  <c:v>1212</c:v>
                </c:pt>
                <c:pt idx="3657">
                  <c:v>430</c:v>
                </c:pt>
                <c:pt idx="3658">
                  <c:v>70</c:v>
                </c:pt>
                <c:pt idx="3659">
                  <c:v>459</c:v>
                </c:pt>
                <c:pt idx="3660">
                  <c:v>85</c:v>
                </c:pt>
                <c:pt idx="3661">
                  <c:v>173</c:v>
                </c:pt>
                <c:pt idx="3662">
                  <c:v>591</c:v>
                </c:pt>
                <c:pt idx="3663">
                  <c:v>30</c:v>
                </c:pt>
                <c:pt idx="3664">
                  <c:v>26</c:v>
                </c:pt>
                <c:pt idx="3665">
                  <c:v>160</c:v>
                </c:pt>
                <c:pt idx="3666">
                  <c:v>143</c:v>
                </c:pt>
                <c:pt idx="3667">
                  <c:v>188</c:v>
                </c:pt>
                <c:pt idx="3668">
                  <c:v>37</c:v>
                </c:pt>
                <c:pt idx="3669">
                  <c:v>68</c:v>
                </c:pt>
                <c:pt idx="3670">
                  <c:v>31</c:v>
                </c:pt>
                <c:pt idx="3671">
                  <c:v>259</c:v>
                </c:pt>
                <c:pt idx="3672">
                  <c:v>280</c:v>
                </c:pt>
                <c:pt idx="3673">
                  <c:v>88</c:v>
                </c:pt>
                <c:pt idx="3674">
                  <c:v>601</c:v>
                </c:pt>
                <c:pt idx="3675">
                  <c:v>89</c:v>
                </c:pt>
                <c:pt idx="3676">
                  <c:v>202</c:v>
                </c:pt>
                <c:pt idx="3677">
                  <c:v>210</c:v>
                </c:pt>
                <c:pt idx="3678">
                  <c:v>869</c:v>
                </c:pt>
                <c:pt idx="3679">
                  <c:v>141</c:v>
                </c:pt>
                <c:pt idx="3680">
                  <c:v>55</c:v>
                </c:pt>
                <c:pt idx="3681">
                  <c:v>5</c:v>
                </c:pt>
                <c:pt idx="3682">
                  <c:v>43</c:v>
                </c:pt>
                <c:pt idx="3683">
                  <c:v>75</c:v>
                </c:pt>
                <c:pt idx="3684">
                  <c:v>57</c:v>
                </c:pt>
                <c:pt idx="3685">
                  <c:v>161</c:v>
                </c:pt>
                <c:pt idx="3686">
                  <c:v>165</c:v>
                </c:pt>
                <c:pt idx="3687">
                  <c:v>1971</c:v>
                </c:pt>
                <c:pt idx="3688">
                  <c:v>132</c:v>
                </c:pt>
                <c:pt idx="3689">
                  <c:v>43</c:v>
                </c:pt>
                <c:pt idx="3690">
                  <c:v>326</c:v>
                </c:pt>
                <c:pt idx="3691">
                  <c:v>0</c:v>
                </c:pt>
                <c:pt idx="3692">
                  <c:v>95</c:v>
                </c:pt>
                <c:pt idx="3693">
                  <c:v>0</c:v>
                </c:pt>
                <c:pt idx="3694">
                  <c:v>124</c:v>
                </c:pt>
                <c:pt idx="3695">
                  <c:v>86</c:v>
                </c:pt>
                <c:pt idx="3696">
                  <c:v>103</c:v>
                </c:pt>
                <c:pt idx="3697">
                  <c:v>340</c:v>
                </c:pt>
                <c:pt idx="3698">
                  <c:v>1073</c:v>
                </c:pt>
                <c:pt idx="3699">
                  <c:v>71</c:v>
                </c:pt>
                <c:pt idx="3700">
                  <c:v>542</c:v>
                </c:pt>
                <c:pt idx="3701">
                  <c:v>426</c:v>
                </c:pt>
                <c:pt idx="3702">
                  <c:v>576</c:v>
                </c:pt>
                <c:pt idx="3703">
                  <c:v>5668</c:v>
                </c:pt>
                <c:pt idx="3704">
                  <c:v>310</c:v>
                </c:pt>
                <c:pt idx="3705">
                  <c:v>157</c:v>
                </c:pt>
                <c:pt idx="3706">
                  <c:v>288</c:v>
                </c:pt>
                <c:pt idx="3707">
                  <c:v>128</c:v>
                </c:pt>
                <c:pt idx="3708">
                  <c:v>65</c:v>
                </c:pt>
                <c:pt idx="3709">
                  <c:v>153</c:v>
                </c:pt>
                <c:pt idx="3710">
                  <c:v>2862</c:v>
                </c:pt>
                <c:pt idx="3711">
                  <c:v>1361</c:v>
                </c:pt>
                <c:pt idx="3712">
                  <c:v>2321</c:v>
                </c:pt>
                <c:pt idx="3713">
                  <c:v>2194</c:v>
                </c:pt>
                <c:pt idx="3714">
                  <c:v>4424</c:v>
                </c:pt>
                <c:pt idx="3715">
                  <c:v>2607</c:v>
                </c:pt>
                <c:pt idx="3716">
                  <c:v>2101</c:v>
                </c:pt>
                <c:pt idx="3717">
                  <c:v>353</c:v>
                </c:pt>
                <c:pt idx="3718">
                  <c:v>1629</c:v>
                </c:pt>
                <c:pt idx="3719">
                  <c:v>8698</c:v>
                </c:pt>
                <c:pt idx="3720">
                  <c:v>302</c:v>
                </c:pt>
                <c:pt idx="3721">
                  <c:v>49</c:v>
                </c:pt>
                <c:pt idx="3722">
                  <c:v>16</c:v>
                </c:pt>
                <c:pt idx="3723">
                  <c:v>447</c:v>
                </c:pt>
                <c:pt idx="3724">
                  <c:v>121</c:v>
                </c:pt>
                <c:pt idx="3725">
                  <c:v>51</c:v>
                </c:pt>
                <c:pt idx="3726">
                  <c:v>113</c:v>
                </c:pt>
                <c:pt idx="3727">
                  <c:v>23</c:v>
                </c:pt>
                <c:pt idx="3728">
                  <c:v>105</c:v>
                </c:pt>
                <c:pt idx="3729">
                  <c:v>66</c:v>
                </c:pt>
                <c:pt idx="3730">
                  <c:v>367</c:v>
                </c:pt>
                <c:pt idx="3731">
                  <c:v>278</c:v>
                </c:pt>
                <c:pt idx="3732">
                  <c:v>124</c:v>
                </c:pt>
                <c:pt idx="3733">
                  <c:v>108</c:v>
                </c:pt>
                <c:pt idx="3734">
                  <c:v>142</c:v>
                </c:pt>
                <c:pt idx="3735">
                  <c:v>41</c:v>
                </c:pt>
                <c:pt idx="3736">
                  <c:v>338</c:v>
                </c:pt>
                <c:pt idx="3737">
                  <c:v>8</c:v>
                </c:pt>
                <c:pt idx="3738">
                  <c:v>13</c:v>
                </c:pt>
                <c:pt idx="3739">
                  <c:v>40</c:v>
                </c:pt>
                <c:pt idx="3740">
                  <c:v>240</c:v>
                </c:pt>
                <c:pt idx="3741">
                  <c:v>227</c:v>
                </c:pt>
                <c:pt idx="3742">
                  <c:v>46</c:v>
                </c:pt>
                <c:pt idx="3743">
                  <c:v>13</c:v>
                </c:pt>
                <c:pt idx="3744">
                  <c:v>87</c:v>
                </c:pt>
                <c:pt idx="3745">
                  <c:v>22</c:v>
                </c:pt>
                <c:pt idx="3746">
                  <c:v>49</c:v>
                </c:pt>
                <c:pt idx="3747">
                  <c:v>16</c:v>
                </c:pt>
                <c:pt idx="3748">
                  <c:v>181</c:v>
                </c:pt>
                <c:pt idx="3749">
                  <c:v>21</c:v>
                </c:pt>
                <c:pt idx="3750">
                  <c:v>474</c:v>
                </c:pt>
                <c:pt idx="3751">
                  <c:v>112</c:v>
                </c:pt>
                <c:pt idx="3752">
                  <c:v>35</c:v>
                </c:pt>
                <c:pt idx="3753">
                  <c:v>375</c:v>
                </c:pt>
                <c:pt idx="3754">
                  <c:v>141</c:v>
                </c:pt>
                <c:pt idx="3755">
                  <c:v>25</c:v>
                </c:pt>
                <c:pt idx="3756">
                  <c:v>194</c:v>
                </c:pt>
                <c:pt idx="3757">
                  <c:v>452</c:v>
                </c:pt>
                <c:pt idx="3758">
                  <c:v>26</c:v>
                </c:pt>
                <c:pt idx="3759">
                  <c:v>14</c:v>
                </c:pt>
                <c:pt idx="3760">
                  <c:v>43</c:v>
                </c:pt>
                <c:pt idx="3761">
                  <c:v>62</c:v>
                </c:pt>
                <c:pt idx="3762">
                  <c:v>16</c:v>
                </c:pt>
                <c:pt idx="3763">
                  <c:v>42</c:v>
                </c:pt>
                <c:pt idx="3764">
                  <c:v>32</c:v>
                </c:pt>
                <c:pt idx="3765">
                  <c:v>75</c:v>
                </c:pt>
                <c:pt idx="3766">
                  <c:v>49</c:v>
                </c:pt>
                <c:pt idx="3767">
                  <c:v>59</c:v>
                </c:pt>
                <c:pt idx="3768">
                  <c:v>50</c:v>
                </c:pt>
                <c:pt idx="3769">
                  <c:v>54</c:v>
                </c:pt>
                <c:pt idx="3770">
                  <c:v>113</c:v>
                </c:pt>
                <c:pt idx="3771">
                  <c:v>370</c:v>
                </c:pt>
                <c:pt idx="3772">
                  <c:v>26</c:v>
                </c:pt>
                <c:pt idx="3773">
                  <c:v>54</c:v>
                </c:pt>
                <c:pt idx="3774">
                  <c:v>133</c:v>
                </c:pt>
                <c:pt idx="3775">
                  <c:v>324</c:v>
                </c:pt>
                <c:pt idx="3776">
                  <c:v>255</c:v>
                </c:pt>
                <c:pt idx="3777">
                  <c:v>22</c:v>
                </c:pt>
                <c:pt idx="3778">
                  <c:v>291</c:v>
                </c:pt>
                <c:pt idx="3779">
                  <c:v>24376</c:v>
                </c:pt>
                <c:pt idx="3780">
                  <c:v>289</c:v>
                </c:pt>
                <c:pt idx="3781">
                  <c:v>92</c:v>
                </c:pt>
                <c:pt idx="3782">
                  <c:v>459</c:v>
                </c:pt>
                <c:pt idx="3783">
                  <c:v>36</c:v>
                </c:pt>
                <c:pt idx="3784">
                  <c:v>33</c:v>
                </c:pt>
                <c:pt idx="3785">
                  <c:v>0</c:v>
                </c:pt>
                <c:pt idx="3786">
                  <c:v>5</c:v>
                </c:pt>
                <c:pt idx="3787">
                  <c:v>140</c:v>
                </c:pt>
                <c:pt idx="3788">
                  <c:v>61</c:v>
                </c:pt>
                <c:pt idx="3789">
                  <c:v>56</c:v>
                </c:pt>
                <c:pt idx="3790">
                  <c:v>123</c:v>
                </c:pt>
                <c:pt idx="3791">
                  <c:v>170</c:v>
                </c:pt>
                <c:pt idx="3792">
                  <c:v>217</c:v>
                </c:pt>
                <c:pt idx="3793">
                  <c:v>555</c:v>
                </c:pt>
                <c:pt idx="3794">
                  <c:v>177</c:v>
                </c:pt>
                <c:pt idx="3795">
                  <c:v>96</c:v>
                </c:pt>
                <c:pt idx="3796">
                  <c:v>134</c:v>
                </c:pt>
                <c:pt idx="3797">
                  <c:v>214</c:v>
                </c:pt>
                <c:pt idx="3798">
                  <c:v>253</c:v>
                </c:pt>
                <c:pt idx="3799">
                  <c:v>553</c:v>
                </c:pt>
                <c:pt idx="3800">
                  <c:v>94</c:v>
                </c:pt>
                <c:pt idx="3801">
                  <c:v>534</c:v>
                </c:pt>
                <c:pt idx="3802">
                  <c:v>477</c:v>
                </c:pt>
                <c:pt idx="3803">
                  <c:v>101</c:v>
                </c:pt>
                <c:pt idx="3804">
                  <c:v>29</c:v>
                </c:pt>
                <c:pt idx="3805">
                  <c:v>194</c:v>
                </c:pt>
                <c:pt idx="3806">
                  <c:v>63</c:v>
                </c:pt>
                <c:pt idx="3807">
                  <c:v>287</c:v>
                </c:pt>
                <c:pt idx="3808">
                  <c:v>137</c:v>
                </c:pt>
                <c:pt idx="3809">
                  <c:v>229</c:v>
                </c:pt>
                <c:pt idx="3810">
                  <c:v>366</c:v>
                </c:pt>
                <c:pt idx="3811">
                  <c:v>133</c:v>
                </c:pt>
                <c:pt idx="3812">
                  <c:v>261</c:v>
                </c:pt>
                <c:pt idx="3813">
                  <c:v>105</c:v>
                </c:pt>
                <c:pt idx="3814">
                  <c:v>564</c:v>
                </c:pt>
                <c:pt idx="3815">
                  <c:v>1124</c:v>
                </c:pt>
                <c:pt idx="3816">
                  <c:v>72</c:v>
                </c:pt>
                <c:pt idx="3817">
                  <c:v>257</c:v>
                </c:pt>
                <c:pt idx="3818">
                  <c:v>137</c:v>
                </c:pt>
                <c:pt idx="3819">
                  <c:v>0</c:v>
                </c:pt>
                <c:pt idx="3820">
                  <c:v>72</c:v>
                </c:pt>
                <c:pt idx="3821">
                  <c:v>11</c:v>
                </c:pt>
                <c:pt idx="3822">
                  <c:v>129</c:v>
                </c:pt>
                <c:pt idx="3823">
                  <c:v>55</c:v>
                </c:pt>
                <c:pt idx="3824">
                  <c:v>23</c:v>
                </c:pt>
                <c:pt idx="3825">
                  <c:v>12</c:v>
                </c:pt>
                <c:pt idx="3826">
                  <c:v>791</c:v>
                </c:pt>
                <c:pt idx="3827">
                  <c:v>201</c:v>
                </c:pt>
                <c:pt idx="3828">
                  <c:v>3756</c:v>
                </c:pt>
                <c:pt idx="3829">
                  <c:v>3059</c:v>
                </c:pt>
                <c:pt idx="3830">
                  <c:v>48</c:v>
                </c:pt>
                <c:pt idx="3831">
                  <c:v>486</c:v>
                </c:pt>
                <c:pt idx="3832">
                  <c:v>203</c:v>
                </c:pt>
                <c:pt idx="3833">
                  <c:v>630</c:v>
                </c:pt>
                <c:pt idx="3834">
                  <c:v>88</c:v>
                </c:pt>
                <c:pt idx="3835">
                  <c:v>284</c:v>
                </c:pt>
                <c:pt idx="3836">
                  <c:v>528</c:v>
                </c:pt>
                <c:pt idx="3837">
                  <c:v>256</c:v>
                </c:pt>
                <c:pt idx="3838">
                  <c:v>61</c:v>
                </c:pt>
                <c:pt idx="3839">
                  <c:v>1667</c:v>
                </c:pt>
                <c:pt idx="3840">
                  <c:v>1611</c:v>
                </c:pt>
                <c:pt idx="3841">
                  <c:v>499</c:v>
                </c:pt>
                <c:pt idx="3842">
                  <c:v>484</c:v>
                </c:pt>
                <c:pt idx="3843">
                  <c:v>1106</c:v>
                </c:pt>
                <c:pt idx="3844">
                  <c:v>477</c:v>
                </c:pt>
                <c:pt idx="3845">
                  <c:v>478</c:v>
                </c:pt>
                <c:pt idx="3846">
                  <c:v>189</c:v>
                </c:pt>
                <c:pt idx="3847">
                  <c:v>353</c:v>
                </c:pt>
                <c:pt idx="3848">
                  <c:v>27</c:v>
                </c:pt>
                <c:pt idx="3849">
                  <c:v>1553</c:v>
                </c:pt>
                <c:pt idx="3850">
                  <c:v>197</c:v>
                </c:pt>
                <c:pt idx="3851">
                  <c:v>485</c:v>
                </c:pt>
                <c:pt idx="3852">
                  <c:v>129</c:v>
                </c:pt>
                <c:pt idx="3853">
                  <c:v>1419</c:v>
                </c:pt>
                <c:pt idx="3854">
                  <c:v>3908</c:v>
                </c:pt>
                <c:pt idx="3855">
                  <c:v>350</c:v>
                </c:pt>
                <c:pt idx="3856">
                  <c:v>6</c:v>
                </c:pt>
                <c:pt idx="3857">
                  <c:v>57</c:v>
                </c:pt>
                <c:pt idx="3858">
                  <c:v>450</c:v>
                </c:pt>
                <c:pt idx="3859">
                  <c:v>355</c:v>
                </c:pt>
                <c:pt idx="3860">
                  <c:v>311</c:v>
                </c:pt>
                <c:pt idx="3861">
                  <c:v>2511.29</c:v>
                </c:pt>
                <c:pt idx="3862">
                  <c:v>245.18199999999999</c:v>
                </c:pt>
                <c:pt idx="3863">
                  <c:v>161.63</c:v>
                </c:pt>
                <c:pt idx="3864">
                  <c:v>556</c:v>
                </c:pt>
                <c:pt idx="3865">
                  <c:v>24</c:v>
                </c:pt>
                <c:pt idx="3866">
                  <c:v>26</c:v>
                </c:pt>
                <c:pt idx="3867">
                  <c:v>131</c:v>
                </c:pt>
                <c:pt idx="3868">
                  <c:v>208</c:v>
                </c:pt>
                <c:pt idx="3869">
                  <c:v>468</c:v>
                </c:pt>
                <c:pt idx="3870">
                  <c:v>77</c:v>
                </c:pt>
                <c:pt idx="3871">
                  <c:v>109</c:v>
                </c:pt>
                <c:pt idx="3872">
                  <c:v>178</c:v>
                </c:pt>
                <c:pt idx="3873">
                  <c:v>959</c:v>
                </c:pt>
                <c:pt idx="3874">
                  <c:v>10335</c:v>
                </c:pt>
                <c:pt idx="3875">
                  <c:v>3485</c:v>
                </c:pt>
                <c:pt idx="3876">
                  <c:v>81</c:v>
                </c:pt>
                <c:pt idx="3877">
                  <c:v>162</c:v>
                </c:pt>
                <c:pt idx="3878">
                  <c:v>122</c:v>
                </c:pt>
                <c:pt idx="3879">
                  <c:v>581</c:v>
                </c:pt>
                <c:pt idx="3880">
                  <c:v>151</c:v>
                </c:pt>
                <c:pt idx="3881">
                  <c:v>174</c:v>
                </c:pt>
                <c:pt idx="3882">
                  <c:v>361</c:v>
                </c:pt>
                <c:pt idx="3883">
                  <c:v>47</c:v>
                </c:pt>
                <c:pt idx="3884">
                  <c:v>11</c:v>
                </c:pt>
                <c:pt idx="3885">
                  <c:v>2766</c:v>
                </c:pt>
                <c:pt idx="3886">
                  <c:v>685</c:v>
                </c:pt>
                <c:pt idx="3887">
                  <c:v>116</c:v>
                </c:pt>
                <c:pt idx="3888">
                  <c:v>553</c:v>
                </c:pt>
                <c:pt idx="3889">
                  <c:v>477</c:v>
                </c:pt>
                <c:pt idx="3890">
                  <c:v>761</c:v>
                </c:pt>
                <c:pt idx="3891">
                  <c:v>310</c:v>
                </c:pt>
                <c:pt idx="3892">
                  <c:v>18</c:v>
                </c:pt>
                <c:pt idx="3893">
                  <c:v>926</c:v>
                </c:pt>
                <c:pt idx="3894">
                  <c:v>39</c:v>
                </c:pt>
                <c:pt idx="3895">
                  <c:v>713</c:v>
                </c:pt>
                <c:pt idx="3896">
                  <c:v>222</c:v>
                </c:pt>
                <c:pt idx="3897">
                  <c:v>690</c:v>
                </c:pt>
                <c:pt idx="3898">
                  <c:v>76</c:v>
                </c:pt>
                <c:pt idx="3899">
                  <c:v>165</c:v>
                </c:pt>
                <c:pt idx="3900">
                  <c:v>68</c:v>
                </c:pt>
                <c:pt idx="3901">
                  <c:v>38</c:v>
                </c:pt>
                <c:pt idx="3902">
                  <c:v>16</c:v>
                </c:pt>
                <c:pt idx="3903">
                  <c:v>117</c:v>
                </c:pt>
                <c:pt idx="3904">
                  <c:v>56</c:v>
                </c:pt>
                <c:pt idx="3905">
                  <c:v>235</c:v>
                </c:pt>
                <c:pt idx="3906">
                  <c:v>101</c:v>
                </c:pt>
                <c:pt idx="3907">
                  <c:v>199</c:v>
                </c:pt>
                <c:pt idx="3908">
                  <c:v>2834</c:v>
                </c:pt>
                <c:pt idx="3909">
                  <c:v>770</c:v>
                </c:pt>
                <c:pt idx="3910">
                  <c:v>1479</c:v>
                </c:pt>
                <c:pt idx="3911">
                  <c:v>1035</c:v>
                </c:pt>
                <c:pt idx="3912">
                  <c:v>1542</c:v>
                </c:pt>
                <c:pt idx="3913">
                  <c:v>66</c:v>
                </c:pt>
                <c:pt idx="3914">
                  <c:v>67</c:v>
                </c:pt>
                <c:pt idx="3915">
                  <c:v>57</c:v>
                </c:pt>
                <c:pt idx="3916">
                  <c:v>695</c:v>
                </c:pt>
                <c:pt idx="3917">
                  <c:v>54</c:v>
                </c:pt>
                <c:pt idx="3918">
                  <c:v>552</c:v>
                </c:pt>
                <c:pt idx="3919">
                  <c:v>389</c:v>
                </c:pt>
                <c:pt idx="3920">
                  <c:v>25</c:v>
                </c:pt>
                <c:pt idx="3921">
                  <c:v>42</c:v>
                </c:pt>
                <c:pt idx="3922">
                  <c:v>224</c:v>
                </c:pt>
                <c:pt idx="3923">
                  <c:v>225</c:v>
                </c:pt>
                <c:pt idx="3924">
                  <c:v>122</c:v>
                </c:pt>
                <c:pt idx="3925">
                  <c:v>34</c:v>
                </c:pt>
                <c:pt idx="3926">
                  <c:v>165</c:v>
                </c:pt>
                <c:pt idx="3927">
                  <c:v>66</c:v>
                </c:pt>
                <c:pt idx="3928">
                  <c:v>57</c:v>
                </c:pt>
                <c:pt idx="3929">
                  <c:v>180</c:v>
                </c:pt>
                <c:pt idx="3930">
                  <c:v>12</c:v>
                </c:pt>
                <c:pt idx="3931">
                  <c:v>99</c:v>
                </c:pt>
                <c:pt idx="3932">
                  <c:v>4</c:v>
                </c:pt>
                <c:pt idx="3933">
                  <c:v>689</c:v>
                </c:pt>
                <c:pt idx="3934">
                  <c:v>437</c:v>
                </c:pt>
                <c:pt idx="3935">
                  <c:v>86</c:v>
                </c:pt>
                <c:pt idx="3936">
                  <c:v>81.6297</c:v>
                </c:pt>
                <c:pt idx="3937">
                  <c:v>98</c:v>
                </c:pt>
                <c:pt idx="3938">
                  <c:v>12</c:v>
                </c:pt>
                <c:pt idx="3939">
                  <c:v>136</c:v>
                </c:pt>
                <c:pt idx="3940">
                  <c:v>141</c:v>
                </c:pt>
                <c:pt idx="3941">
                  <c:v>475</c:v>
                </c:pt>
                <c:pt idx="3942">
                  <c:v>1202</c:v>
                </c:pt>
                <c:pt idx="3943">
                  <c:v>37</c:v>
                </c:pt>
                <c:pt idx="3944">
                  <c:v>154</c:v>
                </c:pt>
                <c:pt idx="3945">
                  <c:v>131</c:v>
                </c:pt>
                <c:pt idx="3946">
                  <c:v>747</c:v>
                </c:pt>
                <c:pt idx="3947">
                  <c:v>1845</c:v>
                </c:pt>
                <c:pt idx="3948">
                  <c:v>1956</c:v>
                </c:pt>
                <c:pt idx="3949">
                  <c:v>1702</c:v>
                </c:pt>
                <c:pt idx="3950">
                  <c:v>480</c:v>
                </c:pt>
                <c:pt idx="3951">
                  <c:v>50</c:v>
                </c:pt>
                <c:pt idx="3952">
                  <c:v>160</c:v>
                </c:pt>
                <c:pt idx="3953">
                  <c:v>914</c:v>
                </c:pt>
                <c:pt idx="3954">
                  <c:v>7094</c:v>
                </c:pt>
                <c:pt idx="3955">
                  <c:v>435</c:v>
                </c:pt>
                <c:pt idx="3956">
                  <c:v>597</c:v>
                </c:pt>
                <c:pt idx="3957">
                  <c:v>122</c:v>
                </c:pt>
                <c:pt idx="3958">
                  <c:v>962</c:v>
                </c:pt>
                <c:pt idx="3959">
                  <c:v>106</c:v>
                </c:pt>
                <c:pt idx="3960">
                  <c:v>443</c:v>
                </c:pt>
                <c:pt idx="3961">
                  <c:v>118</c:v>
                </c:pt>
                <c:pt idx="3962">
                  <c:v>47</c:v>
                </c:pt>
                <c:pt idx="3963">
                  <c:v>25</c:v>
                </c:pt>
                <c:pt idx="3964">
                  <c:v>89</c:v>
                </c:pt>
                <c:pt idx="3965">
                  <c:v>715</c:v>
                </c:pt>
                <c:pt idx="3966">
                  <c:v>122</c:v>
                </c:pt>
                <c:pt idx="3967">
                  <c:v>210</c:v>
                </c:pt>
                <c:pt idx="3968">
                  <c:v>2</c:v>
                </c:pt>
                <c:pt idx="3969">
                  <c:v>596</c:v>
                </c:pt>
                <c:pt idx="3970">
                  <c:v>1374</c:v>
                </c:pt>
                <c:pt idx="3971">
                  <c:v>846</c:v>
                </c:pt>
                <c:pt idx="3972">
                  <c:v>346</c:v>
                </c:pt>
                <c:pt idx="3973">
                  <c:v>3955</c:v>
                </c:pt>
                <c:pt idx="3974">
                  <c:v>366</c:v>
                </c:pt>
                <c:pt idx="3975">
                  <c:v>779</c:v>
                </c:pt>
                <c:pt idx="3976">
                  <c:v>0</c:v>
                </c:pt>
                <c:pt idx="3977">
                  <c:v>19</c:v>
                </c:pt>
                <c:pt idx="3978">
                  <c:v>2</c:v>
                </c:pt>
                <c:pt idx="3979">
                  <c:v>0</c:v>
                </c:pt>
                <c:pt idx="3980">
                  <c:v>2</c:v>
                </c:pt>
                <c:pt idx="3981">
                  <c:v>52</c:v>
                </c:pt>
                <c:pt idx="3982">
                  <c:v>165</c:v>
                </c:pt>
                <c:pt idx="3983">
                  <c:v>45</c:v>
                </c:pt>
                <c:pt idx="3984">
                  <c:v>26</c:v>
                </c:pt>
                <c:pt idx="3985">
                  <c:v>64</c:v>
                </c:pt>
                <c:pt idx="3986">
                  <c:v>99</c:v>
                </c:pt>
                <c:pt idx="3987">
                  <c:v>45</c:v>
                </c:pt>
                <c:pt idx="3988">
                  <c:v>50</c:v>
                </c:pt>
                <c:pt idx="3989">
                  <c:v>127</c:v>
                </c:pt>
                <c:pt idx="3990">
                  <c:v>32</c:v>
                </c:pt>
                <c:pt idx="3991">
                  <c:v>18</c:v>
                </c:pt>
                <c:pt idx="3992">
                  <c:v>22</c:v>
                </c:pt>
                <c:pt idx="3993">
                  <c:v>7402</c:v>
                </c:pt>
                <c:pt idx="3994">
                  <c:v>143</c:v>
                </c:pt>
                <c:pt idx="3995">
                  <c:v>394</c:v>
                </c:pt>
                <c:pt idx="3996">
                  <c:v>8</c:v>
                </c:pt>
                <c:pt idx="3997">
                  <c:v>63</c:v>
                </c:pt>
                <c:pt idx="3998">
                  <c:v>2</c:v>
                </c:pt>
                <c:pt idx="3999">
                  <c:v>51</c:v>
                </c:pt>
                <c:pt idx="4000">
                  <c:v>40</c:v>
                </c:pt>
                <c:pt idx="4001">
                  <c:v>84</c:v>
                </c:pt>
                <c:pt idx="4002">
                  <c:v>499</c:v>
                </c:pt>
                <c:pt idx="4003">
                  <c:v>19005</c:v>
                </c:pt>
                <c:pt idx="4004">
                  <c:v>7519</c:v>
                </c:pt>
                <c:pt idx="4005">
                  <c:v>7520</c:v>
                </c:pt>
                <c:pt idx="4006">
                  <c:v>428.11099999999999</c:v>
                </c:pt>
                <c:pt idx="4007">
                  <c:v>1702</c:v>
                </c:pt>
                <c:pt idx="4008">
                  <c:v>2915</c:v>
                </c:pt>
                <c:pt idx="4009">
                  <c:v>73</c:v>
                </c:pt>
                <c:pt idx="4010">
                  <c:v>30</c:v>
                </c:pt>
                <c:pt idx="4011">
                  <c:v>48</c:v>
                </c:pt>
                <c:pt idx="4012">
                  <c:v>149</c:v>
                </c:pt>
                <c:pt idx="4013">
                  <c:v>5</c:v>
                </c:pt>
                <c:pt idx="4014">
                  <c:v>20</c:v>
                </c:pt>
                <c:pt idx="4015">
                  <c:v>53</c:v>
                </c:pt>
                <c:pt idx="4016">
                  <c:v>20378</c:v>
                </c:pt>
                <c:pt idx="4017">
                  <c:v>85</c:v>
                </c:pt>
                <c:pt idx="4018">
                  <c:v>35</c:v>
                </c:pt>
                <c:pt idx="4019">
                  <c:v>21</c:v>
                </c:pt>
                <c:pt idx="4020">
                  <c:v>95</c:v>
                </c:pt>
                <c:pt idx="4021">
                  <c:v>1684</c:v>
                </c:pt>
                <c:pt idx="4022">
                  <c:v>414</c:v>
                </c:pt>
                <c:pt idx="4023">
                  <c:v>7.7142900000000001</c:v>
                </c:pt>
                <c:pt idx="4024">
                  <c:v>64</c:v>
                </c:pt>
                <c:pt idx="4025">
                  <c:v>151</c:v>
                </c:pt>
                <c:pt idx="4026">
                  <c:v>182</c:v>
                </c:pt>
                <c:pt idx="4027">
                  <c:v>221</c:v>
                </c:pt>
                <c:pt idx="4028">
                  <c:v>91</c:v>
                </c:pt>
                <c:pt idx="4029">
                  <c:v>93</c:v>
                </c:pt>
                <c:pt idx="4030">
                  <c:v>21</c:v>
                </c:pt>
                <c:pt idx="4031">
                  <c:v>238</c:v>
                </c:pt>
                <c:pt idx="4032">
                  <c:v>28</c:v>
                </c:pt>
                <c:pt idx="4033">
                  <c:v>1.2857099999999999</c:v>
                </c:pt>
                <c:pt idx="4034">
                  <c:v>176</c:v>
                </c:pt>
                <c:pt idx="4035">
                  <c:v>43</c:v>
                </c:pt>
                <c:pt idx="4036">
                  <c:v>22</c:v>
                </c:pt>
                <c:pt idx="4037">
                  <c:v>252</c:v>
                </c:pt>
                <c:pt idx="4038">
                  <c:v>44</c:v>
                </c:pt>
                <c:pt idx="4039">
                  <c:v>291.05200000000002</c:v>
                </c:pt>
                <c:pt idx="4040">
                  <c:v>93</c:v>
                </c:pt>
                <c:pt idx="4041">
                  <c:v>265</c:v>
                </c:pt>
                <c:pt idx="4042">
                  <c:v>1818</c:v>
                </c:pt>
                <c:pt idx="4043">
                  <c:v>700</c:v>
                </c:pt>
                <c:pt idx="4044">
                  <c:v>26</c:v>
                </c:pt>
                <c:pt idx="4045">
                  <c:v>102</c:v>
                </c:pt>
                <c:pt idx="4046">
                  <c:v>3461</c:v>
                </c:pt>
                <c:pt idx="4047">
                  <c:v>3235</c:v>
                </c:pt>
                <c:pt idx="4048">
                  <c:v>7718</c:v>
                </c:pt>
                <c:pt idx="4049">
                  <c:v>290</c:v>
                </c:pt>
                <c:pt idx="4050">
                  <c:v>1359</c:v>
                </c:pt>
                <c:pt idx="4051">
                  <c:v>504</c:v>
                </c:pt>
                <c:pt idx="4052">
                  <c:v>293</c:v>
                </c:pt>
                <c:pt idx="4053">
                  <c:v>3</c:v>
                </c:pt>
                <c:pt idx="4054">
                  <c:v>28</c:v>
                </c:pt>
                <c:pt idx="4055">
                  <c:v>3139</c:v>
                </c:pt>
                <c:pt idx="4056">
                  <c:v>1181</c:v>
                </c:pt>
                <c:pt idx="4057">
                  <c:v>287</c:v>
                </c:pt>
                <c:pt idx="4058">
                  <c:v>959</c:v>
                </c:pt>
                <c:pt idx="4059">
                  <c:v>11</c:v>
                </c:pt>
                <c:pt idx="4060">
                  <c:v>240</c:v>
                </c:pt>
                <c:pt idx="4061">
                  <c:v>293</c:v>
                </c:pt>
                <c:pt idx="4062">
                  <c:v>565</c:v>
                </c:pt>
                <c:pt idx="4063">
                  <c:v>1671</c:v>
                </c:pt>
                <c:pt idx="4064">
                  <c:v>217</c:v>
                </c:pt>
                <c:pt idx="4065">
                  <c:v>1318</c:v>
                </c:pt>
                <c:pt idx="4066">
                  <c:v>5773</c:v>
                </c:pt>
                <c:pt idx="4067">
                  <c:v>584</c:v>
                </c:pt>
                <c:pt idx="4068">
                  <c:v>2031</c:v>
                </c:pt>
                <c:pt idx="4069">
                  <c:v>389</c:v>
                </c:pt>
                <c:pt idx="4070">
                  <c:v>10</c:v>
                </c:pt>
                <c:pt idx="4071">
                  <c:v>34</c:v>
                </c:pt>
                <c:pt idx="4072">
                  <c:v>5</c:v>
                </c:pt>
                <c:pt idx="4073">
                  <c:v>28</c:v>
                </c:pt>
                <c:pt idx="4074">
                  <c:v>527</c:v>
                </c:pt>
                <c:pt idx="4075">
                  <c:v>8</c:v>
                </c:pt>
                <c:pt idx="4076">
                  <c:v>151</c:v>
                </c:pt>
                <c:pt idx="4077">
                  <c:v>65.211200000000005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106.776</c:v>
                </c:pt>
                <c:pt idx="408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FB-4A08-816F-14CE5449C6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6099504"/>
        <c:axId val="1886081200"/>
      </c:scatterChart>
      <c:valAx>
        <c:axId val="188609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081200"/>
        <c:crosses val="autoZero"/>
        <c:crossBetween val="midCat"/>
      </c:valAx>
      <c:valAx>
        <c:axId val="188608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099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66675</xdr:colOff>
      <xdr:row>1</xdr:row>
      <xdr:rowOff>66675</xdr:rowOff>
    </xdr:from>
    <xdr:to>
      <xdr:col>15</xdr:col>
      <xdr:colOff>371475</xdr:colOff>
      <xdr:row>16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349248-1064-4E9B-AE02-3493AB6729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180975</xdr:colOff>
      <xdr:row>1</xdr:row>
      <xdr:rowOff>114300</xdr:rowOff>
    </xdr:from>
    <xdr:to>
      <xdr:col>13</xdr:col>
      <xdr:colOff>485775</xdr:colOff>
      <xdr:row>11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4BC626-A18F-4824-91C3-0E9F2C5400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1292225</xdr:colOff>
      <xdr:row>3</xdr:row>
      <xdr:rowOff>3175</xdr:rowOff>
    </xdr:from>
    <xdr:to>
      <xdr:col>4</xdr:col>
      <xdr:colOff>466725</xdr:colOff>
      <xdr:row>12</xdr:row>
      <xdr:rowOff>174625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FFE668B-35CF-4D1E-A551-98D6855E3F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0C8F3-1ECA-410E-BD4B-B754958D0575}">
  <dimension ref="A1:G13"/>
  <sheetViews>
    <sheetView workbookViewId="0">
      <selection activeCell="C10" sqref="C10"/>
    </sheetView>
  </sheetViews>
  <sheetFormatPr defaultRowHeight="14.5" x14ac:dyDescent="0.35"/>
  <sheetData>
    <row r="1" spans="1:7" x14ac:dyDescent="0.35">
      <c r="A1" t="s">
        <v>0</v>
      </c>
    </row>
    <row r="2" spans="1:7" x14ac:dyDescent="0.35">
      <c r="A2" t="s">
        <v>1</v>
      </c>
      <c r="B2" t="s">
        <v>3</v>
      </c>
      <c r="C2" t="s">
        <v>2</v>
      </c>
      <c r="D2" t="s">
        <v>4</v>
      </c>
      <c r="E2" t="s">
        <v>5</v>
      </c>
      <c r="F2" t="s">
        <v>6</v>
      </c>
      <c r="G2" t="s">
        <v>7</v>
      </c>
    </row>
    <row r="3" spans="1:7" x14ac:dyDescent="0.35">
      <c r="A3" s="1">
        <v>4248395</v>
      </c>
      <c r="B3" s="1">
        <v>3899206</v>
      </c>
      <c r="C3" s="3">
        <v>19</v>
      </c>
      <c r="D3">
        <f>B3/A3</f>
        <v>0.91780684234869869</v>
      </c>
      <c r="E3">
        <v>96604</v>
      </c>
      <c r="F3">
        <f>E3/A3</f>
        <v>2.2738940235077013E-2</v>
      </c>
      <c r="G3">
        <f>F3+D3</f>
        <v>0.94054578258377575</v>
      </c>
    </row>
    <row r="4" spans="1:7" x14ac:dyDescent="0.35">
      <c r="A4" s="1">
        <v>4248395</v>
      </c>
      <c r="B4" s="1">
        <v>3891983</v>
      </c>
      <c r="C4">
        <v>21</v>
      </c>
      <c r="D4">
        <f t="shared" ref="D4:D6" si="0">B4/A4</f>
        <v>0.91610667087217645</v>
      </c>
      <c r="E4">
        <v>14714</v>
      </c>
      <c r="F4">
        <f>E4/A4</f>
        <v>3.4634255995499479E-3</v>
      </c>
      <c r="G4">
        <f t="shared" ref="G4:G6" si="1">F4+D4</f>
        <v>0.91957009647172638</v>
      </c>
    </row>
    <row r="5" spans="1:7" x14ac:dyDescent="0.35">
      <c r="A5" s="1">
        <v>4248395</v>
      </c>
      <c r="B5" s="1">
        <v>3883466</v>
      </c>
      <c r="C5">
        <v>23</v>
      </c>
      <c r="D5">
        <f t="shared" si="0"/>
        <v>0.91410191378155747</v>
      </c>
      <c r="E5">
        <v>6968</v>
      </c>
      <c r="F5">
        <f>E5/A5</f>
        <v>1.64014880913851E-3</v>
      </c>
      <c r="G5">
        <f t="shared" si="1"/>
        <v>0.91574206259069602</v>
      </c>
    </row>
    <row r="6" spans="1:7" x14ac:dyDescent="0.35">
      <c r="A6" s="1">
        <v>4248395</v>
      </c>
      <c r="B6" s="1">
        <v>3795751</v>
      </c>
      <c r="C6">
        <v>31</v>
      </c>
      <c r="D6">
        <f t="shared" si="0"/>
        <v>0.89345529311657701</v>
      </c>
      <c r="E6">
        <v>743</v>
      </c>
      <c r="F6">
        <f>E6/A6</f>
        <v>1.7488957594573952E-4</v>
      </c>
      <c r="G6">
        <f t="shared" si="1"/>
        <v>0.8936301826925227</v>
      </c>
    </row>
    <row r="8" spans="1:7" x14ac:dyDescent="0.35">
      <c r="A8" t="s">
        <v>8</v>
      </c>
    </row>
    <row r="9" spans="1:7" x14ac:dyDescent="0.35">
      <c r="C9" t="s">
        <v>2</v>
      </c>
      <c r="E9" t="s">
        <v>4</v>
      </c>
      <c r="F9" t="s">
        <v>6</v>
      </c>
      <c r="G9" t="s">
        <v>7</v>
      </c>
    </row>
    <row r="10" spans="1:7" x14ac:dyDescent="0.35">
      <c r="C10">
        <v>19</v>
      </c>
      <c r="E10" s="2">
        <v>0.86021099999999995</v>
      </c>
      <c r="F10" s="2">
        <v>5.6209499999999998E-4</v>
      </c>
      <c r="G10" s="2">
        <f>F10+E10</f>
        <v>0.86077309499999999</v>
      </c>
    </row>
    <row r="11" spans="1:7" x14ac:dyDescent="0.35">
      <c r="C11">
        <v>21</v>
      </c>
      <c r="E11" s="2">
        <v>0.85926199999999997</v>
      </c>
      <c r="F11" s="2">
        <v>3.2082699999999998E-4</v>
      </c>
      <c r="G11" s="2">
        <f t="shared" ref="G11:G13" si="2">F11+E11</f>
        <v>0.85958282699999999</v>
      </c>
    </row>
    <row r="12" spans="1:7" x14ac:dyDescent="0.35">
      <c r="C12">
        <v>23</v>
      </c>
      <c r="E12" s="2">
        <v>0.85839100000000002</v>
      </c>
      <c r="F12" s="2">
        <v>3.1753199999999998E-4</v>
      </c>
      <c r="G12" s="2">
        <f t="shared" si="2"/>
        <v>0.85870853199999997</v>
      </c>
    </row>
    <row r="13" spans="1:7" x14ac:dyDescent="0.35">
      <c r="C13">
        <v>31</v>
      </c>
      <c r="E13" s="2">
        <v>0.84552099999999997</v>
      </c>
      <c r="F13" s="2">
        <v>6.6142600000000006E-5</v>
      </c>
      <c r="G13" s="2">
        <f t="shared" si="2"/>
        <v>0.84558714260000001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B3DDF-9CD0-4CB2-A1DF-8601DC17223E}">
  <dimension ref="A1:J73"/>
  <sheetViews>
    <sheetView topLeftCell="A25" workbookViewId="0">
      <selection activeCellId="1" sqref="C1:G1048576 A1:A1048576"/>
    </sheetView>
  </sheetViews>
  <sheetFormatPr defaultRowHeight="14.5" x14ac:dyDescent="0.35"/>
  <cols>
    <col min="4" max="4" width="21.453125" customWidth="1"/>
    <col min="5" max="5" width="19.90625" customWidth="1"/>
    <col min="6" max="7" width="23.26953125" customWidth="1"/>
    <col min="8" max="8" width="10.81640625" bestFit="1" customWidth="1"/>
    <col min="10" max="10" width="10.81640625" bestFit="1" customWidth="1"/>
  </cols>
  <sheetData>
    <row r="1" spans="1:10" x14ac:dyDescent="0.35">
      <c r="A1" t="s">
        <v>4460</v>
      </c>
      <c r="B1" t="s">
        <v>4537</v>
      </c>
      <c r="C1" t="s">
        <v>4538</v>
      </c>
      <c r="D1" t="s">
        <v>4421</v>
      </c>
      <c r="E1" t="s">
        <v>4545</v>
      </c>
      <c r="H1" t="s">
        <v>4470</v>
      </c>
      <c r="I1" t="s">
        <v>4550</v>
      </c>
      <c r="J1" t="s">
        <v>4559</v>
      </c>
    </row>
    <row r="2" spans="1:10" x14ac:dyDescent="0.35">
      <c r="A2">
        <v>0</v>
      </c>
      <c r="B2" s="14">
        <v>50000000</v>
      </c>
      <c r="C2" t="s">
        <v>4541</v>
      </c>
      <c r="D2" t="s">
        <v>4473</v>
      </c>
      <c r="E2" t="s">
        <v>4546</v>
      </c>
      <c r="F2" s="14">
        <f>AVERAGE(J2:J4)</f>
        <v>56666666.666666664</v>
      </c>
      <c r="G2">
        <f>STDEVP(J2:J4)</f>
        <v>4714045.207910317</v>
      </c>
      <c r="H2" s="14">
        <f>AVERAGE(B2:B4)</f>
        <v>56666666.666666664</v>
      </c>
      <c r="I2">
        <f>STDEV(B2:B4)</f>
        <v>5773502.6918962579</v>
      </c>
      <c r="J2" s="14">
        <f t="shared" ref="J2:J19" si="0">B2</f>
        <v>50000000</v>
      </c>
    </row>
    <row r="3" spans="1:10" x14ac:dyDescent="0.35">
      <c r="A3">
        <v>0</v>
      </c>
      <c r="B3">
        <v>60000000</v>
      </c>
      <c r="C3" t="s">
        <v>4541</v>
      </c>
      <c r="D3" t="s">
        <v>4473</v>
      </c>
      <c r="E3" t="s">
        <v>4546</v>
      </c>
      <c r="H3">
        <f>H2</f>
        <v>56666666.666666664</v>
      </c>
      <c r="I3">
        <f>I2</f>
        <v>5773502.6918962579</v>
      </c>
      <c r="J3" s="14">
        <f t="shared" si="0"/>
        <v>60000000</v>
      </c>
    </row>
    <row r="4" spans="1:10" x14ac:dyDescent="0.35">
      <c r="A4">
        <v>0</v>
      </c>
      <c r="B4">
        <v>60000000</v>
      </c>
      <c r="C4" t="s">
        <v>4541</v>
      </c>
      <c r="D4" t="s">
        <v>4473</v>
      </c>
      <c r="E4" t="s">
        <v>4546</v>
      </c>
      <c r="H4">
        <f>H2</f>
        <v>56666666.666666664</v>
      </c>
      <c r="I4">
        <f>I2</f>
        <v>5773502.6918962579</v>
      </c>
      <c r="J4" s="14">
        <f t="shared" si="0"/>
        <v>60000000</v>
      </c>
    </row>
    <row r="5" spans="1:10" x14ac:dyDescent="0.35">
      <c r="A5">
        <v>0</v>
      </c>
      <c r="B5">
        <v>50000000</v>
      </c>
      <c r="C5" t="s">
        <v>4543</v>
      </c>
      <c r="D5" t="s">
        <v>4473</v>
      </c>
      <c r="E5" t="s">
        <v>4548</v>
      </c>
      <c r="F5" s="14">
        <f>AVERAGE(J5:J7)</f>
        <v>56666666.666666664</v>
      </c>
      <c r="G5">
        <f>STDEVP(J5:J7)</f>
        <v>4714045.207910317</v>
      </c>
      <c r="H5">
        <f>AVERAGE(B5:B7)</f>
        <v>56666666.666666664</v>
      </c>
      <c r="I5">
        <f>STDEV(B5:B7)</f>
        <v>5773502.6918962579</v>
      </c>
      <c r="J5" s="14">
        <f t="shared" si="0"/>
        <v>50000000</v>
      </c>
    </row>
    <row r="6" spans="1:10" x14ac:dyDescent="0.35">
      <c r="A6">
        <v>0</v>
      </c>
      <c r="B6">
        <v>60000000</v>
      </c>
      <c r="C6" t="s">
        <v>4543</v>
      </c>
      <c r="D6" t="s">
        <v>4473</v>
      </c>
      <c r="E6" t="s">
        <v>4548</v>
      </c>
      <c r="H6">
        <f>H5</f>
        <v>56666666.666666664</v>
      </c>
      <c r="I6">
        <f>I5</f>
        <v>5773502.6918962579</v>
      </c>
      <c r="J6" s="14">
        <f t="shared" si="0"/>
        <v>60000000</v>
      </c>
    </row>
    <row r="7" spans="1:10" x14ac:dyDescent="0.35">
      <c r="A7">
        <v>0</v>
      </c>
      <c r="B7">
        <v>60000000</v>
      </c>
      <c r="C7" t="s">
        <v>4543</v>
      </c>
      <c r="D7" t="s">
        <v>4473</v>
      </c>
      <c r="E7" t="s">
        <v>4548</v>
      </c>
      <c r="H7">
        <f>H5</f>
        <v>56666666.666666664</v>
      </c>
      <c r="I7">
        <f>I5</f>
        <v>5773502.6918962579</v>
      </c>
      <c r="J7" s="14">
        <f t="shared" si="0"/>
        <v>60000000</v>
      </c>
    </row>
    <row r="8" spans="1:10" x14ac:dyDescent="0.35">
      <c r="A8">
        <v>0</v>
      </c>
      <c r="B8">
        <v>50000000</v>
      </c>
      <c r="C8" t="s">
        <v>4541</v>
      </c>
      <c r="D8" t="s">
        <v>4539</v>
      </c>
      <c r="E8" t="s">
        <v>4539</v>
      </c>
      <c r="F8" s="14">
        <f>AVERAGE(J8:J10)</f>
        <v>56666666.666666664</v>
      </c>
      <c r="G8">
        <f>STDEVP(J8:J10)</f>
        <v>4714045.207910317</v>
      </c>
      <c r="H8">
        <f>AVERAGE(B8:B10)</f>
        <v>56666666.666666664</v>
      </c>
      <c r="I8">
        <f>STDEV(B8:B10)</f>
        <v>5773502.6918962579</v>
      </c>
      <c r="J8" s="14">
        <f t="shared" si="0"/>
        <v>50000000</v>
      </c>
    </row>
    <row r="9" spans="1:10" x14ac:dyDescent="0.35">
      <c r="A9">
        <v>0</v>
      </c>
      <c r="B9">
        <v>60000000</v>
      </c>
      <c r="C9" t="s">
        <v>4541</v>
      </c>
      <c r="D9" t="s">
        <v>4539</v>
      </c>
      <c r="E9" t="s">
        <v>4539</v>
      </c>
      <c r="H9">
        <f>H8</f>
        <v>56666666.666666664</v>
      </c>
      <c r="I9">
        <f>I8</f>
        <v>5773502.6918962579</v>
      </c>
      <c r="J9" s="14">
        <f t="shared" si="0"/>
        <v>60000000</v>
      </c>
    </row>
    <row r="10" spans="1:10" x14ac:dyDescent="0.35">
      <c r="A10">
        <v>0</v>
      </c>
      <c r="B10">
        <v>60000000</v>
      </c>
      <c r="C10" t="s">
        <v>4541</v>
      </c>
      <c r="D10" t="s">
        <v>4539</v>
      </c>
      <c r="E10" t="s">
        <v>4539</v>
      </c>
      <c r="H10">
        <f>H8</f>
        <v>56666666.666666664</v>
      </c>
      <c r="I10">
        <f>I8</f>
        <v>5773502.6918962579</v>
      </c>
      <c r="J10" s="14">
        <f t="shared" si="0"/>
        <v>60000000</v>
      </c>
    </row>
    <row r="11" spans="1:10" x14ac:dyDescent="0.35">
      <c r="A11">
        <v>0</v>
      </c>
      <c r="B11">
        <v>50000000</v>
      </c>
      <c r="C11" t="s">
        <v>4541</v>
      </c>
      <c r="D11" t="s">
        <v>4542</v>
      </c>
      <c r="E11" t="s">
        <v>4547</v>
      </c>
      <c r="F11" s="14">
        <f>AVERAGE(J11:J13)</f>
        <v>56666666.666666664</v>
      </c>
      <c r="G11">
        <f>STDEVP(J11:J13)</f>
        <v>4714045.207910317</v>
      </c>
      <c r="H11">
        <f>AVERAGE(B11:B13)</f>
        <v>56666666.666666664</v>
      </c>
      <c r="I11">
        <f>STDEV(B11:B13)</f>
        <v>5773502.6918962579</v>
      </c>
      <c r="J11" s="14">
        <f t="shared" si="0"/>
        <v>50000000</v>
      </c>
    </row>
    <row r="12" spans="1:10" x14ac:dyDescent="0.35">
      <c r="A12">
        <v>0</v>
      </c>
      <c r="B12">
        <v>60000000</v>
      </c>
      <c r="C12" t="s">
        <v>4541</v>
      </c>
      <c r="D12" t="s">
        <v>4542</v>
      </c>
      <c r="E12" t="s">
        <v>4547</v>
      </c>
      <c r="H12">
        <f>H11</f>
        <v>56666666.666666664</v>
      </c>
      <c r="I12">
        <f>I11</f>
        <v>5773502.6918962579</v>
      </c>
      <c r="J12" s="14">
        <f t="shared" si="0"/>
        <v>60000000</v>
      </c>
    </row>
    <row r="13" spans="1:10" x14ac:dyDescent="0.35">
      <c r="A13">
        <v>0</v>
      </c>
      <c r="B13">
        <v>60000000</v>
      </c>
      <c r="C13" t="s">
        <v>4541</v>
      </c>
      <c r="D13" t="s">
        <v>4542</v>
      </c>
      <c r="E13" t="s">
        <v>4547</v>
      </c>
      <c r="H13">
        <f>H11</f>
        <v>56666666.666666664</v>
      </c>
      <c r="I13">
        <f>I11</f>
        <v>5773502.6918962579</v>
      </c>
      <c r="J13" s="14">
        <f t="shared" si="0"/>
        <v>60000000</v>
      </c>
    </row>
    <row r="14" spans="1:10" x14ac:dyDescent="0.35">
      <c r="A14">
        <v>0</v>
      </c>
      <c r="B14">
        <v>50000000</v>
      </c>
      <c r="C14" t="s">
        <v>4543</v>
      </c>
      <c r="D14" t="s">
        <v>4544</v>
      </c>
      <c r="E14" t="s">
        <v>4549</v>
      </c>
      <c r="F14" s="14">
        <f>AVERAGE(J14:J16)</f>
        <v>56666666.666666664</v>
      </c>
      <c r="G14">
        <f>STDEVP(J14:J16)</f>
        <v>4714045.207910317</v>
      </c>
      <c r="H14">
        <f>AVERAGE(B14:B16)</f>
        <v>56666666.666666664</v>
      </c>
      <c r="I14">
        <f>STDEV(B14:B16)</f>
        <v>5773502.6918962579</v>
      </c>
      <c r="J14" s="14">
        <f t="shared" si="0"/>
        <v>50000000</v>
      </c>
    </row>
    <row r="15" spans="1:10" x14ac:dyDescent="0.35">
      <c r="A15">
        <v>0</v>
      </c>
      <c r="B15">
        <v>60000000</v>
      </c>
      <c r="C15" t="s">
        <v>4543</v>
      </c>
      <c r="D15" t="s">
        <v>4544</v>
      </c>
      <c r="E15" t="s">
        <v>4549</v>
      </c>
      <c r="H15">
        <f>H14</f>
        <v>56666666.666666664</v>
      </c>
      <c r="I15">
        <f>I14</f>
        <v>5773502.6918962579</v>
      </c>
      <c r="J15" s="14">
        <f t="shared" si="0"/>
        <v>60000000</v>
      </c>
    </row>
    <row r="16" spans="1:10" x14ac:dyDescent="0.35">
      <c r="A16">
        <v>0</v>
      </c>
      <c r="B16">
        <v>60000000</v>
      </c>
      <c r="C16" t="s">
        <v>4543</v>
      </c>
      <c r="D16" t="s">
        <v>4544</v>
      </c>
      <c r="E16" t="s">
        <v>4549</v>
      </c>
      <c r="H16">
        <f>H14</f>
        <v>56666666.666666664</v>
      </c>
      <c r="I16">
        <f>I14</f>
        <v>5773502.6918962579</v>
      </c>
      <c r="J16" s="14">
        <f t="shared" si="0"/>
        <v>60000000</v>
      </c>
    </row>
    <row r="17" spans="1:10" x14ac:dyDescent="0.35">
      <c r="A17">
        <v>0</v>
      </c>
      <c r="B17">
        <v>50000000</v>
      </c>
      <c r="C17" t="s">
        <v>4541</v>
      </c>
      <c r="D17" t="s">
        <v>4540</v>
      </c>
      <c r="E17" t="s">
        <v>4540</v>
      </c>
      <c r="F17" s="14">
        <f>AVERAGE(J17:J19)</f>
        <v>56666666.666666664</v>
      </c>
      <c r="G17">
        <f>STDEVP(J17:J19)</f>
        <v>4714045.207910317</v>
      </c>
      <c r="H17">
        <f>AVERAGE(B17:B19)</f>
        <v>56666666.666666664</v>
      </c>
      <c r="I17">
        <f>STDEV(B17:B19)</f>
        <v>5773502.6918962579</v>
      </c>
      <c r="J17" s="14">
        <f t="shared" si="0"/>
        <v>50000000</v>
      </c>
    </row>
    <row r="18" spans="1:10" x14ac:dyDescent="0.35">
      <c r="A18">
        <v>0</v>
      </c>
      <c r="B18">
        <v>60000000</v>
      </c>
      <c r="C18" t="s">
        <v>4541</v>
      </c>
      <c r="D18" t="s">
        <v>4540</v>
      </c>
      <c r="E18" t="s">
        <v>4540</v>
      </c>
      <c r="H18">
        <f>H17</f>
        <v>56666666.666666664</v>
      </c>
      <c r="I18">
        <f>I17</f>
        <v>5773502.6918962579</v>
      </c>
      <c r="J18" s="14">
        <f t="shared" si="0"/>
        <v>60000000</v>
      </c>
    </row>
    <row r="19" spans="1:10" x14ac:dyDescent="0.35">
      <c r="A19">
        <v>0</v>
      </c>
      <c r="B19">
        <v>60000000</v>
      </c>
      <c r="C19" t="s">
        <v>4541</v>
      </c>
      <c r="D19" t="s">
        <v>4540</v>
      </c>
      <c r="E19" t="s">
        <v>4540</v>
      </c>
      <c r="H19">
        <f>H17</f>
        <v>56666666.666666664</v>
      </c>
      <c r="I19">
        <f>I17</f>
        <v>5773502.6918962579</v>
      </c>
      <c r="J19" s="14">
        <f t="shared" si="0"/>
        <v>60000000</v>
      </c>
    </row>
    <row r="20" spans="1:10" x14ac:dyDescent="0.35">
      <c r="A20">
        <v>3</v>
      </c>
      <c r="B20">
        <v>4200000</v>
      </c>
      <c r="C20" t="s">
        <v>4541</v>
      </c>
      <c r="D20" t="s">
        <v>4473</v>
      </c>
      <c r="E20" t="s">
        <v>4546</v>
      </c>
      <c r="F20" s="14">
        <f>AVERAGE(J20:J22)</f>
        <v>44666666.666666664</v>
      </c>
      <c r="G20">
        <f>STDEVP(J20:J22)</f>
        <v>3771236.1663282537</v>
      </c>
      <c r="H20">
        <f>AVERAGE(B20:B22)</f>
        <v>4466666.666666667</v>
      </c>
      <c r="I20">
        <f>STDEV(B20:B22)</f>
        <v>461880.21535170061</v>
      </c>
      <c r="J20" s="14">
        <f t="shared" ref="J20:J51" si="1">B20*10</f>
        <v>42000000</v>
      </c>
    </row>
    <row r="21" spans="1:10" x14ac:dyDescent="0.35">
      <c r="A21">
        <v>3</v>
      </c>
      <c r="B21">
        <v>4200000</v>
      </c>
      <c r="C21" t="s">
        <v>4541</v>
      </c>
      <c r="D21" t="s">
        <v>4473</v>
      </c>
      <c r="E21" t="s">
        <v>4546</v>
      </c>
      <c r="H21">
        <f>H20</f>
        <v>4466666.666666667</v>
      </c>
      <c r="I21">
        <f>I20</f>
        <v>461880.21535170061</v>
      </c>
      <c r="J21" s="14">
        <f t="shared" si="1"/>
        <v>42000000</v>
      </c>
    </row>
    <row r="22" spans="1:10" x14ac:dyDescent="0.35">
      <c r="A22">
        <v>3</v>
      </c>
      <c r="B22">
        <v>5000000</v>
      </c>
      <c r="C22" t="s">
        <v>4541</v>
      </c>
      <c r="D22" t="s">
        <v>4473</v>
      </c>
      <c r="E22" t="s">
        <v>4546</v>
      </c>
      <c r="H22">
        <f>H20</f>
        <v>4466666.666666667</v>
      </c>
      <c r="I22">
        <f>I20</f>
        <v>461880.21535170061</v>
      </c>
      <c r="J22" s="14">
        <f t="shared" si="1"/>
        <v>50000000</v>
      </c>
    </row>
    <row r="23" spans="1:10" x14ac:dyDescent="0.35">
      <c r="A23">
        <v>3</v>
      </c>
      <c r="B23">
        <v>23000000</v>
      </c>
      <c r="C23" t="s">
        <v>4543</v>
      </c>
      <c r="D23" t="s">
        <v>4473</v>
      </c>
      <c r="E23" t="s">
        <v>4548</v>
      </c>
      <c r="F23" s="14">
        <f>AVERAGE(J23:J25)</f>
        <v>273333333.33333331</v>
      </c>
      <c r="G23">
        <f>STDEVP(J23:J25)</f>
        <v>36817870.057290867</v>
      </c>
      <c r="H23">
        <f>H21</f>
        <v>4466666.666666667</v>
      </c>
      <c r="I23">
        <f>I21</f>
        <v>461880.21535170061</v>
      </c>
      <c r="J23" s="14">
        <f t="shared" si="1"/>
        <v>230000000</v>
      </c>
    </row>
    <row r="24" spans="1:10" x14ac:dyDescent="0.35">
      <c r="A24">
        <v>3</v>
      </c>
      <c r="B24">
        <v>27000000</v>
      </c>
      <c r="C24" t="s">
        <v>4543</v>
      </c>
      <c r="D24" t="s">
        <v>4473</v>
      </c>
      <c r="E24" t="s">
        <v>4548</v>
      </c>
      <c r="H24">
        <f>AVERAGE(B24:B26)</f>
        <v>20700000</v>
      </c>
      <c r="I24">
        <f>STDEV(B24:B26)</f>
        <v>15445711.378890906</v>
      </c>
      <c r="J24" s="14">
        <f t="shared" si="1"/>
        <v>270000000</v>
      </c>
    </row>
    <row r="25" spans="1:10" x14ac:dyDescent="0.35">
      <c r="A25">
        <v>3</v>
      </c>
      <c r="B25">
        <v>32000000</v>
      </c>
      <c r="C25" t="s">
        <v>4543</v>
      </c>
      <c r="D25" t="s">
        <v>4473</v>
      </c>
      <c r="E25" t="s">
        <v>4548</v>
      </c>
      <c r="H25">
        <f>H24</f>
        <v>20700000</v>
      </c>
      <c r="I25">
        <f>I24</f>
        <v>15445711.378890906</v>
      </c>
      <c r="J25" s="14">
        <f t="shared" si="1"/>
        <v>320000000</v>
      </c>
    </row>
    <row r="26" spans="1:10" x14ac:dyDescent="0.35">
      <c r="A26">
        <v>3</v>
      </c>
      <c r="B26">
        <v>3100000</v>
      </c>
      <c r="C26" t="s">
        <v>4541</v>
      </c>
      <c r="D26" t="s">
        <v>4539</v>
      </c>
      <c r="E26" t="s">
        <v>4539</v>
      </c>
      <c r="F26" s="14">
        <f>AVERAGE(J26:J28)</f>
        <v>34666666.666666664</v>
      </c>
      <c r="G26">
        <f>STDEVP(J26:J28)</f>
        <v>3299831.6455372218</v>
      </c>
      <c r="H26">
        <f>H24</f>
        <v>20700000</v>
      </c>
      <c r="I26">
        <f>I24</f>
        <v>15445711.378890906</v>
      </c>
      <c r="J26" s="14">
        <f t="shared" si="1"/>
        <v>31000000</v>
      </c>
    </row>
    <row r="27" spans="1:10" x14ac:dyDescent="0.35">
      <c r="A27">
        <v>3</v>
      </c>
      <c r="B27">
        <v>3400000</v>
      </c>
      <c r="C27" t="s">
        <v>4541</v>
      </c>
      <c r="D27" t="s">
        <v>4539</v>
      </c>
      <c r="E27" t="s">
        <v>4539</v>
      </c>
      <c r="H27">
        <f>AVERAGE(B27:B29)</f>
        <v>2900000</v>
      </c>
      <c r="I27">
        <f>STDEV(B27:B29)</f>
        <v>1322875.6555322953</v>
      </c>
      <c r="J27" s="14">
        <f t="shared" si="1"/>
        <v>34000000</v>
      </c>
    </row>
    <row r="28" spans="1:10" x14ac:dyDescent="0.35">
      <c r="A28">
        <v>3</v>
      </c>
      <c r="B28">
        <v>3900000</v>
      </c>
      <c r="C28" t="s">
        <v>4541</v>
      </c>
      <c r="D28" t="s">
        <v>4539</v>
      </c>
      <c r="E28" t="s">
        <v>4539</v>
      </c>
      <c r="H28">
        <f>H27</f>
        <v>2900000</v>
      </c>
      <c r="I28">
        <f>I27</f>
        <v>1322875.6555322953</v>
      </c>
      <c r="J28" s="14">
        <f t="shared" si="1"/>
        <v>39000000</v>
      </c>
    </row>
    <row r="29" spans="1:10" x14ac:dyDescent="0.35">
      <c r="A29">
        <v>3</v>
      </c>
      <c r="B29" s="14">
        <v>1400000</v>
      </c>
      <c r="C29" t="s">
        <v>4541</v>
      </c>
      <c r="D29" t="s">
        <v>4542</v>
      </c>
      <c r="E29" t="s">
        <v>4547</v>
      </c>
      <c r="F29" s="14">
        <f>AVERAGE(J29:J31)</f>
        <v>20000000</v>
      </c>
      <c r="G29">
        <f>STDEVP(J29:J31)</f>
        <v>5354126.1347363368</v>
      </c>
      <c r="H29">
        <f>H27</f>
        <v>2900000</v>
      </c>
      <c r="I29">
        <f>I27</f>
        <v>1322875.6555322953</v>
      </c>
      <c r="J29" s="14">
        <f t="shared" si="1"/>
        <v>14000000</v>
      </c>
    </row>
    <row r="30" spans="1:10" x14ac:dyDescent="0.35">
      <c r="A30">
        <v>3</v>
      </c>
      <c r="B30">
        <v>1900000</v>
      </c>
      <c r="C30" t="s">
        <v>4541</v>
      </c>
      <c r="D30" t="s">
        <v>4542</v>
      </c>
      <c r="E30" t="s">
        <v>4547</v>
      </c>
      <c r="H30">
        <f>H29</f>
        <v>2900000</v>
      </c>
      <c r="I30">
        <f>I29</f>
        <v>1322875.6555322953</v>
      </c>
      <c r="J30" s="14">
        <f t="shared" si="1"/>
        <v>19000000</v>
      </c>
    </row>
    <row r="31" spans="1:10" x14ac:dyDescent="0.35">
      <c r="A31">
        <v>3</v>
      </c>
      <c r="B31">
        <v>2700000</v>
      </c>
      <c r="C31" t="s">
        <v>4541</v>
      </c>
      <c r="D31" t="s">
        <v>4542</v>
      </c>
      <c r="E31" t="s">
        <v>4547</v>
      </c>
      <c r="H31">
        <f>AVERAGE(B31:B33)</f>
        <v>22233333.333333332</v>
      </c>
      <c r="I31">
        <f>STDEV(B31:B33)</f>
        <v>17034181.32266219</v>
      </c>
      <c r="J31" s="14">
        <f t="shared" si="1"/>
        <v>27000000</v>
      </c>
    </row>
    <row r="32" spans="1:10" x14ac:dyDescent="0.35">
      <c r="A32">
        <v>3</v>
      </c>
      <c r="B32">
        <v>30000000</v>
      </c>
      <c r="C32" t="s">
        <v>4543</v>
      </c>
      <c r="D32" t="s">
        <v>4544</v>
      </c>
      <c r="E32" t="s">
        <v>4549</v>
      </c>
      <c r="F32" s="14">
        <f>AVERAGE(J32:J34)</f>
        <v>356666666.66666669</v>
      </c>
      <c r="G32">
        <f>STDEVP(J32:J34)</f>
        <v>54365021.434333637</v>
      </c>
      <c r="H32">
        <f>H30</f>
        <v>2900000</v>
      </c>
      <c r="I32">
        <f>I30</f>
        <v>1322875.6555322953</v>
      </c>
      <c r="J32" s="14">
        <f t="shared" si="1"/>
        <v>300000000</v>
      </c>
    </row>
    <row r="33" spans="1:10" x14ac:dyDescent="0.35">
      <c r="A33">
        <v>3</v>
      </c>
      <c r="B33">
        <v>34000000</v>
      </c>
      <c r="C33" t="s">
        <v>4543</v>
      </c>
      <c r="D33" t="s">
        <v>4544</v>
      </c>
      <c r="E33" t="s">
        <v>4549</v>
      </c>
      <c r="H33">
        <f>AVERAGE(B33:B35)</f>
        <v>27666666.666666668</v>
      </c>
      <c r="I33">
        <f>STDEV(B33:B35)</f>
        <v>19295940.851208404</v>
      </c>
      <c r="J33" s="14">
        <f t="shared" si="1"/>
        <v>340000000</v>
      </c>
    </row>
    <row r="34" spans="1:10" x14ac:dyDescent="0.35">
      <c r="A34">
        <v>3</v>
      </c>
      <c r="B34">
        <v>43000000</v>
      </c>
      <c r="C34" t="s">
        <v>4543</v>
      </c>
      <c r="D34" t="s">
        <v>4544</v>
      </c>
      <c r="E34" t="s">
        <v>4549</v>
      </c>
      <c r="H34">
        <f>H33</f>
        <v>27666666.666666668</v>
      </c>
      <c r="I34">
        <f>I33</f>
        <v>19295940.851208404</v>
      </c>
      <c r="J34" s="14">
        <f t="shared" si="1"/>
        <v>430000000</v>
      </c>
    </row>
    <row r="35" spans="1:10" x14ac:dyDescent="0.35">
      <c r="A35">
        <v>3</v>
      </c>
      <c r="B35" s="16">
        <v>6000000</v>
      </c>
      <c r="C35" t="s">
        <v>4541</v>
      </c>
      <c r="D35" t="s">
        <v>4540</v>
      </c>
      <c r="E35" t="s">
        <v>4540</v>
      </c>
      <c r="F35" s="14">
        <f>AVERAGE(J35:J37)</f>
        <v>100000000</v>
      </c>
      <c r="G35">
        <f>STDEVP(J35:J37)</f>
        <v>37416573.867739417</v>
      </c>
      <c r="H35">
        <f>H34</f>
        <v>27666666.666666668</v>
      </c>
      <c r="I35">
        <f>I34</f>
        <v>19295940.851208404</v>
      </c>
      <c r="J35" s="14">
        <f t="shared" si="1"/>
        <v>60000000</v>
      </c>
    </row>
    <row r="36" spans="1:10" x14ac:dyDescent="0.35">
      <c r="A36">
        <v>3</v>
      </c>
      <c r="B36" s="16">
        <v>9000000</v>
      </c>
      <c r="C36" t="s">
        <v>4541</v>
      </c>
      <c r="D36" t="s">
        <v>4540</v>
      </c>
      <c r="E36" t="s">
        <v>4540</v>
      </c>
      <c r="H36">
        <f>AVERAGE(B36:B38)</f>
        <v>8116666.666666667</v>
      </c>
      <c r="I36">
        <f>STDEV(B36:B38)</f>
        <v>7364837.631158838</v>
      </c>
      <c r="J36" s="14">
        <f t="shared" si="1"/>
        <v>90000000</v>
      </c>
    </row>
    <row r="37" spans="1:10" x14ac:dyDescent="0.35">
      <c r="A37">
        <v>3</v>
      </c>
      <c r="B37" s="16">
        <v>15000000</v>
      </c>
      <c r="C37" t="s">
        <v>4541</v>
      </c>
      <c r="D37" t="s">
        <v>4540</v>
      </c>
      <c r="E37" t="s">
        <v>4540</v>
      </c>
      <c r="H37">
        <f>H35</f>
        <v>27666666.666666668</v>
      </c>
      <c r="I37">
        <f>I35</f>
        <v>19295940.851208404</v>
      </c>
      <c r="J37" s="14">
        <f t="shared" si="1"/>
        <v>150000000</v>
      </c>
    </row>
    <row r="38" spans="1:10" x14ac:dyDescent="0.35">
      <c r="A38">
        <v>24</v>
      </c>
      <c r="B38">
        <v>350000</v>
      </c>
      <c r="C38" t="s">
        <v>4541</v>
      </c>
      <c r="D38" t="s">
        <v>4473</v>
      </c>
      <c r="E38" t="s">
        <v>4546</v>
      </c>
      <c r="F38" s="14">
        <f>AVERAGE(J38:J40)</f>
        <v>4400000</v>
      </c>
      <c r="G38">
        <f>STDEVP(J38:J40)</f>
        <v>697614.98454854498</v>
      </c>
      <c r="H38">
        <f>H36</f>
        <v>8116666.666666667</v>
      </c>
      <c r="I38">
        <f>I36</f>
        <v>7364837.631158838</v>
      </c>
      <c r="J38" s="14">
        <f t="shared" si="1"/>
        <v>3500000</v>
      </c>
    </row>
    <row r="39" spans="1:10" x14ac:dyDescent="0.35">
      <c r="A39">
        <v>24</v>
      </c>
      <c r="B39">
        <v>450000</v>
      </c>
      <c r="C39" t="s">
        <v>4541</v>
      </c>
      <c r="D39" t="s">
        <v>4473</v>
      </c>
      <c r="E39" t="s">
        <v>4546</v>
      </c>
      <c r="H39">
        <f>AVERAGE(B39:B41)</f>
        <v>2323333.3333333335</v>
      </c>
      <c r="I39">
        <f>STDEV(B39:B41)</f>
        <v>3184279.0916207912</v>
      </c>
      <c r="J39" s="14">
        <f t="shared" si="1"/>
        <v>4500000</v>
      </c>
    </row>
    <row r="40" spans="1:10" x14ac:dyDescent="0.35">
      <c r="A40">
        <v>24</v>
      </c>
      <c r="B40">
        <v>520000</v>
      </c>
      <c r="C40" t="s">
        <v>4541</v>
      </c>
      <c r="D40" t="s">
        <v>4473</v>
      </c>
      <c r="E40" t="s">
        <v>4546</v>
      </c>
      <c r="H40">
        <f>H39</f>
        <v>2323333.3333333335</v>
      </c>
      <c r="I40">
        <f>I39</f>
        <v>3184279.0916207912</v>
      </c>
      <c r="J40" s="14">
        <f t="shared" si="1"/>
        <v>5200000</v>
      </c>
    </row>
    <row r="41" spans="1:10" x14ac:dyDescent="0.35">
      <c r="A41">
        <v>24</v>
      </c>
      <c r="B41">
        <v>6000000</v>
      </c>
      <c r="C41" t="s">
        <v>4543</v>
      </c>
      <c r="D41" t="s">
        <v>4473</v>
      </c>
      <c r="E41" t="s">
        <v>4548</v>
      </c>
      <c r="F41" s="14">
        <f>AVERAGE(J41:J43)</f>
        <v>120000000</v>
      </c>
      <c r="G41">
        <f>STDEVP(J41:J43)</f>
        <v>45460605.656619519</v>
      </c>
      <c r="H41">
        <f>H40</f>
        <v>2323333.3333333335</v>
      </c>
      <c r="I41">
        <f>I40</f>
        <v>3184279.0916207912</v>
      </c>
      <c r="J41" s="14">
        <f t="shared" si="1"/>
        <v>60000000</v>
      </c>
    </row>
    <row r="42" spans="1:10" x14ac:dyDescent="0.35">
      <c r="A42">
        <v>24</v>
      </c>
      <c r="B42">
        <v>13000000</v>
      </c>
      <c r="C42" t="s">
        <v>4543</v>
      </c>
      <c r="D42" t="s">
        <v>4473</v>
      </c>
      <c r="E42" t="s">
        <v>4548</v>
      </c>
      <c r="H42">
        <f>H40</f>
        <v>2323333.3333333335</v>
      </c>
      <c r="I42">
        <f>I40</f>
        <v>3184279.0916207912</v>
      </c>
      <c r="J42" s="14">
        <f t="shared" si="1"/>
        <v>130000000</v>
      </c>
    </row>
    <row r="43" spans="1:10" x14ac:dyDescent="0.35">
      <c r="A43">
        <v>24</v>
      </c>
      <c r="B43">
        <v>17000000</v>
      </c>
      <c r="C43" t="s">
        <v>4543</v>
      </c>
      <c r="D43" t="s">
        <v>4473</v>
      </c>
      <c r="E43" t="s">
        <v>4548</v>
      </c>
      <c r="H43">
        <f>AVERAGE(B43:B45)</f>
        <v>5667000</v>
      </c>
      <c r="I43">
        <f>STDEV(B43:B45)</f>
        <v>9814665.9015984852</v>
      </c>
      <c r="J43" s="14">
        <f t="shared" si="1"/>
        <v>170000000</v>
      </c>
    </row>
    <row r="44" spans="1:10" x14ac:dyDescent="0.35">
      <c r="A44">
        <v>24</v>
      </c>
      <c r="B44" s="26">
        <v>400</v>
      </c>
      <c r="C44" t="s">
        <v>4541</v>
      </c>
      <c r="D44" t="s">
        <v>4539</v>
      </c>
      <c r="E44" t="s">
        <v>4539</v>
      </c>
      <c r="F44" s="14">
        <f>AVERAGE(J44:J46)</f>
        <v>6666.666666666667</v>
      </c>
      <c r="G44">
        <f>STDEVP(J44:J46)</f>
        <v>2494.4382578492941</v>
      </c>
      <c r="H44">
        <f>AVERAGE(B44:B46)</f>
        <v>666.66666666666663</v>
      </c>
      <c r="I44">
        <f>STDEV(B44:B46)</f>
        <v>305.5050463303894</v>
      </c>
      <c r="J44" s="14">
        <f t="shared" si="1"/>
        <v>4000</v>
      </c>
    </row>
    <row r="45" spans="1:10" x14ac:dyDescent="0.35">
      <c r="A45">
        <v>24</v>
      </c>
      <c r="B45" s="26">
        <v>600</v>
      </c>
      <c r="C45" t="s">
        <v>4541</v>
      </c>
      <c r="D45" t="s">
        <v>4539</v>
      </c>
      <c r="E45" t="s">
        <v>4539</v>
      </c>
      <c r="H45">
        <f>H43</f>
        <v>5667000</v>
      </c>
      <c r="I45">
        <f>I43</f>
        <v>9814665.9015984852</v>
      </c>
      <c r="J45" s="14">
        <f t="shared" si="1"/>
        <v>6000</v>
      </c>
    </row>
    <row r="46" spans="1:10" x14ac:dyDescent="0.35">
      <c r="A46">
        <v>24</v>
      </c>
      <c r="B46" s="26">
        <v>1000</v>
      </c>
      <c r="C46" t="s">
        <v>4541</v>
      </c>
      <c r="D46" t="s">
        <v>4539</v>
      </c>
      <c r="E46" t="s">
        <v>4539</v>
      </c>
      <c r="H46">
        <f>H45</f>
        <v>5667000</v>
      </c>
      <c r="I46">
        <f>I45</f>
        <v>9814665.9015984852</v>
      </c>
      <c r="J46" s="14">
        <f t="shared" si="1"/>
        <v>10000</v>
      </c>
    </row>
    <row r="47" spans="1:10" x14ac:dyDescent="0.35">
      <c r="A47">
        <v>24</v>
      </c>
      <c r="B47" s="26">
        <v>20</v>
      </c>
      <c r="C47" t="s">
        <v>4541</v>
      </c>
      <c r="D47" t="s">
        <v>4542</v>
      </c>
      <c r="E47" t="s">
        <v>4547</v>
      </c>
      <c r="F47" s="14">
        <f>AVERAGE(J47:J49)</f>
        <v>250</v>
      </c>
      <c r="G47">
        <f>STDEVP(J47:J49)</f>
        <v>63.770421565696637</v>
      </c>
      <c r="H47">
        <f>AVERAGE(B47:B49)</f>
        <v>25</v>
      </c>
      <c r="I47">
        <f>STDEV(B47:B49)</f>
        <v>7.810249675906654</v>
      </c>
      <c r="J47" s="14">
        <f t="shared" si="1"/>
        <v>200</v>
      </c>
    </row>
    <row r="48" spans="1:10" x14ac:dyDescent="0.35">
      <c r="A48">
        <v>24</v>
      </c>
      <c r="B48" s="26">
        <v>21</v>
      </c>
      <c r="C48" t="s">
        <v>4541</v>
      </c>
      <c r="D48" t="s">
        <v>4542</v>
      </c>
      <c r="E48" t="s">
        <v>4547</v>
      </c>
      <c r="H48">
        <f>H47</f>
        <v>25</v>
      </c>
      <c r="I48">
        <f>I47</f>
        <v>7.810249675906654</v>
      </c>
      <c r="J48" s="14">
        <f t="shared" si="1"/>
        <v>210</v>
      </c>
    </row>
    <row r="49" spans="1:10" x14ac:dyDescent="0.35">
      <c r="A49">
        <v>24</v>
      </c>
      <c r="B49" s="26">
        <v>34</v>
      </c>
      <c r="C49" t="s">
        <v>4541</v>
      </c>
      <c r="D49" t="s">
        <v>4542</v>
      </c>
      <c r="E49" t="s">
        <v>4547</v>
      </c>
      <c r="H49">
        <f>H47</f>
        <v>25</v>
      </c>
      <c r="I49">
        <f>I47</f>
        <v>7.810249675906654</v>
      </c>
      <c r="J49" s="14">
        <f t="shared" si="1"/>
        <v>340</v>
      </c>
    </row>
    <row r="50" spans="1:10" x14ac:dyDescent="0.35">
      <c r="A50">
        <v>24</v>
      </c>
      <c r="B50">
        <v>500000</v>
      </c>
      <c r="C50" t="s">
        <v>4543</v>
      </c>
      <c r="D50" t="s">
        <v>4544</v>
      </c>
      <c r="E50" t="s">
        <v>4549</v>
      </c>
      <c r="F50" s="14">
        <f>AVERAGE(J50:J52)</f>
        <v>9666666.666666666</v>
      </c>
      <c r="G50">
        <f>STDEVP(J50:J52)</f>
        <v>5906681.7155564502</v>
      </c>
      <c r="H50">
        <f>H48</f>
        <v>25</v>
      </c>
      <c r="I50">
        <f>I48</f>
        <v>7.810249675906654</v>
      </c>
      <c r="J50" s="14">
        <f t="shared" si="1"/>
        <v>5000000</v>
      </c>
    </row>
    <row r="51" spans="1:10" x14ac:dyDescent="0.35">
      <c r="A51">
        <v>24</v>
      </c>
      <c r="B51">
        <v>600000</v>
      </c>
      <c r="C51" t="s">
        <v>4543</v>
      </c>
      <c r="D51" t="s">
        <v>4544</v>
      </c>
      <c r="E51" t="s">
        <v>4549</v>
      </c>
      <c r="H51">
        <f>H50</f>
        <v>25</v>
      </c>
      <c r="I51">
        <f>I50</f>
        <v>7.810249675906654</v>
      </c>
      <c r="J51" s="14">
        <f t="shared" si="1"/>
        <v>6000000</v>
      </c>
    </row>
    <row r="52" spans="1:10" x14ac:dyDescent="0.35">
      <c r="A52">
        <v>24</v>
      </c>
      <c r="B52">
        <v>1800000</v>
      </c>
      <c r="C52" t="s">
        <v>4543</v>
      </c>
      <c r="D52" t="s">
        <v>4544</v>
      </c>
      <c r="E52" t="s">
        <v>4549</v>
      </c>
      <c r="H52">
        <f>AVERAGE(B52:B54)</f>
        <v>720000</v>
      </c>
      <c r="I52">
        <f>STDEV(B52:B54)</f>
        <v>935521.24508211995</v>
      </c>
      <c r="J52" s="14">
        <f t="shared" ref="J52:J73" si="2">B52*10</f>
        <v>18000000</v>
      </c>
    </row>
    <row r="53" spans="1:10" x14ac:dyDescent="0.35">
      <c r="A53">
        <v>24</v>
      </c>
      <c r="B53">
        <v>160000</v>
      </c>
      <c r="C53" t="s">
        <v>4541</v>
      </c>
      <c r="D53" t="s">
        <v>4540</v>
      </c>
      <c r="E53" t="s">
        <v>4540</v>
      </c>
      <c r="F53" s="14">
        <f>AVERAGE(J53:J55)</f>
        <v>1900000</v>
      </c>
      <c r="G53">
        <f>STDEVP(J53:J55)</f>
        <v>216024.68994692867</v>
      </c>
      <c r="H53">
        <f>AVERAGE(B53:B55)</f>
        <v>190000</v>
      </c>
      <c r="I53">
        <f>STDEV(B53:B55)</f>
        <v>26457.513110645905</v>
      </c>
      <c r="J53" s="14">
        <f t="shared" si="2"/>
        <v>1600000</v>
      </c>
    </row>
    <row r="54" spans="1:10" x14ac:dyDescent="0.35">
      <c r="A54">
        <v>24</v>
      </c>
      <c r="B54">
        <v>200000</v>
      </c>
      <c r="C54" t="s">
        <v>4541</v>
      </c>
      <c r="D54" t="s">
        <v>4540</v>
      </c>
      <c r="E54" t="s">
        <v>4540</v>
      </c>
      <c r="H54">
        <f>H52</f>
        <v>720000</v>
      </c>
      <c r="I54">
        <f>I52</f>
        <v>935521.24508211995</v>
      </c>
      <c r="J54" s="14">
        <f t="shared" si="2"/>
        <v>2000000</v>
      </c>
    </row>
    <row r="55" spans="1:10" x14ac:dyDescent="0.35">
      <c r="A55">
        <v>24</v>
      </c>
      <c r="B55">
        <v>210000</v>
      </c>
      <c r="C55" t="s">
        <v>4541</v>
      </c>
      <c r="D55" t="s">
        <v>4540</v>
      </c>
      <c r="E55" t="s">
        <v>4540</v>
      </c>
      <c r="H55">
        <f>H54</f>
        <v>720000</v>
      </c>
      <c r="I55">
        <f>I54</f>
        <v>935521.24508211995</v>
      </c>
      <c r="J55" s="14">
        <f t="shared" si="2"/>
        <v>2100000</v>
      </c>
    </row>
    <row r="56" spans="1:10" x14ac:dyDescent="0.35">
      <c r="A56">
        <v>72</v>
      </c>
      <c r="B56">
        <v>400</v>
      </c>
      <c r="C56" t="s">
        <v>4541</v>
      </c>
      <c r="D56" t="s">
        <v>4473</v>
      </c>
      <c r="E56" t="s">
        <v>4546</v>
      </c>
      <c r="F56" s="14">
        <f>AVERAGE(J56:J58)</f>
        <v>4666.666666666667</v>
      </c>
      <c r="G56">
        <f>STDEVP(J56:J58)</f>
        <v>942.8090415820634</v>
      </c>
      <c r="H56">
        <f>AVERAGE(B56:B58)</f>
        <v>466.66666666666669</v>
      </c>
      <c r="I56">
        <f>STDEV(B56:B58)</f>
        <v>115.47005383792506</v>
      </c>
      <c r="J56" s="14">
        <f t="shared" si="2"/>
        <v>4000</v>
      </c>
    </row>
    <row r="57" spans="1:10" x14ac:dyDescent="0.35">
      <c r="A57">
        <v>72</v>
      </c>
      <c r="B57">
        <v>400</v>
      </c>
      <c r="C57" t="s">
        <v>4541</v>
      </c>
      <c r="D57" t="s">
        <v>4473</v>
      </c>
      <c r="E57" t="s">
        <v>4546</v>
      </c>
      <c r="H57">
        <f>H56</f>
        <v>466.66666666666669</v>
      </c>
      <c r="I57">
        <f>I56</f>
        <v>115.47005383792506</v>
      </c>
      <c r="J57" s="14">
        <f t="shared" si="2"/>
        <v>4000</v>
      </c>
    </row>
    <row r="58" spans="1:10" x14ac:dyDescent="0.35">
      <c r="A58">
        <v>72</v>
      </c>
      <c r="B58">
        <v>600</v>
      </c>
      <c r="C58" t="s">
        <v>4541</v>
      </c>
      <c r="D58" t="s">
        <v>4473</v>
      </c>
      <c r="E58" t="s">
        <v>4546</v>
      </c>
      <c r="H58">
        <f>H56</f>
        <v>466.66666666666669</v>
      </c>
      <c r="I58">
        <f>I56</f>
        <v>115.47005383792506</v>
      </c>
      <c r="J58" s="14">
        <f t="shared" si="2"/>
        <v>6000</v>
      </c>
    </row>
    <row r="59" spans="1:10" x14ac:dyDescent="0.35">
      <c r="A59">
        <v>72</v>
      </c>
      <c r="B59">
        <v>600000</v>
      </c>
      <c r="C59" t="s">
        <v>4543</v>
      </c>
      <c r="D59" t="s">
        <v>4473</v>
      </c>
      <c r="E59" t="s">
        <v>4548</v>
      </c>
      <c r="F59" s="14">
        <f>AVERAGE(J59:J61)</f>
        <v>10000000</v>
      </c>
      <c r="G59">
        <f>STDEVP(J59:J61)</f>
        <v>2943920.2887759488</v>
      </c>
      <c r="H59">
        <f>AVERAGE(B59:B61)</f>
        <v>1000000</v>
      </c>
      <c r="I59">
        <f>STDEV(B59:B61)</f>
        <v>360555.1275463989</v>
      </c>
      <c r="J59" s="14">
        <f t="shared" si="2"/>
        <v>6000000</v>
      </c>
    </row>
    <row r="60" spans="1:10" x14ac:dyDescent="0.35">
      <c r="A60">
        <v>72</v>
      </c>
      <c r="B60">
        <v>1100000</v>
      </c>
      <c r="C60" t="s">
        <v>4543</v>
      </c>
      <c r="D60" t="s">
        <v>4473</v>
      </c>
      <c r="E60" t="s">
        <v>4548</v>
      </c>
      <c r="H60">
        <f>H58</f>
        <v>466.66666666666669</v>
      </c>
      <c r="I60">
        <f>I58</f>
        <v>115.47005383792506</v>
      </c>
      <c r="J60" s="14">
        <f t="shared" si="2"/>
        <v>11000000</v>
      </c>
    </row>
    <row r="61" spans="1:10" x14ac:dyDescent="0.35">
      <c r="A61">
        <v>72</v>
      </c>
      <c r="B61">
        <v>1300000</v>
      </c>
      <c r="C61" t="s">
        <v>4543</v>
      </c>
      <c r="D61" t="s">
        <v>4473</v>
      </c>
      <c r="E61" t="s">
        <v>4548</v>
      </c>
      <c r="H61">
        <f>H60</f>
        <v>466.66666666666669</v>
      </c>
      <c r="I61">
        <f>I60</f>
        <v>115.47005383792506</v>
      </c>
      <c r="J61" s="14">
        <f t="shared" si="2"/>
        <v>13000000</v>
      </c>
    </row>
    <row r="62" spans="1:10" x14ac:dyDescent="0.35">
      <c r="A62">
        <v>72</v>
      </c>
      <c r="B62">
        <v>0</v>
      </c>
      <c r="C62" t="s">
        <v>4541</v>
      </c>
      <c r="D62" t="s">
        <v>4539</v>
      </c>
      <c r="E62" t="s">
        <v>4539</v>
      </c>
      <c r="F62" s="14">
        <f>AVERAGE(J62:J64)</f>
        <v>0</v>
      </c>
      <c r="G62">
        <f>STDEVP(J62:J64)</f>
        <v>0</v>
      </c>
      <c r="H62">
        <f>AVERAGE(B62:B64)</f>
        <v>0</v>
      </c>
      <c r="I62">
        <f>STDEV(B62:B64)</f>
        <v>0</v>
      </c>
      <c r="J62" s="14">
        <f t="shared" si="2"/>
        <v>0</v>
      </c>
    </row>
    <row r="63" spans="1:10" x14ac:dyDescent="0.35">
      <c r="A63">
        <v>72</v>
      </c>
      <c r="B63">
        <v>0</v>
      </c>
      <c r="C63" t="s">
        <v>4541</v>
      </c>
      <c r="D63" t="s">
        <v>4539</v>
      </c>
      <c r="E63" t="s">
        <v>4539</v>
      </c>
      <c r="H63">
        <f>H62</f>
        <v>0</v>
      </c>
      <c r="I63">
        <f>I62</f>
        <v>0</v>
      </c>
      <c r="J63" s="14">
        <f t="shared" si="2"/>
        <v>0</v>
      </c>
    </row>
    <row r="64" spans="1:10" x14ac:dyDescent="0.35">
      <c r="A64">
        <v>72</v>
      </c>
      <c r="B64">
        <v>0</v>
      </c>
      <c r="C64" t="s">
        <v>4541</v>
      </c>
      <c r="D64" t="s">
        <v>4539</v>
      </c>
      <c r="E64" t="s">
        <v>4539</v>
      </c>
      <c r="H64">
        <f>H62</f>
        <v>0</v>
      </c>
      <c r="I64">
        <f>I62</f>
        <v>0</v>
      </c>
      <c r="J64" s="14">
        <f t="shared" si="2"/>
        <v>0</v>
      </c>
    </row>
    <row r="65" spans="1:10" x14ac:dyDescent="0.35">
      <c r="A65">
        <v>72</v>
      </c>
      <c r="B65">
        <v>0</v>
      </c>
      <c r="C65" t="s">
        <v>4541</v>
      </c>
      <c r="D65" t="s">
        <v>4542</v>
      </c>
      <c r="E65" t="s">
        <v>4547</v>
      </c>
      <c r="F65" s="14">
        <f>AVERAGE(J65:J67)</f>
        <v>0</v>
      </c>
      <c r="G65">
        <f>STDEVP(J65:J67)</f>
        <v>0</v>
      </c>
      <c r="H65">
        <f>AVERAGE(B65:B67)</f>
        <v>0</v>
      </c>
      <c r="I65">
        <f>STDEV(B65:B67)</f>
        <v>0</v>
      </c>
      <c r="J65" s="14">
        <f t="shared" si="2"/>
        <v>0</v>
      </c>
    </row>
    <row r="66" spans="1:10" x14ac:dyDescent="0.35">
      <c r="A66">
        <v>72</v>
      </c>
      <c r="B66">
        <v>0</v>
      </c>
      <c r="C66" t="s">
        <v>4541</v>
      </c>
      <c r="D66" t="s">
        <v>4542</v>
      </c>
      <c r="E66" t="s">
        <v>4547</v>
      </c>
      <c r="H66">
        <f>H65</f>
        <v>0</v>
      </c>
      <c r="I66">
        <f>I65</f>
        <v>0</v>
      </c>
      <c r="J66" s="14">
        <f t="shared" si="2"/>
        <v>0</v>
      </c>
    </row>
    <row r="67" spans="1:10" x14ac:dyDescent="0.35">
      <c r="A67">
        <v>72</v>
      </c>
      <c r="B67">
        <v>0</v>
      </c>
      <c r="C67" t="s">
        <v>4541</v>
      </c>
      <c r="D67" t="s">
        <v>4542</v>
      </c>
      <c r="E67" t="s">
        <v>4547</v>
      </c>
      <c r="H67">
        <f>H65</f>
        <v>0</v>
      </c>
      <c r="I67">
        <f>I65</f>
        <v>0</v>
      </c>
      <c r="J67" s="14">
        <f t="shared" si="2"/>
        <v>0</v>
      </c>
    </row>
    <row r="68" spans="1:10" x14ac:dyDescent="0.35">
      <c r="A68">
        <v>72</v>
      </c>
      <c r="B68">
        <v>40000</v>
      </c>
      <c r="C68" t="s">
        <v>4543</v>
      </c>
      <c r="D68" t="s">
        <v>4544</v>
      </c>
      <c r="E68" t="s">
        <v>4549</v>
      </c>
      <c r="F68" s="14">
        <f>AVERAGE(J68:J70)</f>
        <v>800000</v>
      </c>
      <c r="G68">
        <f>STDEVP(J68:J70)</f>
        <v>326598.63237109041</v>
      </c>
      <c r="H68">
        <f>H66</f>
        <v>0</v>
      </c>
      <c r="I68">
        <f>I66</f>
        <v>0</v>
      </c>
      <c r="J68" s="14">
        <f t="shared" si="2"/>
        <v>400000</v>
      </c>
    </row>
    <row r="69" spans="1:10" x14ac:dyDescent="0.35">
      <c r="A69">
        <v>72</v>
      </c>
      <c r="B69">
        <v>80000</v>
      </c>
      <c r="C69" t="s">
        <v>4543</v>
      </c>
      <c r="D69" t="s">
        <v>4544</v>
      </c>
      <c r="E69" t="s">
        <v>4549</v>
      </c>
      <c r="H69">
        <f>AVERAGE(B69:B71)</f>
        <v>66720</v>
      </c>
      <c r="I69">
        <f>STDEV(B69:B71)</f>
        <v>61013.729602442763</v>
      </c>
      <c r="J69" s="14">
        <f t="shared" si="2"/>
        <v>800000</v>
      </c>
    </row>
    <row r="70" spans="1:10" x14ac:dyDescent="0.35">
      <c r="A70">
        <v>72</v>
      </c>
      <c r="B70">
        <v>120000</v>
      </c>
      <c r="C70" t="s">
        <v>4543</v>
      </c>
      <c r="D70" t="s">
        <v>4544</v>
      </c>
      <c r="E70" t="s">
        <v>4549</v>
      </c>
      <c r="H70">
        <f>H69</f>
        <v>66720</v>
      </c>
      <c r="I70">
        <f>I69</f>
        <v>61013.729602442763</v>
      </c>
      <c r="J70" s="14">
        <f t="shared" si="2"/>
        <v>1200000</v>
      </c>
    </row>
    <row r="71" spans="1:10" x14ac:dyDescent="0.35">
      <c r="A71">
        <v>72</v>
      </c>
      <c r="B71">
        <v>160</v>
      </c>
      <c r="C71" t="s">
        <v>4541</v>
      </c>
      <c r="D71" t="s">
        <v>4540</v>
      </c>
      <c r="E71" t="s">
        <v>4540</v>
      </c>
      <c r="F71" s="14">
        <f>AVERAGE(J71:J73)</f>
        <v>1833.3333333333333</v>
      </c>
      <c r="G71">
        <f>STDEVP(J71:J73)</f>
        <v>169.96731711975949</v>
      </c>
      <c r="H71">
        <f>AVERAGE(B71:B73)</f>
        <v>183.33333333333334</v>
      </c>
      <c r="I71">
        <f>STDEV(B71:B73)</f>
        <v>20.816659994661329</v>
      </c>
      <c r="J71" s="14">
        <f t="shared" si="2"/>
        <v>1600</v>
      </c>
    </row>
    <row r="72" spans="1:10" x14ac:dyDescent="0.35">
      <c r="A72">
        <v>72</v>
      </c>
      <c r="B72">
        <v>190</v>
      </c>
      <c r="C72" t="s">
        <v>4541</v>
      </c>
      <c r="D72" t="s">
        <v>4540</v>
      </c>
      <c r="E72" t="s">
        <v>4540</v>
      </c>
      <c r="H72">
        <f>H70</f>
        <v>66720</v>
      </c>
      <c r="I72">
        <f>I70</f>
        <v>61013.729602442763</v>
      </c>
      <c r="J72" s="14">
        <f t="shared" si="2"/>
        <v>1900</v>
      </c>
    </row>
    <row r="73" spans="1:10" x14ac:dyDescent="0.35">
      <c r="A73">
        <v>72</v>
      </c>
      <c r="B73">
        <v>200</v>
      </c>
      <c r="C73" t="s">
        <v>4541</v>
      </c>
      <c r="D73" t="s">
        <v>4540</v>
      </c>
      <c r="E73" t="s">
        <v>4540</v>
      </c>
      <c r="H73">
        <f>H72</f>
        <v>66720</v>
      </c>
      <c r="I73">
        <f>I72</f>
        <v>61013.729602442763</v>
      </c>
      <c r="J73" s="14">
        <f t="shared" si="2"/>
        <v>2000</v>
      </c>
    </row>
  </sheetData>
  <sortState xmlns:xlrd2="http://schemas.microsoft.com/office/spreadsheetml/2017/richdata2" ref="A2:J73">
    <sortCondition ref="A2:A73"/>
    <sortCondition ref="E2:E73"/>
  </sortState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224607-E292-4206-9A38-283FF66DA690}">
  <dimension ref="A1:F41"/>
  <sheetViews>
    <sheetView topLeftCell="A3" workbookViewId="0">
      <selection activeCell="A26" sqref="A26:XFD73"/>
    </sheetView>
  </sheetViews>
  <sheetFormatPr defaultRowHeight="14.5" x14ac:dyDescent="0.35"/>
  <cols>
    <col min="3" max="3" width="21.453125" customWidth="1"/>
    <col min="4" max="4" width="19.90625" customWidth="1"/>
    <col min="5" max="6" width="23.26953125" customWidth="1"/>
  </cols>
  <sheetData>
    <row r="1" spans="1:6" x14ac:dyDescent="0.35">
      <c r="A1" t="s">
        <v>4460</v>
      </c>
      <c r="B1" t="s">
        <v>4538</v>
      </c>
      <c r="C1" t="s">
        <v>4421</v>
      </c>
      <c r="D1" t="s">
        <v>4545</v>
      </c>
      <c r="E1" t="s">
        <v>4470</v>
      </c>
      <c r="F1" t="s">
        <v>4560</v>
      </c>
    </row>
    <row r="2" spans="1:6" x14ac:dyDescent="0.35">
      <c r="A2">
        <v>72</v>
      </c>
      <c r="B2" t="s">
        <v>4541</v>
      </c>
      <c r="C2" t="s">
        <v>4539</v>
      </c>
      <c r="D2" t="s">
        <v>4539</v>
      </c>
      <c r="E2">
        <v>0</v>
      </c>
      <c r="F2">
        <v>0</v>
      </c>
    </row>
    <row r="3" spans="1:6" x14ac:dyDescent="0.35">
      <c r="A3">
        <v>72</v>
      </c>
      <c r="B3" t="s">
        <v>4541</v>
      </c>
      <c r="C3" t="s">
        <v>4542</v>
      </c>
      <c r="D3" t="s">
        <v>4547</v>
      </c>
      <c r="E3">
        <v>0</v>
      </c>
      <c r="F3">
        <v>0</v>
      </c>
    </row>
    <row r="4" spans="1:6" x14ac:dyDescent="0.35">
      <c r="A4">
        <v>24</v>
      </c>
      <c r="B4" t="s">
        <v>4541</v>
      </c>
      <c r="C4" t="s">
        <v>4542</v>
      </c>
      <c r="D4" t="s">
        <v>4547</v>
      </c>
      <c r="E4">
        <v>250</v>
      </c>
      <c r="F4">
        <v>63.770421565696637</v>
      </c>
    </row>
    <row r="5" spans="1:6" x14ac:dyDescent="0.35">
      <c r="A5">
        <v>72</v>
      </c>
      <c r="B5" t="s">
        <v>4541</v>
      </c>
      <c r="C5" t="s">
        <v>4540</v>
      </c>
      <c r="D5" t="s">
        <v>4540</v>
      </c>
      <c r="E5">
        <v>1833.3333333333333</v>
      </c>
      <c r="F5">
        <v>169.96731711975949</v>
      </c>
    </row>
    <row r="6" spans="1:6" x14ac:dyDescent="0.35">
      <c r="A6">
        <v>72</v>
      </c>
      <c r="B6" t="s">
        <v>4541</v>
      </c>
      <c r="C6" t="s">
        <v>4473</v>
      </c>
      <c r="D6" t="s">
        <v>4546</v>
      </c>
      <c r="E6">
        <v>4666.666666666667</v>
      </c>
      <c r="F6">
        <v>942.8090415820634</v>
      </c>
    </row>
    <row r="7" spans="1:6" x14ac:dyDescent="0.35">
      <c r="A7">
        <v>24</v>
      </c>
      <c r="B7" t="s">
        <v>4541</v>
      </c>
      <c r="C7" t="s">
        <v>4539</v>
      </c>
      <c r="D7" t="s">
        <v>4539</v>
      </c>
      <c r="E7">
        <v>6666.666666666667</v>
      </c>
      <c r="F7">
        <v>2494.4382578492941</v>
      </c>
    </row>
    <row r="8" spans="1:6" x14ac:dyDescent="0.35">
      <c r="A8">
        <v>72</v>
      </c>
      <c r="B8" t="s">
        <v>4543</v>
      </c>
      <c r="C8" t="s">
        <v>4544</v>
      </c>
      <c r="D8" t="s">
        <v>4549</v>
      </c>
      <c r="E8">
        <v>800000</v>
      </c>
      <c r="F8">
        <v>326598.63237109041</v>
      </c>
    </row>
    <row r="9" spans="1:6" x14ac:dyDescent="0.35">
      <c r="A9">
        <v>24</v>
      </c>
      <c r="B9" t="s">
        <v>4541</v>
      </c>
      <c r="C9" t="s">
        <v>4540</v>
      </c>
      <c r="D9" t="s">
        <v>4540</v>
      </c>
      <c r="E9">
        <v>1900000</v>
      </c>
      <c r="F9">
        <v>216024.68994692867</v>
      </c>
    </row>
    <row r="10" spans="1:6" x14ac:dyDescent="0.35">
      <c r="A10">
        <v>24</v>
      </c>
      <c r="B10" t="s">
        <v>4541</v>
      </c>
      <c r="C10" t="s">
        <v>4473</v>
      </c>
      <c r="D10" t="s">
        <v>4546</v>
      </c>
      <c r="E10">
        <v>4400000</v>
      </c>
      <c r="F10">
        <v>697614.98454854498</v>
      </c>
    </row>
    <row r="11" spans="1:6" x14ac:dyDescent="0.35">
      <c r="A11">
        <v>24</v>
      </c>
      <c r="B11" t="s">
        <v>4543</v>
      </c>
      <c r="C11" t="s">
        <v>4544</v>
      </c>
      <c r="D11" t="s">
        <v>4549</v>
      </c>
      <c r="E11">
        <v>9666666.666666666</v>
      </c>
      <c r="F11">
        <v>5906681.7155564502</v>
      </c>
    </row>
    <row r="12" spans="1:6" x14ac:dyDescent="0.35">
      <c r="A12">
        <v>72</v>
      </c>
      <c r="B12" t="s">
        <v>4543</v>
      </c>
      <c r="C12" t="s">
        <v>4473</v>
      </c>
      <c r="D12" t="s">
        <v>4548</v>
      </c>
      <c r="E12">
        <v>10000000</v>
      </c>
      <c r="F12">
        <v>2943920.2887759488</v>
      </c>
    </row>
    <row r="13" spans="1:6" x14ac:dyDescent="0.35">
      <c r="A13">
        <v>3</v>
      </c>
      <c r="B13" t="s">
        <v>4541</v>
      </c>
      <c r="C13" t="s">
        <v>4542</v>
      </c>
      <c r="D13" t="s">
        <v>4547</v>
      </c>
      <c r="E13">
        <v>20000000</v>
      </c>
      <c r="F13">
        <v>5354126.1347363368</v>
      </c>
    </row>
    <row r="14" spans="1:6" x14ac:dyDescent="0.35">
      <c r="A14">
        <v>3</v>
      </c>
      <c r="B14" t="s">
        <v>4541</v>
      </c>
      <c r="C14" t="s">
        <v>4539</v>
      </c>
      <c r="D14" t="s">
        <v>4539</v>
      </c>
      <c r="E14">
        <v>34666666.666666664</v>
      </c>
      <c r="F14">
        <v>3299831.6455372218</v>
      </c>
    </row>
    <row r="15" spans="1:6" x14ac:dyDescent="0.35">
      <c r="A15">
        <v>3</v>
      </c>
      <c r="B15" t="s">
        <v>4541</v>
      </c>
      <c r="C15" t="s">
        <v>4473</v>
      </c>
      <c r="D15" t="s">
        <v>4546</v>
      </c>
      <c r="E15" s="14">
        <v>44666666.666666664</v>
      </c>
      <c r="F15">
        <v>3771236.1663282537</v>
      </c>
    </row>
    <row r="16" spans="1:6" x14ac:dyDescent="0.35">
      <c r="A16">
        <v>0</v>
      </c>
      <c r="B16" t="s">
        <v>4541</v>
      </c>
      <c r="C16" t="s">
        <v>4473</v>
      </c>
      <c r="D16" t="s">
        <v>4546</v>
      </c>
      <c r="E16" s="14">
        <v>56666666.666666664</v>
      </c>
      <c r="F16">
        <v>4714045.207910317</v>
      </c>
    </row>
    <row r="17" spans="1:6" x14ac:dyDescent="0.35">
      <c r="A17">
        <v>0</v>
      </c>
      <c r="B17" t="s">
        <v>4543</v>
      </c>
      <c r="C17" t="s">
        <v>4473</v>
      </c>
      <c r="D17" t="s">
        <v>4548</v>
      </c>
      <c r="E17" s="14">
        <v>56666666.666666664</v>
      </c>
      <c r="F17">
        <v>4714045.207910317</v>
      </c>
    </row>
    <row r="18" spans="1:6" x14ac:dyDescent="0.35">
      <c r="A18">
        <v>0</v>
      </c>
      <c r="B18" t="s">
        <v>4541</v>
      </c>
      <c r="C18" t="s">
        <v>4539</v>
      </c>
      <c r="D18" t="s">
        <v>4539</v>
      </c>
      <c r="E18" s="14">
        <v>56666666.666666664</v>
      </c>
      <c r="F18">
        <v>4714045.207910317</v>
      </c>
    </row>
    <row r="19" spans="1:6" x14ac:dyDescent="0.35">
      <c r="A19">
        <v>0</v>
      </c>
      <c r="B19" t="s">
        <v>4541</v>
      </c>
      <c r="C19" t="s">
        <v>4542</v>
      </c>
      <c r="D19" t="s">
        <v>4547</v>
      </c>
      <c r="E19" s="14">
        <v>56666666.666666664</v>
      </c>
      <c r="F19">
        <v>4714045.207910317</v>
      </c>
    </row>
    <row r="20" spans="1:6" x14ac:dyDescent="0.35">
      <c r="A20">
        <v>0</v>
      </c>
      <c r="B20" t="s">
        <v>4543</v>
      </c>
      <c r="C20" t="s">
        <v>4544</v>
      </c>
      <c r="D20" t="s">
        <v>4549</v>
      </c>
      <c r="E20" s="14">
        <v>56666666.666666664</v>
      </c>
      <c r="F20">
        <v>4714045.207910317</v>
      </c>
    </row>
    <row r="21" spans="1:6" x14ac:dyDescent="0.35">
      <c r="A21">
        <v>0</v>
      </c>
      <c r="B21" t="s">
        <v>4541</v>
      </c>
      <c r="C21" t="s">
        <v>4540</v>
      </c>
      <c r="D21" t="s">
        <v>4540</v>
      </c>
      <c r="E21" s="14">
        <v>56666666.666666664</v>
      </c>
      <c r="F21">
        <v>4714045.207910317</v>
      </c>
    </row>
    <row r="22" spans="1:6" x14ac:dyDescent="0.35">
      <c r="A22">
        <v>3</v>
      </c>
      <c r="B22" t="s">
        <v>4541</v>
      </c>
      <c r="C22" t="s">
        <v>4540</v>
      </c>
      <c r="D22" t="s">
        <v>4540</v>
      </c>
      <c r="E22">
        <v>100000000</v>
      </c>
      <c r="F22">
        <v>37416573.867739417</v>
      </c>
    </row>
    <row r="23" spans="1:6" x14ac:dyDescent="0.35">
      <c r="A23">
        <v>24</v>
      </c>
      <c r="B23" t="s">
        <v>4543</v>
      </c>
      <c r="C23" t="s">
        <v>4473</v>
      </c>
      <c r="D23" t="s">
        <v>4548</v>
      </c>
      <c r="E23">
        <v>120000000</v>
      </c>
      <c r="F23">
        <v>45460605.656619519</v>
      </c>
    </row>
    <row r="24" spans="1:6" x14ac:dyDescent="0.35">
      <c r="A24">
        <v>3</v>
      </c>
      <c r="B24" t="s">
        <v>4543</v>
      </c>
      <c r="C24" t="s">
        <v>4473</v>
      </c>
      <c r="D24" t="s">
        <v>4548</v>
      </c>
      <c r="E24" s="14">
        <v>273333333.33333331</v>
      </c>
      <c r="F24">
        <v>36817870.057290867</v>
      </c>
    </row>
    <row r="25" spans="1:6" x14ac:dyDescent="0.35">
      <c r="A25">
        <v>3</v>
      </c>
      <c r="B25" t="s">
        <v>4543</v>
      </c>
      <c r="C25" t="s">
        <v>4544</v>
      </c>
      <c r="D25" t="s">
        <v>4549</v>
      </c>
      <c r="E25">
        <v>356666666.66666669</v>
      </c>
      <c r="F25">
        <v>54365021.434333637</v>
      </c>
    </row>
    <row r="26" spans="1:6" x14ac:dyDescent="0.35">
      <c r="E26" s="14"/>
    </row>
    <row r="27" spans="1:6" x14ac:dyDescent="0.35">
      <c r="E27" s="14"/>
    </row>
    <row r="28" spans="1:6" x14ac:dyDescent="0.35">
      <c r="E28" s="14"/>
    </row>
    <row r="29" spans="1:6" x14ac:dyDescent="0.35">
      <c r="E29" s="14"/>
    </row>
    <row r="30" spans="1:6" x14ac:dyDescent="0.35">
      <c r="E30" s="14"/>
    </row>
    <row r="31" spans="1:6" x14ac:dyDescent="0.35">
      <c r="E31" s="14"/>
    </row>
    <row r="32" spans="1:6" x14ac:dyDescent="0.35">
      <c r="E32" s="14"/>
    </row>
    <row r="33" spans="5:5" x14ac:dyDescent="0.35">
      <c r="E33" s="14"/>
    </row>
    <row r="34" spans="5:5" x14ac:dyDescent="0.35">
      <c r="E34" s="14"/>
    </row>
    <row r="35" spans="5:5" x14ac:dyDescent="0.35">
      <c r="E35" s="14"/>
    </row>
    <row r="36" spans="5:5" x14ac:dyDescent="0.35">
      <c r="E36" s="14"/>
    </row>
    <row r="37" spans="5:5" x14ac:dyDescent="0.35">
      <c r="E37" s="14"/>
    </row>
    <row r="38" spans="5:5" x14ac:dyDescent="0.35">
      <c r="E38" s="14"/>
    </row>
    <row r="39" spans="5:5" x14ac:dyDescent="0.35">
      <c r="E39" s="14"/>
    </row>
    <row r="40" spans="5:5" x14ac:dyDescent="0.35">
      <c r="E40" s="14"/>
    </row>
    <row r="41" spans="5:5" x14ac:dyDescent="0.35">
      <c r="E41" s="14"/>
    </row>
  </sheetData>
  <sortState xmlns:xlrd2="http://schemas.microsoft.com/office/spreadsheetml/2017/richdata2" ref="A2:F73">
    <sortCondition ref="E1:E73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4BEDE-AD12-4DE3-B0E0-6B675976D45A}">
  <dimension ref="A1:F25"/>
  <sheetViews>
    <sheetView workbookViewId="0">
      <selection activeCell="C9" sqref="C9"/>
    </sheetView>
  </sheetViews>
  <sheetFormatPr defaultRowHeight="14.5" x14ac:dyDescent="0.35"/>
  <cols>
    <col min="3" max="3" width="11.81640625" bestFit="1" customWidth="1"/>
    <col min="5" max="5" width="19" customWidth="1"/>
  </cols>
  <sheetData>
    <row r="1" spans="1:6" x14ac:dyDescent="0.35">
      <c r="A1" t="s">
        <v>4460</v>
      </c>
      <c r="B1" t="s">
        <v>4470</v>
      </c>
      <c r="C1" t="s">
        <v>4550</v>
      </c>
      <c r="D1" t="s">
        <v>4538</v>
      </c>
      <c r="E1" t="s">
        <v>4421</v>
      </c>
      <c r="F1" t="s">
        <v>4551</v>
      </c>
    </row>
    <row r="2" spans="1:6" x14ac:dyDescent="0.35">
      <c r="A2">
        <v>0</v>
      </c>
      <c r="B2" s="25">
        <v>0.379222952191137</v>
      </c>
      <c r="C2" s="25">
        <v>5.9886053047909872E-2</v>
      </c>
      <c r="D2" t="s">
        <v>4541</v>
      </c>
      <c r="E2" t="s">
        <v>4544</v>
      </c>
      <c r="F2" t="s">
        <v>4552</v>
      </c>
    </row>
    <row r="3" spans="1:6" x14ac:dyDescent="0.35">
      <c r="A3">
        <v>3</v>
      </c>
      <c r="B3" s="25">
        <v>0.22953703703703707</v>
      </c>
      <c r="C3" s="25">
        <v>0.10003098799707413</v>
      </c>
      <c r="D3" t="s">
        <v>4541</v>
      </c>
      <c r="E3" t="s">
        <v>4544</v>
      </c>
      <c r="F3" t="s">
        <v>4552</v>
      </c>
    </row>
    <row r="4" spans="1:6" x14ac:dyDescent="0.35">
      <c r="A4">
        <v>24</v>
      </c>
      <c r="B4" s="25">
        <v>1.0613702239789195E-5</v>
      </c>
      <c r="C4" s="25">
        <v>2.6208818653555217E-6</v>
      </c>
      <c r="D4" t="s">
        <v>4541</v>
      </c>
      <c r="E4" t="s">
        <v>4544</v>
      </c>
      <c r="F4" t="s">
        <v>4552</v>
      </c>
    </row>
    <row r="5" spans="1:6" x14ac:dyDescent="0.35">
      <c r="A5">
        <v>72</v>
      </c>
      <c r="B5" s="25">
        <v>0</v>
      </c>
      <c r="C5" s="25">
        <v>0</v>
      </c>
      <c r="D5" t="s">
        <v>4541</v>
      </c>
      <c r="E5" t="s">
        <v>4544</v>
      </c>
      <c r="F5" t="s">
        <v>4552</v>
      </c>
    </row>
    <row r="6" spans="1:6" x14ac:dyDescent="0.35">
      <c r="A6">
        <v>0</v>
      </c>
      <c r="B6" s="25">
        <f>1-B2</f>
        <v>0.620777047808863</v>
      </c>
      <c r="C6" t="s">
        <v>4462</v>
      </c>
      <c r="D6" t="s">
        <v>4541</v>
      </c>
      <c r="E6" t="s">
        <v>4544</v>
      </c>
      <c r="F6" t="s">
        <v>4553</v>
      </c>
    </row>
    <row r="7" spans="1:6" x14ac:dyDescent="0.35">
      <c r="A7">
        <v>3</v>
      </c>
      <c r="B7" s="25">
        <f t="shared" ref="B7:B9" si="0">1-B3</f>
        <v>0.77046296296296291</v>
      </c>
      <c r="C7" t="s">
        <v>4462</v>
      </c>
      <c r="D7" t="s">
        <v>4541</v>
      </c>
      <c r="E7" t="s">
        <v>4544</v>
      </c>
      <c r="F7" t="s">
        <v>4553</v>
      </c>
    </row>
    <row r="8" spans="1:6" x14ac:dyDescent="0.35">
      <c r="A8">
        <v>24</v>
      </c>
      <c r="B8" s="25">
        <f>1-B4</f>
        <v>0.99998938629776024</v>
      </c>
      <c r="C8" t="s">
        <v>4462</v>
      </c>
      <c r="D8" t="s">
        <v>4541</v>
      </c>
      <c r="E8" t="s">
        <v>4544</v>
      </c>
      <c r="F8" t="s">
        <v>4553</v>
      </c>
    </row>
    <row r="9" spans="1:6" x14ac:dyDescent="0.35">
      <c r="A9">
        <v>72</v>
      </c>
      <c r="B9" s="25">
        <f t="shared" si="0"/>
        <v>1</v>
      </c>
      <c r="C9" t="s">
        <v>4462</v>
      </c>
      <c r="D9" t="s">
        <v>4541</v>
      </c>
      <c r="E9" t="s">
        <v>4544</v>
      </c>
      <c r="F9" t="s">
        <v>4553</v>
      </c>
    </row>
    <row r="10" spans="1:6" x14ac:dyDescent="0.35">
      <c r="A10">
        <v>0</v>
      </c>
      <c r="B10" s="25">
        <v>0.379222952191137</v>
      </c>
      <c r="C10" s="25">
        <v>5.9886053047909872E-2</v>
      </c>
      <c r="D10" t="s">
        <v>4543</v>
      </c>
      <c r="E10" t="s">
        <v>4544</v>
      </c>
      <c r="F10" t="s">
        <v>4552</v>
      </c>
    </row>
    <row r="11" spans="1:6" x14ac:dyDescent="0.35">
      <c r="A11">
        <v>3</v>
      </c>
      <c r="B11" s="25">
        <v>0.11623494108821324</v>
      </c>
      <c r="C11">
        <v>4.5777778246698139E-2</v>
      </c>
      <c r="D11" t="s">
        <v>4543</v>
      </c>
      <c r="E11" t="s">
        <v>4544</v>
      </c>
      <c r="F11" t="s">
        <v>4552</v>
      </c>
    </row>
    <row r="12" spans="1:6" x14ac:dyDescent="0.35">
      <c r="A12">
        <v>24</v>
      </c>
      <c r="B12">
        <v>0.15079365079365079</v>
      </c>
      <c r="C12">
        <v>5.8773043116106767E-2</v>
      </c>
      <c r="D12" t="s">
        <v>4543</v>
      </c>
      <c r="E12" t="s">
        <v>4544</v>
      </c>
      <c r="F12" t="s">
        <v>4552</v>
      </c>
    </row>
    <row r="13" spans="1:6" x14ac:dyDescent="0.35">
      <c r="A13">
        <v>72</v>
      </c>
      <c r="B13">
        <v>4.3976608187134503E-2</v>
      </c>
      <c r="C13">
        <v>1.8317447439019328E-2</v>
      </c>
      <c r="D13" t="s">
        <v>4543</v>
      </c>
      <c r="E13" t="s">
        <v>4544</v>
      </c>
      <c r="F13" t="s">
        <v>4552</v>
      </c>
    </row>
    <row r="14" spans="1:6" x14ac:dyDescent="0.35">
      <c r="A14">
        <v>0</v>
      </c>
      <c r="B14" s="25">
        <f>1-B10</f>
        <v>0.620777047808863</v>
      </c>
      <c r="C14" t="s">
        <v>4462</v>
      </c>
      <c r="D14" t="s">
        <v>4543</v>
      </c>
      <c r="E14" t="s">
        <v>4544</v>
      </c>
      <c r="F14" t="s">
        <v>4553</v>
      </c>
    </row>
    <row r="15" spans="1:6" x14ac:dyDescent="0.35">
      <c r="A15">
        <v>3</v>
      </c>
      <c r="B15" s="25">
        <f t="shared" ref="B15:B17" si="1">1-B11</f>
        <v>0.8837650589117868</v>
      </c>
      <c r="C15" t="s">
        <v>4462</v>
      </c>
      <c r="D15" t="s">
        <v>4543</v>
      </c>
      <c r="E15" t="s">
        <v>4544</v>
      </c>
      <c r="F15" t="s">
        <v>4553</v>
      </c>
    </row>
    <row r="16" spans="1:6" x14ac:dyDescent="0.35">
      <c r="A16">
        <v>24</v>
      </c>
      <c r="B16" s="25">
        <f t="shared" si="1"/>
        <v>0.84920634920634919</v>
      </c>
      <c r="C16" t="s">
        <v>4462</v>
      </c>
      <c r="D16" t="s">
        <v>4543</v>
      </c>
      <c r="E16" t="s">
        <v>4544</v>
      </c>
      <c r="F16" t="s">
        <v>4553</v>
      </c>
    </row>
    <row r="17" spans="1:6" x14ac:dyDescent="0.35">
      <c r="A17">
        <v>72</v>
      </c>
      <c r="B17" s="25">
        <f t="shared" si="1"/>
        <v>0.95602339181286555</v>
      </c>
      <c r="C17" t="s">
        <v>4462</v>
      </c>
      <c r="D17" t="s">
        <v>4543</v>
      </c>
      <c r="E17" t="s">
        <v>4544</v>
      </c>
      <c r="F17" t="s">
        <v>4553</v>
      </c>
    </row>
    <row r="18" spans="1:6" x14ac:dyDescent="0.35">
      <c r="A18">
        <v>0</v>
      </c>
      <c r="B18">
        <v>0.55496258127837084</v>
      </c>
      <c r="C18">
        <v>9.852283375796908E-2</v>
      </c>
      <c r="D18" t="s">
        <v>4541</v>
      </c>
      <c r="E18" t="s">
        <v>4540</v>
      </c>
      <c r="F18" t="s">
        <v>4552</v>
      </c>
    </row>
    <row r="19" spans="1:6" x14ac:dyDescent="0.35">
      <c r="A19">
        <v>3</v>
      </c>
      <c r="B19">
        <v>0.67507002801120441</v>
      </c>
      <c r="C19">
        <v>0.19320117852651933</v>
      </c>
      <c r="D19" t="s">
        <v>4541</v>
      </c>
      <c r="E19" t="s">
        <v>4540</v>
      </c>
      <c r="F19" t="s">
        <v>4552</v>
      </c>
    </row>
    <row r="20" spans="1:6" x14ac:dyDescent="0.35">
      <c r="A20">
        <v>24</v>
      </c>
      <c r="B20">
        <v>1.1148148148148147</v>
      </c>
      <c r="C20">
        <v>5.010277503136553E-2</v>
      </c>
      <c r="D20" t="s">
        <v>4541</v>
      </c>
      <c r="E20" t="s">
        <v>4540</v>
      </c>
      <c r="F20" t="s">
        <v>4552</v>
      </c>
    </row>
    <row r="21" spans="1:6" x14ac:dyDescent="0.35">
      <c r="A21">
        <v>72</v>
      </c>
      <c r="B21">
        <v>0.96788284749792997</v>
      </c>
      <c r="C21">
        <v>6.5255089205386915E-3</v>
      </c>
      <c r="D21" t="s">
        <v>4541</v>
      </c>
      <c r="E21" t="s">
        <v>4540</v>
      </c>
      <c r="F21" t="s">
        <v>4552</v>
      </c>
    </row>
    <row r="22" spans="1:6" x14ac:dyDescent="0.35">
      <c r="A22">
        <v>0</v>
      </c>
      <c r="B22">
        <f>1-B18</f>
        <v>0.44503741872162916</v>
      </c>
      <c r="C22" t="s">
        <v>4462</v>
      </c>
      <c r="D22" t="s">
        <v>4541</v>
      </c>
      <c r="E22" t="s">
        <v>4540</v>
      </c>
      <c r="F22" t="s">
        <v>4553</v>
      </c>
    </row>
    <row r="23" spans="1:6" x14ac:dyDescent="0.35">
      <c r="A23">
        <v>3</v>
      </c>
      <c r="B23">
        <f t="shared" ref="B23:B25" si="2">1-B19</f>
        <v>0.32492997198879559</v>
      </c>
      <c r="C23" t="s">
        <v>4462</v>
      </c>
      <c r="D23" t="s">
        <v>4541</v>
      </c>
      <c r="E23" t="s">
        <v>4540</v>
      </c>
      <c r="F23" t="s">
        <v>4553</v>
      </c>
    </row>
    <row r="24" spans="1:6" x14ac:dyDescent="0.35">
      <c r="A24">
        <v>24</v>
      </c>
      <c r="B24">
        <f t="shared" si="2"/>
        <v>-0.1148148148148147</v>
      </c>
      <c r="C24" t="s">
        <v>4462</v>
      </c>
      <c r="D24" t="s">
        <v>4541</v>
      </c>
      <c r="E24" t="s">
        <v>4540</v>
      </c>
      <c r="F24" t="s">
        <v>4553</v>
      </c>
    </row>
    <row r="25" spans="1:6" x14ac:dyDescent="0.35">
      <c r="A25">
        <v>72</v>
      </c>
      <c r="B25">
        <f t="shared" si="2"/>
        <v>3.2117152502070034E-2</v>
      </c>
      <c r="C25" t="s">
        <v>4462</v>
      </c>
      <c r="D25" t="s">
        <v>4541</v>
      </c>
      <c r="E25" t="s">
        <v>4540</v>
      </c>
      <c r="F25" t="s">
        <v>4553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AACBF-63F2-448A-B2AF-D3E78A4D9C31}">
  <dimension ref="A1:C41"/>
  <sheetViews>
    <sheetView workbookViewId="0">
      <selection activeCell="B2" sqref="B2:C41"/>
    </sheetView>
  </sheetViews>
  <sheetFormatPr defaultRowHeight="14.5" x14ac:dyDescent="0.35"/>
  <sheetData>
    <row r="1" spans="1:3" x14ac:dyDescent="0.35">
      <c r="A1" s="17"/>
      <c r="B1" t="s">
        <v>4495</v>
      </c>
      <c r="C1" t="s">
        <v>4496</v>
      </c>
    </row>
    <row r="2" spans="1:3" x14ac:dyDescent="0.35">
      <c r="A2" s="17">
        <v>68</v>
      </c>
      <c r="B2" t="s">
        <v>58</v>
      </c>
      <c r="C2" t="s">
        <v>4497</v>
      </c>
    </row>
    <row r="3" spans="1:3" x14ac:dyDescent="0.35">
      <c r="A3" s="17">
        <v>256</v>
      </c>
      <c r="B3" t="s">
        <v>172</v>
      </c>
      <c r="C3" t="s">
        <v>4498</v>
      </c>
    </row>
    <row r="4" spans="1:3" x14ac:dyDescent="0.35">
      <c r="A4" s="17">
        <v>348</v>
      </c>
      <c r="B4" t="s">
        <v>236</v>
      </c>
      <c r="C4" t="s">
        <v>4499</v>
      </c>
    </row>
    <row r="5" spans="1:3" x14ac:dyDescent="0.35">
      <c r="A5" s="17">
        <v>448</v>
      </c>
      <c r="B5" t="s">
        <v>286</v>
      </c>
      <c r="C5" t="s">
        <v>4500</v>
      </c>
    </row>
    <row r="6" spans="1:3" x14ac:dyDescent="0.35">
      <c r="A6" s="17">
        <v>854</v>
      </c>
      <c r="B6" t="s">
        <v>558</v>
      </c>
      <c r="C6" t="s">
        <v>4501</v>
      </c>
    </row>
    <row r="7" spans="1:3" x14ac:dyDescent="0.35">
      <c r="A7" s="17">
        <v>933</v>
      </c>
      <c r="B7" t="s">
        <v>608</v>
      </c>
      <c r="C7" t="s">
        <v>4502</v>
      </c>
    </row>
    <row r="8" spans="1:3" x14ac:dyDescent="0.35">
      <c r="A8" s="17">
        <v>1130</v>
      </c>
      <c r="B8" t="s">
        <v>717</v>
      </c>
      <c r="C8" t="s">
        <v>4503</v>
      </c>
    </row>
    <row r="9" spans="1:3" x14ac:dyDescent="0.35">
      <c r="A9" s="17">
        <v>1149</v>
      </c>
      <c r="B9" t="s">
        <v>731</v>
      </c>
      <c r="C9" t="s">
        <v>4504</v>
      </c>
    </row>
    <row r="10" spans="1:3" x14ac:dyDescent="0.35">
      <c r="A10" s="17">
        <v>1898</v>
      </c>
      <c r="B10" t="s">
        <v>1207</v>
      </c>
      <c r="C10" t="s">
        <v>4505</v>
      </c>
    </row>
    <row r="11" spans="1:3" x14ac:dyDescent="0.35">
      <c r="A11" s="17">
        <v>2254</v>
      </c>
      <c r="B11" t="s">
        <v>1485</v>
      </c>
      <c r="C11" t="s">
        <v>4506</v>
      </c>
    </row>
    <row r="12" spans="1:3" x14ac:dyDescent="0.35">
      <c r="A12" s="17">
        <v>2382</v>
      </c>
      <c r="B12" t="s">
        <v>1567</v>
      </c>
      <c r="C12" t="s">
        <v>4507</v>
      </c>
    </row>
    <row r="13" spans="1:3" x14ac:dyDescent="0.35">
      <c r="A13" s="17">
        <v>2422</v>
      </c>
      <c r="B13" t="s">
        <v>1593</v>
      </c>
      <c r="C13" t="s">
        <v>4508</v>
      </c>
    </row>
    <row r="14" spans="1:3" x14ac:dyDescent="0.35">
      <c r="A14" s="17">
        <v>2716</v>
      </c>
      <c r="B14" t="s">
        <v>1783</v>
      </c>
      <c r="C14" t="s">
        <v>4509</v>
      </c>
    </row>
    <row r="15" spans="1:3" x14ac:dyDescent="0.35">
      <c r="A15" s="17">
        <v>2802</v>
      </c>
      <c r="B15" t="s">
        <v>1830</v>
      </c>
      <c r="C15" t="s">
        <v>4510</v>
      </c>
    </row>
    <row r="16" spans="1:3" x14ac:dyDescent="0.35">
      <c r="A16" s="17">
        <v>2860</v>
      </c>
      <c r="B16" t="s">
        <v>1873</v>
      </c>
      <c r="C16" t="s">
        <v>4508</v>
      </c>
    </row>
    <row r="17" spans="1:3" x14ac:dyDescent="0.35">
      <c r="A17" s="17">
        <v>2928</v>
      </c>
      <c r="B17" t="s">
        <v>1924</v>
      </c>
      <c r="C17" t="s">
        <v>4511</v>
      </c>
    </row>
    <row r="18" spans="1:3" x14ac:dyDescent="0.35">
      <c r="A18" s="17">
        <v>2930</v>
      </c>
      <c r="B18" t="s">
        <v>1924</v>
      </c>
      <c r="C18" t="s">
        <v>4512</v>
      </c>
    </row>
    <row r="19" spans="1:3" x14ac:dyDescent="0.35">
      <c r="A19" s="17">
        <v>2932</v>
      </c>
      <c r="B19" t="s">
        <v>1925</v>
      </c>
      <c r="C19" t="s">
        <v>4513</v>
      </c>
    </row>
    <row r="20" spans="1:3" x14ac:dyDescent="0.35">
      <c r="A20" s="17">
        <v>2934</v>
      </c>
      <c r="B20" t="s">
        <v>1926</v>
      </c>
      <c r="C20" t="s">
        <v>4514</v>
      </c>
    </row>
    <row r="21" spans="1:3" x14ac:dyDescent="0.35">
      <c r="A21" s="17">
        <v>3437</v>
      </c>
      <c r="B21" t="s">
        <v>2277</v>
      </c>
      <c r="C21" t="s">
        <v>4515</v>
      </c>
    </row>
    <row r="22" spans="1:3" x14ac:dyDescent="0.35">
      <c r="A22" s="17">
        <v>3472</v>
      </c>
      <c r="B22" t="s">
        <v>2297</v>
      </c>
      <c r="C22" t="s">
        <v>4511</v>
      </c>
    </row>
    <row r="23" spans="1:3" x14ac:dyDescent="0.35">
      <c r="A23" s="17">
        <v>3474</v>
      </c>
      <c r="B23" t="s">
        <v>2297</v>
      </c>
      <c r="C23" t="s">
        <v>4512</v>
      </c>
    </row>
    <row r="24" spans="1:3" x14ac:dyDescent="0.35">
      <c r="A24" s="17">
        <v>3476</v>
      </c>
      <c r="B24" t="s">
        <v>2298</v>
      </c>
      <c r="C24" t="s">
        <v>4513</v>
      </c>
    </row>
    <row r="25" spans="1:3" x14ac:dyDescent="0.35">
      <c r="A25" s="17">
        <v>3478</v>
      </c>
      <c r="B25" t="s">
        <v>2299</v>
      </c>
      <c r="C25" t="s">
        <v>4514</v>
      </c>
    </row>
    <row r="26" spans="1:3" x14ac:dyDescent="0.35">
      <c r="A26" s="17">
        <v>3480</v>
      </c>
      <c r="B26" t="s">
        <v>2300</v>
      </c>
      <c r="C26" t="s">
        <v>4515</v>
      </c>
    </row>
    <row r="27" spans="1:3" x14ac:dyDescent="0.35">
      <c r="A27" s="17">
        <v>3880</v>
      </c>
      <c r="B27" t="s">
        <v>2568</v>
      </c>
      <c r="C27" t="s">
        <v>4516</v>
      </c>
    </row>
    <row r="28" spans="1:3" x14ac:dyDescent="0.35">
      <c r="A28" s="17">
        <v>3977</v>
      </c>
      <c r="B28" t="s">
        <v>2627</v>
      </c>
      <c r="C28" t="s">
        <v>4517</v>
      </c>
    </row>
    <row r="29" spans="1:3" x14ac:dyDescent="0.35">
      <c r="A29" s="17">
        <v>4012</v>
      </c>
      <c r="B29" t="s">
        <v>2651</v>
      </c>
      <c r="C29" t="s">
        <v>4518</v>
      </c>
    </row>
    <row r="30" spans="1:3" x14ac:dyDescent="0.35">
      <c r="A30" s="17">
        <v>4226</v>
      </c>
      <c r="B30" t="s">
        <v>2787</v>
      </c>
      <c r="C30" t="s">
        <v>4519</v>
      </c>
    </row>
    <row r="31" spans="1:3" x14ac:dyDescent="0.35">
      <c r="A31" s="17">
        <v>4249</v>
      </c>
      <c r="B31" t="s">
        <v>2802</v>
      </c>
      <c r="C31" t="s">
        <v>4520</v>
      </c>
    </row>
    <row r="32" spans="1:3" x14ac:dyDescent="0.35">
      <c r="A32" s="17">
        <v>4349</v>
      </c>
      <c r="B32" t="s">
        <v>2851</v>
      </c>
      <c r="C32" t="s">
        <v>4521</v>
      </c>
    </row>
    <row r="33" spans="1:3" x14ac:dyDescent="0.35">
      <c r="A33" s="17">
        <v>4413</v>
      </c>
      <c r="B33" t="s">
        <v>2883</v>
      </c>
      <c r="C33" t="s">
        <v>4522</v>
      </c>
    </row>
    <row r="34" spans="1:3" x14ac:dyDescent="0.35">
      <c r="A34" s="17">
        <v>4467</v>
      </c>
      <c r="B34" t="s">
        <v>2917</v>
      </c>
      <c r="C34" t="s">
        <v>4523</v>
      </c>
    </row>
    <row r="35" spans="1:3" x14ac:dyDescent="0.35">
      <c r="A35" s="17">
        <v>4984</v>
      </c>
      <c r="B35" t="s">
        <v>3274</v>
      </c>
      <c r="C35" t="s">
        <v>4524</v>
      </c>
    </row>
    <row r="36" spans="1:3" x14ac:dyDescent="0.35">
      <c r="A36" s="17">
        <v>5196</v>
      </c>
      <c r="B36" t="s">
        <v>3424</v>
      </c>
      <c r="C36" t="s">
        <v>4525</v>
      </c>
    </row>
    <row r="37" spans="1:3" x14ac:dyDescent="0.35">
      <c r="A37" s="17">
        <v>5272</v>
      </c>
      <c r="B37" t="s">
        <v>3473</v>
      </c>
      <c r="C37" t="s">
        <v>4498</v>
      </c>
    </row>
    <row r="38" spans="1:3" x14ac:dyDescent="0.35">
      <c r="A38" s="17">
        <v>5274</v>
      </c>
      <c r="B38" t="s">
        <v>3474</v>
      </c>
      <c r="C38" t="s">
        <v>4498</v>
      </c>
    </row>
    <row r="39" spans="1:3" x14ac:dyDescent="0.35">
      <c r="A39" s="17">
        <v>5420</v>
      </c>
      <c r="B39" t="s">
        <v>3566</v>
      </c>
      <c r="C39" t="s">
        <v>4524</v>
      </c>
    </row>
    <row r="40" spans="1:3" x14ac:dyDescent="0.35">
      <c r="A40" s="17">
        <v>5464</v>
      </c>
      <c r="B40" t="s">
        <v>3583</v>
      </c>
      <c r="C40" t="s">
        <v>4516</v>
      </c>
    </row>
    <row r="41" spans="1:3" x14ac:dyDescent="0.35">
      <c r="A41" s="18">
        <v>5775</v>
      </c>
      <c r="B41" t="s">
        <v>3820</v>
      </c>
      <c r="C41" t="s">
        <v>4526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F9081E-7823-422B-936A-44263DEB3F91}">
  <dimension ref="A1:G12"/>
  <sheetViews>
    <sheetView workbookViewId="0">
      <selection activeCell="F3" sqref="F3"/>
    </sheetView>
  </sheetViews>
  <sheetFormatPr defaultRowHeight="14.5" x14ac:dyDescent="0.35"/>
  <cols>
    <col min="1" max="1" width="13.81640625" style="19" customWidth="1"/>
    <col min="2" max="16384" width="8.7265625" style="19"/>
  </cols>
  <sheetData>
    <row r="1" spans="1:7" x14ac:dyDescent="0.35">
      <c r="A1" s="19" t="s">
        <v>4423</v>
      </c>
      <c r="B1" s="19" t="s">
        <v>4425</v>
      </c>
      <c r="C1" s="19" t="s">
        <v>4426</v>
      </c>
      <c r="D1" s="19" t="s">
        <v>4457</v>
      </c>
      <c r="E1" s="19" t="s">
        <v>4458</v>
      </c>
      <c r="F1" s="19" t="s">
        <v>4428</v>
      </c>
      <c r="G1" s="19" t="s">
        <v>4456</v>
      </c>
    </row>
    <row r="2" spans="1:7" x14ac:dyDescent="0.35">
      <c r="A2" s="20" t="s">
        <v>4424</v>
      </c>
      <c r="B2" s="19">
        <v>36</v>
      </c>
      <c r="C2" s="19" t="s">
        <v>4427</v>
      </c>
      <c r="D2" s="19" t="s">
        <v>4459</v>
      </c>
      <c r="E2" s="19" t="s">
        <v>4460</v>
      </c>
      <c r="F2" s="19">
        <v>745</v>
      </c>
      <c r="G2" s="19">
        <v>1</v>
      </c>
    </row>
    <row r="3" spans="1:7" x14ac:dyDescent="0.35">
      <c r="A3" s="20" t="s">
        <v>4429</v>
      </c>
      <c r="B3" s="19">
        <v>36</v>
      </c>
      <c r="C3" s="19" t="s">
        <v>4427</v>
      </c>
      <c r="D3" s="19" t="s">
        <v>4459</v>
      </c>
      <c r="E3" s="19" t="s">
        <v>4460</v>
      </c>
      <c r="F3" s="19">
        <v>649</v>
      </c>
      <c r="G3" s="19">
        <v>2</v>
      </c>
    </row>
    <row r="4" spans="1:7" x14ac:dyDescent="0.35">
      <c r="A4" s="20" t="s">
        <v>4430</v>
      </c>
      <c r="B4" s="19">
        <v>36</v>
      </c>
      <c r="C4" s="19" t="s">
        <v>4427</v>
      </c>
      <c r="D4" s="19" t="s">
        <v>4459</v>
      </c>
      <c r="E4" s="19" t="s">
        <v>4460</v>
      </c>
      <c r="F4" s="19">
        <v>801</v>
      </c>
      <c r="G4" s="19">
        <v>3</v>
      </c>
    </row>
    <row r="5" spans="1:7" x14ac:dyDescent="0.35">
      <c r="A5" s="20" t="s">
        <v>4454</v>
      </c>
      <c r="B5" s="19">
        <v>36</v>
      </c>
      <c r="C5" s="19" t="s">
        <v>4427</v>
      </c>
      <c r="D5" s="19" t="s">
        <v>4459</v>
      </c>
      <c r="E5" s="19" t="s">
        <v>4460</v>
      </c>
      <c r="F5" s="19">
        <v>69</v>
      </c>
      <c r="G5" s="19">
        <v>26</v>
      </c>
    </row>
    <row r="6" spans="1:7" x14ac:dyDescent="0.35">
      <c r="A6" s="20" t="s">
        <v>4455</v>
      </c>
      <c r="B6" s="19">
        <v>36</v>
      </c>
      <c r="C6" s="19" t="s">
        <v>4427</v>
      </c>
      <c r="D6" s="19" t="s">
        <v>4459</v>
      </c>
      <c r="E6" s="19" t="s">
        <v>4460</v>
      </c>
      <c r="F6" s="19">
        <v>1016</v>
      </c>
      <c r="G6" s="19">
        <v>27</v>
      </c>
    </row>
    <row r="7" spans="1:7" x14ac:dyDescent="0.35">
      <c r="A7" s="20" t="s">
        <v>4474</v>
      </c>
      <c r="B7" s="19">
        <v>36</v>
      </c>
      <c r="C7" s="19" t="s">
        <v>4427</v>
      </c>
      <c r="D7" s="19" t="s">
        <v>4459</v>
      </c>
      <c r="E7" s="19" t="s">
        <v>4460</v>
      </c>
      <c r="F7" s="19">
        <v>1276</v>
      </c>
      <c r="G7" s="19">
        <v>28</v>
      </c>
    </row>
    <row r="8" spans="1:7" x14ac:dyDescent="0.35">
      <c r="A8" s="21" t="s">
        <v>4431</v>
      </c>
      <c r="B8" s="19">
        <v>18</v>
      </c>
      <c r="C8" s="19" t="s">
        <v>4432</v>
      </c>
      <c r="D8" s="19" t="s">
        <v>4461</v>
      </c>
      <c r="E8" s="19" t="s">
        <v>4460</v>
      </c>
      <c r="F8" s="19">
        <v>1425</v>
      </c>
      <c r="G8" s="19">
        <v>4</v>
      </c>
    </row>
    <row r="9" spans="1:7" x14ac:dyDescent="0.35">
      <c r="A9" s="22" t="s">
        <v>4433</v>
      </c>
      <c r="B9" s="19">
        <v>18</v>
      </c>
      <c r="C9" s="19" t="s">
        <v>4434</v>
      </c>
      <c r="D9" s="19" t="s">
        <v>4461</v>
      </c>
      <c r="E9" s="19" t="s">
        <v>4460</v>
      </c>
      <c r="F9" s="19">
        <v>163</v>
      </c>
      <c r="G9" s="19">
        <v>5</v>
      </c>
    </row>
    <row r="10" spans="1:7" x14ac:dyDescent="0.35">
      <c r="A10" s="23" t="s">
        <v>4451</v>
      </c>
      <c r="B10" s="19">
        <v>54</v>
      </c>
      <c r="C10" s="19" t="s">
        <v>4450</v>
      </c>
      <c r="D10" s="19" t="s">
        <v>4460</v>
      </c>
      <c r="E10" s="19" t="s">
        <v>4464</v>
      </c>
      <c r="F10" s="19">
        <v>107</v>
      </c>
      <c r="G10" s="19">
        <v>18</v>
      </c>
    </row>
    <row r="11" spans="1:7" x14ac:dyDescent="0.35">
      <c r="A11" s="23" t="s">
        <v>4452</v>
      </c>
      <c r="B11" s="19">
        <v>54</v>
      </c>
      <c r="C11" s="19" t="s">
        <v>4450</v>
      </c>
      <c r="D11" s="19" t="s">
        <v>4460</v>
      </c>
      <c r="E11" s="19" t="s">
        <v>4464</v>
      </c>
      <c r="F11" s="19">
        <v>290</v>
      </c>
      <c r="G11" s="19">
        <v>19</v>
      </c>
    </row>
    <row r="12" spans="1:7" x14ac:dyDescent="0.35">
      <c r="A12" s="23" t="s">
        <v>4453</v>
      </c>
      <c r="B12" s="19">
        <v>54</v>
      </c>
      <c r="C12" s="19" t="s">
        <v>4450</v>
      </c>
      <c r="D12" s="19" t="s">
        <v>4460</v>
      </c>
      <c r="E12" s="19" t="s">
        <v>4464</v>
      </c>
      <c r="F12" s="19">
        <v>37</v>
      </c>
      <c r="G12" s="19">
        <v>20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8F912-CFC8-4007-8366-4267E486765C}">
  <dimension ref="A1:I13"/>
  <sheetViews>
    <sheetView workbookViewId="0">
      <selection activeCell="F1" sqref="F1:I11"/>
    </sheetView>
  </sheetViews>
  <sheetFormatPr defaultRowHeight="14.5" x14ac:dyDescent="0.35"/>
  <cols>
    <col min="1" max="1" width="13" customWidth="1"/>
    <col min="2" max="2" width="10.81640625" bestFit="1" customWidth="1"/>
    <col min="7" max="7" width="36.26953125" customWidth="1"/>
  </cols>
  <sheetData>
    <row r="1" spans="1:9" x14ac:dyDescent="0.35">
      <c r="A1" t="s">
        <v>4466</v>
      </c>
      <c r="B1" t="s">
        <v>4421</v>
      </c>
      <c r="C1" t="s">
        <v>4472</v>
      </c>
      <c r="D1" t="s">
        <v>4473</v>
      </c>
      <c r="F1" t="s">
        <v>4478</v>
      </c>
      <c r="G1" t="s">
        <v>4479</v>
      </c>
    </row>
    <row r="2" spans="1:9" x14ac:dyDescent="0.35">
      <c r="A2" t="s">
        <v>4467</v>
      </c>
      <c r="B2" s="14">
        <f>15*10^6</f>
        <v>15000000</v>
      </c>
      <c r="C2">
        <v>10000000</v>
      </c>
      <c r="D2">
        <v>21000000</v>
      </c>
      <c r="F2">
        <v>2</v>
      </c>
      <c r="G2" t="s">
        <v>4475</v>
      </c>
      <c r="H2" t="s">
        <v>4476</v>
      </c>
    </row>
    <row r="3" spans="1:9" x14ac:dyDescent="0.35">
      <c r="A3" t="s">
        <v>4468</v>
      </c>
      <c r="B3" s="14">
        <v>6000000</v>
      </c>
      <c r="C3">
        <v>3000000</v>
      </c>
      <c r="D3">
        <v>15000000</v>
      </c>
      <c r="F3">
        <v>2</v>
      </c>
      <c r="G3" t="s">
        <v>4484</v>
      </c>
      <c r="H3" t="s">
        <v>4476</v>
      </c>
    </row>
    <row r="4" spans="1:9" x14ac:dyDescent="0.35">
      <c r="A4" t="s">
        <v>4469</v>
      </c>
      <c r="B4" s="14">
        <v>13000000</v>
      </c>
      <c r="C4">
        <v>2000000</v>
      </c>
      <c r="D4">
        <v>15000000</v>
      </c>
      <c r="F4">
        <v>1</v>
      </c>
      <c r="G4" s="16" t="s">
        <v>4485</v>
      </c>
      <c r="H4" t="s">
        <v>4486</v>
      </c>
      <c r="I4" t="s">
        <v>4488</v>
      </c>
    </row>
    <row r="5" spans="1:9" x14ac:dyDescent="0.35">
      <c r="A5" t="s">
        <v>4470</v>
      </c>
      <c r="B5" s="14">
        <f>AVERAGE(B2:B4)</f>
        <v>11333333.333333334</v>
      </c>
      <c r="C5" s="14">
        <f t="shared" ref="C5:D5" si="0">AVERAGE(C2:C4)</f>
        <v>5000000</v>
      </c>
      <c r="D5" s="14">
        <f t="shared" si="0"/>
        <v>17000000</v>
      </c>
      <c r="F5">
        <v>1</v>
      </c>
      <c r="G5" s="16" t="s">
        <v>4477</v>
      </c>
      <c r="H5" t="s">
        <v>4487</v>
      </c>
      <c r="I5" t="s">
        <v>4488</v>
      </c>
    </row>
    <row r="6" spans="1:9" x14ac:dyDescent="0.35">
      <c r="A6" t="s">
        <v>4471</v>
      </c>
      <c r="B6" s="14">
        <f>STDEV(B2:B4)</f>
        <v>4725815.6262526093</v>
      </c>
      <c r="C6" s="14">
        <f t="shared" ref="C6:D6" si="1">STDEV(C2:C4)</f>
        <v>4358898.9435406737</v>
      </c>
      <c r="D6" s="14">
        <f t="shared" si="1"/>
        <v>3464101.6151377545</v>
      </c>
      <c r="F6">
        <v>3</v>
      </c>
      <c r="G6" s="15" t="s">
        <v>4480</v>
      </c>
      <c r="H6" t="s">
        <v>4481</v>
      </c>
    </row>
    <row r="7" spans="1:9" x14ac:dyDescent="0.35">
      <c r="F7">
        <v>3</v>
      </c>
      <c r="G7" s="15" t="s">
        <v>4494</v>
      </c>
      <c r="H7" t="s">
        <v>4481</v>
      </c>
    </row>
    <row r="8" spans="1:9" x14ac:dyDescent="0.35">
      <c r="B8" s="14">
        <f>B5/10*1000</f>
        <v>1133333333.3333335</v>
      </c>
      <c r="C8" s="14">
        <f t="shared" ref="C8:D8" si="2">C5/10*1000</f>
        <v>500000000</v>
      </c>
      <c r="D8" s="14">
        <f t="shared" si="2"/>
        <v>1700000000</v>
      </c>
      <c r="F8">
        <v>4</v>
      </c>
      <c r="G8" s="15" t="s">
        <v>4491</v>
      </c>
      <c r="H8" t="s">
        <v>4492</v>
      </c>
    </row>
    <row r="9" spans="1:9" x14ac:dyDescent="0.35">
      <c r="B9" s="14">
        <f>B6/10*1000</f>
        <v>472581562.62526089</v>
      </c>
      <c r="C9" s="14">
        <f t="shared" ref="C9:D9" si="3">C6/10*1000</f>
        <v>435889894.35406739</v>
      </c>
      <c r="D9" s="14">
        <f t="shared" si="3"/>
        <v>346410161.51377547</v>
      </c>
      <c r="F9">
        <v>4</v>
      </c>
      <c r="G9" s="15" t="s">
        <v>4493</v>
      </c>
      <c r="H9" t="s">
        <v>4492</v>
      </c>
    </row>
    <row r="10" spans="1:9" x14ac:dyDescent="0.35">
      <c r="F10">
        <v>5</v>
      </c>
      <c r="G10" s="15" t="s">
        <v>4489</v>
      </c>
      <c r="H10" t="s">
        <v>4483</v>
      </c>
      <c r="I10" t="s">
        <v>4490</v>
      </c>
    </row>
    <row r="11" spans="1:9" x14ac:dyDescent="0.35">
      <c r="F11">
        <v>5</v>
      </c>
      <c r="G11" t="s">
        <v>4482</v>
      </c>
      <c r="H11" t="s">
        <v>4483</v>
      </c>
      <c r="I11" t="s">
        <v>4490</v>
      </c>
    </row>
    <row r="12" spans="1:9" x14ac:dyDescent="0.35">
      <c r="B12" s="14">
        <f>B5*50</f>
        <v>566666666.66666675</v>
      </c>
      <c r="C12" s="14">
        <f t="shared" ref="C12:D12" si="4">C5*50</f>
        <v>250000000</v>
      </c>
      <c r="D12" s="14">
        <f t="shared" si="4"/>
        <v>850000000</v>
      </c>
    </row>
    <row r="13" spans="1:9" x14ac:dyDescent="0.35">
      <c r="B13" s="14">
        <f>B6*50</f>
        <v>236290781.31263047</v>
      </c>
      <c r="C13" s="14">
        <f t="shared" ref="C13:D13" si="5">C6*50</f>
        <v>217944947.17703369</v>
      </c>
      <c r="D13" s="14">
        <f t="shared" si="5"/>
        <v>173205080.75688773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81D2C-15B1-486F-A59C-D059BC5ED992}">
  <dimension ref="A1:U224"/>
  <sheetViews>
    <sheetView workbookViewId="0">
      <selection activeCell="E3" sqref="E3"/>
    </sheetView>
  </sheetViews>
  <sheetFormatPr defaultRowHeight="14.5" x14ac:dyDescent="0.35"/>
  <cols>
    <col min="2" max="2" width="11.81640625" bestFit="1" customWidth="1"/>
    <col min="4" max="4" width="9.81640625" bestFit="1" customWidth="1"/>
    <col min="5" max="5" width="11.81640625" bestFit="1" customWidth="1"/>
    <col min="6" max="6" width="15.6328125" customWidth="1"/>
    <col min="8" max="8" width="10.81640625" bestFit="1" customWidth="1"/>
    <col min="12" max="12" width="15.6328125" customWidth="1"/>
    <col min="18" max="18" width="15.6328125" customWidth="1"/>
    <col min="19" max="20" width="10.36328125" style="4" bestFit="1" customWidth="1"/>
    <col min="21" max="21" width="10.36328125" bestFit="1" customWidth="1"/>
  </cols>
  <sheetData>
    <row r="1" spans="1:21" x14ac:dyDescent="0.35">
      <c r="A1" t="s">
        <v>4530</v>
      </c>
      <c r="C1" t="s">
        <v>4529</v>
      </c>
      <c r="F1" t="s">
        <v>4138</v>
      </c>
      <c r="G1">
        <v>7414234</v>
      </c>
      <c r="H1">
        <f>SUM(G1:G224)</f>
        <v>1492687931</v>
      </c>
      <c r="I1">
        <f>H1/1000000</f>
        <v>1492.6879309999999</v>
      </c>
      <c r="L1" t="s">
        <v>4417</v>
      </c>
      <c r="M1" t="s">
        <v>4418</v>
      </c>
      <c r="R1" t="s">
        <v>4417</v>
      </c>
      <c r="S1" s="4" t="s">
        <v>4419</v>
      </c>
    </row>
    <row r="2" spans="1:21" x14ac:dyDescent="0.35">
      <c r="A2">
        <v>210118268</v>
      </c>
      <c r="B2">
        <f>SUM(A2:A56)/1000000000</f>
        <v>34.642791422999998</v>
      </c>
      <c r="C2">
        <v>4248395</v>
      </c>
      <c r="D2">
        <f>SUM(C2:C56)/1000000</f>
        <v>700.24638400000003</v>
      </c>
      <c r="E2" s="25">
        <f>B2/D2*1000</f>
        <v>49.472288917953193</v>
      </c>
      <c r="F2" t="s">
        <v>4139</v>
      </c>
      <c r="G2">
        <v>7463450</v>
      </c>
      <c r="L2" t="s">
        <v>4362</v>
      </c>
      <c r="M2">
        <v>4248395</v>
      </c>
      <c r="N2">
        <v>3899972</v>
      </c>
      <c r="O2">
        <f>N2/M2</f>
        <v>0.91798714573385953</v>
      </c>
      <c r="P2">
        <f>AVERAGE(O2:O56)*100</f>
        <v>90.027259284250533</v>
      </c>
      <c r="R2" t="s">
        <v>4362</v>
      </c>
      <c r="S2" s="4">
        <v>86.021000000000001</v>
      </c>
      <c r="T2" s="4">
        <v>5.6209500000000003E-2</v>
      </c>
      <c r="U2" s="4">
        <f>SUM(S2:T2)</f>
        <v>86.077209499999995</v>
      </c>
    </row>
    <row r="3" spans="1:21" x14ac:dyDescent="0.35">
      <c r="A3">
        <v>503213438</v>
      </c>
      <c r="B3" s="25">
        <f>AVERAGE(A2:A56)/1000000</f>
        <v>629.86893496363643</v>
      </c>
      <c r="C3">
        <v>10173925</v>
      </c>
      <c r="D3" s="25">
        <f>AVERAGE(C2:C56)/1000000</f>
        <v>12.731752436363635</v>
      </c>
      <c r="E3">
        <f>D3*50/30</f>
        <v>21.219587393939392</v>
      </c>
      <c r="F3" t="s">
        <v>4140</v>
      </c>
      <c r="G3">
        <v>6996135</v>
      </c>
      <c r="L3" t="s">
        <v>4363</v>
      </c>
      <c r="M3">
        <v>10173925</v>
      </c>
      <c r="N3">
        <v>9322839</v>
      </c>
      <c r="O3">
        <f t="shared" ref="O3:O56" si="0">N3/M3</f>
        <v>0.91634634617416577</v>
      </c>
      <c r="P3">
        <f>STDEV(O2:O56)*100</f>
        <v>2.3127381385392316</v>
      </c>
      <c r="R3" t="s">
        <v>4363</v>
      </c>
      <c r="S3" s="4">
        <v>86.099599999999995</v>
      </c>
      <c r="T3" s="4">
        <v>4.2481100000000001E-2</v>
      </c>
      <c r="U3" s="4">
        <f t="shared" ref="U3:U56" si="1">SUM(S3:T3)</f>
        <v>86.142081099999999</v>
      </c>
    </row>
    <row r="4" spans="1:21" x14ac:dyDescent="0.35">
      <c r="A4">
        <v>399726500</v>
      </c>
      <c r="B4">
        <f>STDEV(A2:A56)/1000000</f>
        <v>189.56346964192062</v>
      </c>
      <c r="C4">
        <v>8079211</v>
      </c>
      <c r="D4">
        <f>STDEV(C2:C56)/1000000</f>
        <v>3.8305273483951461</v>
      </c>
      <c r="F4" t="s">
        <v>4141</v>
      </c>
      <c r="G4">
        <v>6290995</v>
      </c>
      <c r="L4" t="s">
        <v>4364</v>
      </c>
      <c r="M4">
        <v>8079211</v>
      </c>
      <c r="N4">
        <v>7398612</v>
      </c>
      <c r="O4">
        <f t="shared" si="0"/>
        <v>0.91575922450843283</v>
      </c>
      <c r="R4" t="s">
        <v>4364</v>
      </c>
      <c r="S4" s="4">
        <v>84.907200000000003</v>
      </c>
      <c r="T4" s="4">
        <v>4.03752E-2</v>
      </c>
      <c r="U4" s="4">
        <f t="shared" si="1"/>
        <v>84.947575200000003</v>
      </c>
    </row>
    <row r="5" spans="1:21" x14ac:dyDescent="0.35">
      <c r="A5">
        <v>501780047</v>
      </c>
      <c r="C5">
        <v>10141839</v>
      </c>
      <c r="F5" t="s">
        <v>4142</v>
      </c>
      <c r="G5">
        <v>8912849</v>
      </c>
      <c r="L5" t="s">
        <v>4365</v>
      </c>
      <c r="M5">
        <v>10141839</v>
      </c>
      <c r="N5">
        <v>9357877</v>
      </c>
      <c r="O5">
        <f t="shared" si="0"/>
        <v>0.92270021245653766</v>
      </c>
      <c r="R5" t="s">
        <v>4365</v>
      </c>
      <c r="S5" s="4">
        <v>87.502600000000001</v>
      </c>
      <c r="T5" s="4">
        <v>2.5873E-2</v>
      </c>
      <c r="U5" s="4">
        <f t="shared" si="1"/>
        <v>87.528473000000005</v>
      </c>
    </row>
    <row r="6" spans="1:21" x14ac:dyDescent="0.35">
      <c r="A6">
        <v>532958670</v>
      </c>
      <c r="C6">
        <v>10773427</v>
      </c>
      <c r="F6" t="s">
        <v>4143</v>
      </c>
      <c r="G6">
        <v>8972271</v>
      </c>
      <c r="L6" t="s">
        <v>4366</v>
      </c>
      <c r="M6">
        <v>10773427</v>
      </c>
      <c r="N6">
        <v>9929184</v>
      </c>
      <c r="O6">
        <f t="shared" si="0"/>
        <v>0.92163654146447549</v>
      </c>
      <c r="R6" t="s">
        <v>4366</v>
      </c>
      <c r="S6" s="4">
        <v>88.2881</v>
      </c>
      <c r="T6" s="4">
        <v>2.7391499999999999E-2</v>
      </c>
      <c r="U6" s="4">
        <f t="shared" si="1"/>
        <v>88.315491499999993</v>
      </c>
    </row>
    <row r="7" spans="1:21" x14ac:dyDescent="0.35">
      <c r="A7">
        <v>525217312</v>
      </c>
      <c r="C7">
        <v>10617342</v>
      </c>
      <c r="F7" t="s">
        <v>4144</v>
      </c>
      <c r="G7">
        <v>8357156</v>
      </c>
      <c r="L7" t="s">
        <v>4367</v>
      </c>
      <c r="M7">
        <v>10617342</v>
      </c>
      <c r="N7">
        <v>9754514</v>
      </c>
      <c r="O7">
        <f t="shared" si="0"/>
        <v>0.91873408617712415</v>
      </c>
      <c r="R7" t="s">
        <v>4367</v>
      </c>
      <c r="S7" s="4">
        <v>86.702200000000005</v>
      </c>
      <c r="T7" s="4">
        <v>2.7163099999999999E-2</v>
      </c>
      <c r="U7" s="4">
        <f t="shared" si="1"/>
        <v>86.7293631</v>
      </c>
    </row>
    <row r="8" spans="1:21" x14ac:dyDescent="0.35">
      <c r="A8">
        <v>252552943</v>
      </c>
      <c r="B8">
        <f>B2/50/1000000</f>
        <v>6.9285582845999991E-7</v>
      </c>
      <c r="C8">
        <v>5106939</v>
      </c>
      <c r="F8" t="s">
        <v>4145</v>
      </c>
      <c r="G8">
        <v>7609133</v>
      </c>
      <c r="L8" t="s">
        <v>4368</v>
      </c>
      <c r="M8">
        <v>5106939</v>
      </c>
      <c r="N8">
        <v>4673340</v>
      </c>
      <c r="O8">
        <f t="shared" si="0"/>
        <v>0.91509610747259762</v>
      </c>
      <c r="R8" t="s">
        <v>4368</v>
      </c>
      <c r="S8" s="4">
        <v>85.52</v>
      </c>
      <c r="T8" s="4">
        <v>4.7308200000000002E-2</v>
      </c>
      <c r="U8" s="4">
        <f t="shared" si="1"/>
        <v>85.567308199999999</v>
      </c>
    </row>
    <row r="9" spans="1:21" x14ac:dyDescent="0.35">
      <c r="A9">
        <v>380866756</v>
      </c>
      <c r="C9">
        <v>7700600</v>
      </c>
      <c r="F9" t="s">
        <v>4146</v>
      </c>
      <c r="G9">
        <v>6564581</v>
      </c>
      <c r="L9" t="s">
        <v>4369</v>
      </c>
      <c r="M9">
        <v>7700600</v>
      </c>
      <c r="N9">
        <v>7053475</v>
      </c>
      <c r="O9">
        <f t="shared" si="0"/>
        <v>0.91596434044100461</v>
      </c>
      <c r="R9" t="s">
        <v>4369</v>
      </c>
      <c r="S9" s="4">
        <v>86.088099999999997</v>
      </c>
      <c r="T9" s="4">
        <v>5.2116700000000002E-2</v>
      </c>
      <c r="U9" s="4">
        <f t="shared" si="1"/>
        <v>86.140216699999996</v>
      </c>
    </row>
    <row r="10" spans="1:21" x14ac:dyDescent="0.35">
      <c r="A10">
        <v>425281745</v>
      </c>
      <c r="B10">
        <f>MAX(A2:A56)/1000000</f>
        <v>1109.5247220000001</v>
      </c>
      <c r="C10">
        <v>8597621</v>
      </c>
      <c r="F10" t="s">
        <v>4147</v>
      </c>
      <c r="G10">
        <v>6597050</v>
      </c>
      <c r="L10" t="s">
        <v>4370</v>
      </c>
      <c r="M10">
        <v>8597621</v>
      </c>
      <c r="N10">
        <v>7854088</v>
      </c>
      <c r="O10">
        <f t="shared" si="0"/>
        <v>0.91351875129178173</v>
      </c>
      <c r="R10" t="s">
        <v>4370</v>
      </c>
      <c r="S10" s="4">
        <v>85.018000000000001</v>
      </c>
      <c r="T10" s="4">
        <v>4.7559700000000003E-2</v>
      </c>
      <c r="U10" s="4">
        <f t="shared" si="1"/>
        <v>85.065559699999994</v>
      </c>
    </row>
    <row r="11" spans="1:21" x14ac:dyDescent="0.35">
      <c r="A11">
        <v>769634783</v>
      </c>
      <c r="B11">
        <f>MIN(A2:A56)/1000000</f>
        <v>210.118268</v>
      </c>
      <c r="C11">
        <v>15555571</v>
      </c>
      <c r="F11" t="s">
        <v>4148</v>
      </c>
      <c r="G11">
        <v>6128215</v>
      </c>
      <c r="L11" t="s">
        <v>4371</v>
      </c>
      <c r="M11">
        <v>15555571</v>
      </c>
      <c r="N11">
        <v>14047541</v>
      </c>
      <c r="O11">
        <f t="shared" si="0"/>
        <v>0.90305531053794164</v>
      </c>
      <c r="R11" t="s">
        <v>4371</v>
      </c>
      <c r="S11" s="4">
        <v>81.848600000000005</v>
      </c>
      <c r="T11" s="4">
        <v>1.9285699999999999E-2</v>
      </c>
      <c r="U11" s="4">
        <f t="shared" si="1"/>
        <v>81.867885700000002</v>
      </c>
    </row>
    <row r="12" spans="1:21" x14ac:dyDescent="0.35">
      <c r="A12">
        <v>472149035</v>
      </c>
      <c r="C12">
        <v>9545672</v>
      </c>
      <c r="F12" t="s">
        <v>4149</v>
      </c>
      <c r="G12">
        <v>5511607</v>
      </c>
      <c r="L12" t="s">
        <v>4372</v>
      </c>
      <c r="M12">
        <v>9545372</v>
      </c>
      <c r="N12">
        <v>8835692</v>
      </c>
      <c r="O12">
        <f t="shared" si="0"/>
        <v>0.92565192849477218</v>
      </c>
      <c r="R12" t="s">
        <v>4372</v>
      </c>
      <c r="S12" s="4">
        <v>87.489199999999997</v>
      </c>
      <c r="T12" s="4">
        <v>4.5591300000000001E-2</v>
      </c>
      <c r="U12" s="4">
        <f t="shared" si="1"/>
        <v>87.534791299999995</v>
      </c>
    </row>
    <row r="13" spans="1:21" x14ac:dyDescent="0.35">
      <c r="A13">
        <v>509522755</v>
      </c>
      <c r="C13">
        <v>10298441</v>
      </c>
      <c r="F13" t="s">
        <v>4150</v>
      </c>
      <c r="G13">
        <v>6575265</v>
      </c>
      <c r="L13" t="s">
        <v>4373</v>
      </c>
      <c r="M13">
        <v>10298441</v>
      </c>
      <c r="N13">
        <v>9286084</v>
      </c>
      <c r="O13">
        <f t="shared" si="0"/>
        <v>0.90169803371209289</v>
      </c>
      <c r="R13" t="s">
        <v>4373</v>
      </c>
      <c r="S13" s="4">
        <v>81.704599999999999</v>
      </c>
      <c r="T13" s="4">
        <v>2.3052E-2</v>
      </c>
      <c r="U13" s="4">
        <f t="shared" si="1"/>
        <v>81.727652000000006</v>
      </c>
    </row>
    <row r="14" spans="1:21" x14ac:dyDescent="0.35">
      <c r="A14">
        <v>805202649</v>
      </c>
      <c r="C14">
        <v>16273888</v>
      </c>
      <c r="F14" t="s">
        <v>4151</v>
      </c>
      <c r="G14">
        <v>6619341</v>
      </c>
      <c r="L14" t="s">
        <v>4374</v>
      </c>
      <c r="M14">
        <v>16273888</v>
      </c>
      <c r="N14">
        <v>15052477</v>
      </c>
      <c r="O14">
        <f t="shared" si="0"/>
        <v>0.9249465769949996</v>
      </c>
      <c r="R14" t="s">
        <v>4374</v>
      </c>
      <c r="S14" s="4">
        <v>87.291899999999998</v>
      </c>
      <c r="T14" s="4">
        <v>2.7215400000000001E-2</v>
      </c>
      <c r="U14" s="4">
        <f t="shared" si="1"/>
        <v>87.319115400000001</v>
      </c>
    </row>
    <row r="15" spans="1:21" x14ac:dyDescent="0.35">
      <c r="A15">
        <v>942112726</v>
      </c>
      <c r="C15">
        <v>19043822</v>
      </c>
      <c r="F15" t="s">
        <v>4152</v>
      </c>
      <c r="G15">
        <v>6292072</v>
      </c>
      <c r="L15" t="s">
        <v>4375</v>
      </c>
      <c r="M15">
        <v>19043822</v>
      </c>
      <c r="N15">
        <v>17415174</v>
      </c>
      <c r="O15">
        <f t="shared" si="0"/>
        <v>0.91447893180266016</v>
      </c>
      <c r="R15" t="s">
        <v>4375</v>
      </c>
      <c r="S15" s="4">
        <v>82.745999999999995</v>
      </c>
      <c r="T15" s="4">
        <v>1.9644200000000001E-2</v>
      </c>
      <c r="U15" s="4">
        <f t="shared" si="1"/>
        <v>82.765644199999997</v>
      </c>
    </row>
    <row r="16" spans="1:21" x14ac:dyDescent="0.35">
      <c r="A16">
        <v>904643784</v>
      </c>
      <c r="C16">
        <v>18285282</v>
      </c>
      <c r="F16" t="s">
        <v>4153</v>
      </c>
      <c r="G16">
        <v>5584908</v>
      </c>
      <c r="L16" t="s">
        <v>4379</v>
      </c>
      <c r="M16">
        <v>18285282</v>
      </c>
      <c r="N16">
        <v>16492910</v>
      </c>
      <c r="O16">
        <f t="shared" si="0"/>
        <v>0.90197733893302823</v>
      </c>
      <c r="R16" t="s">
        <v>4379</v>
      </c>
      <c r="S16" s="4">
        <v>77.965100000000007</v>
      </c>
      <c r="T16" s="4">
        <v>1.49847E-2</v>
      </c>
      <c r="U16" s="4">
        <f t="shared" si="1"/>
        <v>77.980084700000006</v>
      </c>
    </row>
    <row r="17" spans="1:21" x14ac:dyDescent="0.35">
      <c r="A17">
        <v>917316439</v>
      </c>
      <c r="C17">
        <v>18538889</v>
      </c>
      <c r="F17" t="s">
        <v>4154</v>
      </c>
      <c r="G17">
        <v>7051918</v>
      </c>
      <c r="L17" t="s">
        <v>4376</v>
      </c>
      <c r="M17">
        <v>18538889</v>
      </c>
      <c r="N17">
        <v>16718181</v>
      </c>
      <c r="O17">
        <f t="shared" si="0"/>
        <v>0.90178979980947083</v>
      </c>
      <c r="R17" t="s">
        <v>4376</v>
      </c>
      <c r="S17" s="4">
        <v>88.224599999999995</v>
      </c>
      <c r="T17" s="4">
        <v>1.4046100000000001E-2</v>
      </c>
      <c r="U17" s="4">
        <f t="shared" si="1"/>
        <v>88.238646099999997</v>
      </c>
    </row>
    <row r="18" spans="1:21" x14ac:dyDescent="0.35">
      <c r="A18">
        <v>941529589</v>
      </c>
      <c r="C18">
        <v>19031329</v>
      </c>
      <c r="F18" t="s">
        <v>4155</v>
      </c>
      <c r="G18">
        <v>7081418</v>
      </c>
      <c r="L18" t="s">
        <v>4377</v>
      </c>
      <c r="M18">
        <v>19031329</v>
      </c>
      <c r="N18">
        <v>17252739</v>
      </c>
      <c r="O18">
        <f t="shared" si="0"/>
        <v>0.90654409894337906</v>
      </c>
      <c r="R18" t="s">
        <v>4377</v>
      </c>
      <c r="S18" s="4">
        <v>79.204899999999995</v>
      </c>
      <c r="T18" s="4">
        <v>1.57898E-2</v>
      </c>
      <c r="U18" s="4">
        <f t="shared" si="1"/>
        <v>79.220689799999988</v>
      </c>
    </row>
    <row r="19" spans="1:21" x14ac:dyDescent="0.35">
      <c r="A19">
        <v>1109524722</v>
      </c>
      <c r="C19">
        <v>22423410</v>
      </c>
      <c r="F19" t="s">
        <v>4156</v>
      </c>
      <c r="G19">
        <v>6801144</v>
      </c>
      <c r="L19" t="s">
        <v>4378</v>
      </c>
      <c r="M19">
        <v>22423410</v>
      </c>
      <c r="N19">
        <v>20392560</v>
      </c>
      <c r="O19">
        <f t="shared" si="0"/>
        <v>0.90943170552560915</v>
      </c>
      <c r="R19" t="s">
        <v>4378</v>
      </c>
      <c r="S19" s="4">
        <v>79.750699999999995</v>
      </c>
      <c r="T19" s="4">
        <v>1.8199699999999999E-2</v>
      </c>
      <c r="U19" s="4">
        <f t="shared" si="1"/>
        <v>79.768899699999992</v>
      </c>
    </row>
    <row r="20" spans="1:21" x14ac:dyDescent="0.35">
      <c r="A20">
        <v>822723437</v>
      </c>
      <c r="C20">
        <v>16630165</v>
      </c>
      <c r="F20" t="s">
        <v>4157</v>
      </c>
      <c r="G20">
        <v>6023758</v>
      </c>
      <c r="L20" t="s">
        <v>4380</v>
      </c>
      <c r="M20">
        <v>16630165</v>
      </c>
      <c r="N20">
        <v>15296648</v>
      </c>
      <c r="O20">
        <f t="shared" si="0"/>
        <v>0.91981336324684693</v>
      </c>
      <c r="R20" t="s">
        <v>4380</v>
      </c>
      <c r="S20" s="4">
        <v>89.451300000000003</v>
      </c>
      <c r="T20" s="4">
        <v>6.6451499999999997E-2</v>
      </c>
      <c r="U20" s="4">
        <f t="shared" si="1"/>
        <v>89.517751500000003</v>
      </c>
    </row>
    <row r="21" spans="1:21" x14ac:dyDescent="0.35">
      <c r="A21">
        <v>489374473</v>
      </c>
      <c r="C21">
        <v>9891574</v>
      </c>
      <c r="F21" t="s">
        <v>4158</v>
      </c>
      <c r="G21">
        <v>7027668</v>
      </c>
      <c r="L21" t="s">
        <v>4381</v>
      </c>
      <c r="M21">
        <v>9891574</v>
      </c>
      <c r="N21">
        <v>9175284</v>
      </c>
      <c r="O21">
        <f t="shared" si="0"/>
        <v>0.92758584225321472</v>
      </c>
      <c r="R21" t="s">
        <v>4381</v>
      </c>
      <c r="S21" s="4">
        <v>88.161100000000005</v>
      </c>
      <c r="T21" s="4">
        <v>0.17203499999999999</v>
      </c>
      <c r="U21" s="4">
        <f t="shared" si="1"/>
        <v>88.333134999999999</v>
      </c>
    </row>
    <row r="22" spans="1:21" x14ac:dyDescent="0.35">
      <c r="A22">
        <v>731126398</v>
      </c>
      <c r="C22">
        <v>14778273</v>
      </c>
      <c r="F22" t="s">
        <v>4159</v>
      </c>
      <c r="G22">
        <v>7065826</v>
      </c>
      <c r="L22" t="s">
        <v>4382</v>
      </c>
      <c r="M22">
        <v>14778273</v>
      </c>
      <c r="N22">
        <v>13554412</v>
      </c>
      <c r="O22">
        <f t="shared" si="0"/>
        <v>0.91718511357856225</v>
      </c>
      <c r="R22" t="s">
        <v>4382</v>
      </c>
      <c r="S22" s="4">
        <v>84.739199999999997</v>
      </c>
      <c r="T22" s="4">
        <v>8.7987300000000004E-2</v>
      </c>
      <c r="U22" s="4">
        <f t="shared" si="1"/>
        <v>84.827187299999991</v>
      </c>
    </row>
    <row r="23" spans="1:21" x14ac:dyDescent="0.35">
      <c r="A23">
        <v>699033156</v>
      </c>
      <c r="C23">
        <v>14127511</v>
      </c>
      <c r="F23" t="s">
        <v>4160</v>
      </c>
      <c r="G23">
        <v>6608165</v>
      </c>
      <c r="L23" t="s">
        <v>4383</v>
      </c>
      <c r="M23">
        <v>14127511</v>
      </c>
      <c r="N23">
        <v>12889437</v>
      </c>
      <c r="O23">
        <f t="shared" si="0"/>
        <v>0.91236432234949238</v>
      </c>
      <c r="R23" t="s">
        <v>4383</v>
      </c>
      <c r="S23" s="4">
        <v>84.774299999999997</v>
      </c>
      <c r="T23" s="4">
        <v>0.117622</v>
      </c>
      <c r="U23" s="4">
        <f t="shared" si="1"/>
        <v>84.891921999999994</v>
      </c>
    </row>
    <row r="24" spans="1:21" x14ac:dyDescent="0.35">
      <c r="A24">
        <v>784119818</v>
      </c>
      <c r="C24">
        <v>15847732</v>
      </c>
      <c r="F24" t="s">
        <v>4161</v>
      </c>
      <c r="G24">
        <v>5939246</v>
      </c>
      <c r="L24" t="s">
        <v>4384</v>
      </c>
      <c r="M24">
        <v>15847732</v>
      </c>
      <c r="N24">
        <v>14578207</v>
      </c>
      <c r="O24">
        <f t="shared" si="0"/>
        <v>0.91989232276265143</v>
      </c>
      <c r="R24" t="s">
        <v>4384</v>
      </c>
      <c r="S24" s="4">
        <v>86.407399999999996</v>
      </c>
      <c r="T24" s="4">
        <v>0.11253299999999999</v>
      </c>
      <c r="U24" s="4">
        <f t="shared" si="1"/>
        <v>86.519932999999995</v>
      </c>
    </row>
    <row r="25" spans="1:21" x14ac:dyDescent="0.35">
      <c r="A25">
        <v>658960956</v>
      </c>
      <c r="C25">
        <v>13319589</v>
      </c>
      <c r="F25" t="s">
        <v>4162</v>
      </c>
      <c r="G25">
        <v>3851263</v>
      </c>
      <c r="L25" t="s">
        <v>4385</v>
      </c>
      <c r="M25">
        <v>13319589</v>
      </c>
      <c r="N25">
        <v>12103734</v>
      </c>
      <c r="O25">
        <f t="shared" si="0"/>
        <v>0.90871677797265371</v>
      </c>
      <c r="R25" t="s">
        <v>4385</v>
      </c>
      <c r="S25" s="4">
        <v>83.382400000000004</v>
      </c>
      <c r="T25" s="4">
        <v>9.8989499999999994E-2</v>
      </c>
      <c r="U25" s="4">
        <f t="shared" si="1"/>
        <v>83.481389500000006</v>
      </c>
    </row>
    <row r="26" spans="1:21" x14ac:dyDescent="0.35">
      <c r="A26">
        <v>535776541</v>
      </c>
      <c r="C26">
        <v>10828327</v>
      </c>
      <c r="F26" t="s">
        <v>4163</v>
      </c>
      <c r="G26">
        <v>3869622</v>
      </c>
      <c r="L26" t="s">
        <v>4386</v>
      </c>
      <c r="M26">
        <v>10828327</v>
      </c>
      <c r="N26">
        <v>9807355</v>
      </c>
      <c r="O26">
        <f t="shared" si="0"/>
        <v>0.90571285850528893</v>
      </c>
      <c r="R26" t="s">
        <v>4386</v>
      </c>
      <c r="S26" s="4">
        <v>85.207099999999997</v>
      </c>
      <c r="T26" s="4">
        <v>0.127831</v>
      </c>
      <c r="U26" s="4">
        <f t="shared" si="1"/>
        <v>85.334930999999997</v>
      </c>
    </row>
    <row r="27" spans="1:21" x14ac:dyDescent="0.35">
      <c r="A27">
        <v>738659713</v>
      </c>
      <c r="C27">
        <v>14929015</v>
      </c>
      <c r="F27" t="s">
        <v>4164</v>
      </c>
      <c r="G27">
        <v>3661144</v>
      </c>
      <c r="L27" t="s">
        <v>4387</v>
      </c>
      <c r="M27">
        <v>14929015</v>
      </c>
      <c r="N27">
        <v>13566492</v>
      </c>
      <c r="O27">
        <f t="shared" si="0"/>
        <v>0.90873322854856797</v>
      </c>
      <c r="R27" t="s">
        <v>4387</v>
      </c>
      <c r="S27" s="4">
        <v>84.201599999999999</v>
      </c>
      <c r="T27" s="4">
        <v>0.131214</v>
      </c>
      <c r="U27" s="4">
        <f t="shared" si="1"/>
        <v>84.332813999999999</v>
      </c>
    </row>
    <row r="28" spans="1:21" x14ac:dyDescent="0.35">
      <c r="A28">
        <v>780455573</v>
      </c>
      <c r="C28">
        <v>15773172</v>
      </c>
      <c r="F28" t="s">
        <v>4165</v>
      </c>
      <c r="G28">
        <v>3291997</v>
      </c>
      <c r="L28" t="s">
        <v>4388</v>
      </c>
      <c r="M28">
        <v>15773172</v>
      </c>
      <c r="N28">
        <v>14364442</v>
      </c>
      <c r="O28">
        <f t="shared" si="0"/>
        <v>0.91068822428361274</v>
      </c>
      <c r="R28" t="s">
        <v>4388</v>
      </c>
      <c r="S28" s="4">
        <v>86.144999999999996</v>
      </c>
      <c r="T28" s="4">
        <v>8.8194099999999997E-2</v>
      </c>
      <c r="U28" s="4">
        <f t="shared" si="1"/>
        <v>86.233194099999992</v>
      </c>
    </row>
    <row r="29" spans="1:21" x14ac:dyDescent="0.35">
      <c r="A29">
        <v>860303467</v>
      </c>
      <c r="C29">
        <v>17386278</v>
      </c>
      <c r="F29" t="s">
        <v>4166</v>
      </c>
      <c r="G29">
        <v>7141881</v>
      </c>
      <c r="L29" t="s">
        <v>4389</v>
      </c>
      <c r="M29">
        <v>17386278</v>
      </c>
      <c r="N29">
        <v>15723178</v>
      </c>
      <c r="O29">
        <f t="shared" si="0"/>
        <v>0.90434410401122078</v>
      </c>
      <c r="R29" t="s">
        <v>4389</v>
      </c>
      <c r="S29" s="4">
        <v>80.153499999999994</v>
      </c>
      <c r="T29" s="4">
        <v>4.41958E-2</v>
      </c>
      <c r="U29" s="4">
        <f t="shared" si="1"/>
        <v>80.197695799999991</v>
      </c>
    </row>
    <row r="30" spans="1:21" x14ac:dyDescent="0.35">
      <c r="A30">
        <v>537275223</v>
      </c>
      <c r="C30">
        <v>10858368</v>
      </c>
      <c r="F30" t="s">
        <v>4167</v>
      </c>
      <c r="G30">
        <v>7176138</v>
      </c>
      <c r="L30" t="s">
        <v>4390</v>
      </c>
      <c r="M30">
        <v>10858368</v>
      </c>
      <c r="N30">
        <v>9836649</v>
      </c>
      <c r="O30">
        <f t="shared" si="0"/>
        <v>0.90590492051844251</v>
      </c>
      <c r="R30" t="s">
        <v>4390</v>
      </c>
      <c r="S30" s="4">
        <v>83.806299999999993</v>
      </c>
      <c r="T30" s="4">
        <v>0.18785499999999999</v>
      </c>
      <c r="U30" s="4">
        <f t="shared" si="1"/>
        <v>83.994154999999992</v>
      </c>
    </row>
    <row r="31" spans="1:21" x14ac:dyDescent="0.35">
      <c r="A31">
        <v>356306996</v>
      </c>
      <c r="C31">
        <v>7212408</v>
      </c>
      <c r="F31" t="s">
        <v>4168</v>
      </c>
      <c r="G31">
        <v>6818559</v>
      </c>
      <c r="L31" t="s">
        <v>4391</v>
      </c>
      <c r="M31">
        <v>7212408</v>
      </c>
      <c r="N31">
        <v>6083241</v>
      </c>
      <c r="O31">
        <f t="shared" si="0"/>
        <v>0.84344105325156316</v>
      </c>
      <c r="R31" t="s">
        <v>4391</v>
      </c>
      <c r="S31" s="4">
        <v>77.97</v>
      </c>
      <c r="T31" s="4">
        <v>0.90040699999999996</v>
      </c>
      <c r="U31" s="4">
        <f t="shared" si="1"/>
        <v>78.870407</v>
      </c>
    </row>
    <row r="32" spans="1:21" x14ac:dyDescent="0.35">
      <c r="A32">
        <v>557237996</v>
      </c>
      <c r="C32">
        <v>11261055</v>
      </c>
      <c r="F32" t="s">
        <v>4169</v>
      </c>
      <c r="G32">
        <v>6110778</v>
      </c>
      <c r="L32" t="s">
        <v>4392</v>
      </c>
      <c r="M32">
        <v>11261055</v>
      </c>
      <c r="N32">
        <v>10163690</v>
      </c>
      <c r="O32">
        <f t="shared" si="0"/>
        <v>0.90255220314615281</v>
      </c>
      <c r="R32" t="s">
        <v>4392</v>
      </c>
      <c r="S32" s="4">
        <v>82.368600000000001</v>
      </c>
      <c r="T32" s="4">
        <v>0.28222900000000001</v>
      </c>
      <c r="U32" s="4">
        <f t="shared" si="1"/>
        <v>82.650829000000002</v>
      </c>
    </row>
    <row r="33" spans="1:21" x14ac:dyDescent="0.35">
      <c r="A33">
        <v>628201089</v>
      </c>
      <c r="C33">
        <v>12694158</v>
      </c>
      <c r="F33" t="s">
        <v>4170</v>
      </c>
      <c r="G33">
        <v>7339936</v>
      </c>
      <c r="L33" t="s">
        <v>4393</v>
      </c>
      <c r="M33">
        <v>12694158</v>
      </c>
      <c r="N33">
        <v>11518141</v>
      </c>
      <c r="O33">
        <f t="shared" si="0"/>
        <v>0.90735762072600645</v>
      </c>
      <c r="R33" t="s">
        <v>4393</v>
      </c>
      <c r="S33" s="4">
        <v>84.316100000000006</v>
      </c>
      <c r="T33" s="4">
        <v>0.11473</v>
      </c>
      <c r="U33" s="4">
        <f t="shared" si="1"/>
        <v>84.43083</v>
      </c>
    </row>
    <row r="34" spans="1:21" x14ac:dyDescent="0.35">
      <c r="A34">
        <v>730603422</v>
      </c>
      <c r="C34">
        <v>14768193</v>
      </c>
      <c r="F34" t="s">
        <v>4171</v>
      </c>
      <c r="G34">
        <v>7391810</v>
      </c>
      <c r="L34" t="s">
        <v>4394</v>
      </c>
      <c r="M34">
        <v>14768193</v>
      </c>
      <c r="N34">
        <v>13490092</v>
      </c>
      <c r="O34">
        <f t="shared" si="0"/>
        <v>0.9134558303781648</v>
      </c>
      <c r="R34" t="s">
        <v>4394</v>
      </c>
      <c r="S34" s="4">
        <v>83.379800000000003</v>
      </c>
      <c r="T34" s="4">
        <v>5.5707600000000003E-2</v>
      </c>
      <c r="U34" s="4">
        <f t="shared" si="1"/>
        <v>83.435507600000008</v>
      </c>
    </row>
    <row r="35" spans="1:21" x14ac:dyDescent="0.35">
      <c r="A35">
        <v>775198609</v>
      </c>
      <c r="C35">
        <v>15668742</v>
      </c>
      <c r="F35" t="s">
        <v>4172</v>
      </c>
      <c r="G35">
        <v>6925610</v>
      </c>
      <c r="L35" t="s">
        <v>4395</v>
      </c>
      <c r="M35">
        <v>15668742</v>
      </c>
      <c r="N35">
        <v>14279989</v>
      </c>
      <c r="O35">
        <f t="shared" si="0"/>
        <v>0.91136793240963443</v>
      </c>
      <c r="R35" t="s">
        <v>4395</v>
      </c>
      <c r="S35" s="4">
        <v>84.575500000000005</v>
      </c>
      <c r="T35" s="4">
        <v>9.1558100000000003E-2</v>
      </c>
      <c r="U35" s="4">
        <f t="shared" si="1"/>
        <v>84.667058100000006</v>
      </c>
    </row>
    <row r="36" spans="1:21" x14ac:dyDescent="0.35">
      <c r="A36">
        <v>579660762</v>
      </c>
      <c r="C36">
        <v>11726525</v>
      </c>
      <c r="F36" t="s">
        <v>4173</v>
      </c>
      <c r="G36">
        <v>6202936</v>
      </c>
      <c r="L36" t="s">
        <v>4396</v>
      </c>
      <c r="M36">
        <v>11726525</v>
      </c>
      <c r="N36">
        <v>10062812</v>
      </c>
      <c r="O36">
        <f t="shared" si="0"/>
        <v>0.85812395402730135</v>
      </c>
      <c r="R36" t="s">
        <v>4396</v>
      </c>
      <c r="S36" s="4">
        <v>78.366900000000001</v>
      </c>
      <c r="T36" s="4">
        <v>1.1543099999999999</v>
      </c>
      <c r="U36" s="4">
        <f t="shared" si="1"/>
        <v>79.521209999999996</v>
      </c>
    </row>
    <row r="37" spans="1:21" x14ac:dyDescent="0.35">
      <c r="A37">
        <v>758954300</v>
      </c>
      <c r="C37">
        <v>15339558</v>
      </c>
      <c r="F37" t="s">
        <v>4174</v>
      </c>
      <c r="G37">
        <v>7169500</v>
      </c>
      <c r="L37" t="s">
        <v>4397</v>
      </c>
      <c r="M37">
        <v>15339558</v>
      </c>
      <c r="N37">
        <v>13786582</v>
      </c>
      <c r="O37">
        <f t="shared" si="0"/>
        <v>0.89876005553745419</v>
      </c>
      <c r="R37" t="s">
        <v>4397</v>
      </c>
      <c r="S37" s="4">
        <v>81.048400000000001</v>
      </c>
      <c r="T37" s="4">
        <v>0.34630100000000003</v>
      </c>
      <c r="U37" s="4">
        <f t="shared" si="1"/>
        <v>81.394700999999998</v>
      </c>
    </row>
    <row r="38" spans="1:21" x14ac:dyDescent="0.35">
      <c r="A38">
        <v>537880870</v>
      </c>
      <c r="C38">
        <v>10869696</v>
      </c>
      <c r="F38" t="s">
        <v>4175</v>
      </c>
      <c r="G38">
        <v>7202392</v>
      </c>
      <c r="L38" t="s">
        <v>4398</v>
      </c>
      <c r="M38">
        <v>10869696</v>
      </c>
      <c r="N38">
        <v>9841112</v>
      </c>
      <c r="O38">
        <f t="shared" si="0"/>
        <v>0.90537141057118797</v>
      </c>
      <c r="R38" t="s">
        <v>4398</v>
      </c>
      <c r="S38" s="4">
        <v>84.021100000000004</v>
      </c>
      <c r="T38" s="4">
        <v>0.30200500000000002</v>
      </c>
      <c r="U38" s="4">
        <f t="shared" si="1"/>
        <v>84.323104999999998</v>
      </c>
    </row>
    <row r="39" spans="1:21" x14ac:dyDescent="0.35">
      <c r="A39">
        <v>776147132</v>
      </c>
      <c r="C39">
        <v>15691260</v>
      </c>
      <c r="F39" t="s">
        <v>4176</v>
      </c>
      <c r="G39">
        <v>6680502</v>
      </c>
      <c r="L39" t="s">
        <v>4399</v>
      </c>
      <c r="M39">
        <v>15691260</v>
      </c>
      <c r="N39">
        <v>13612584</v>
      </c>
      <c r="O39">
        <f t="shared" si="0"/>
        <v>0.86752650838747181</v>
      </c>
      <c r="R39" t="s">
        <v>4399</v>
      </c>
      <c r="S39" s="4">
        <v>54.537599999999998</v>
      </c>
      <c r="T39" s="4">
        <v>27.549299999999999</v>
      </c>
      <c r="U39" s="4">
        <f t="shared" si="1"/>
        <v>82.0869</v>
      </c>
    </row>
    <row r="40" spans="1:21" x14ac:dyDescent="0.35">
      <c r="A40">
        <v>666675052</v>
      </c>
      <c r="C40">
        <v>13474833</v>
      </c>
      <c r="F40" t="s">
        <v>4177</v>
      </c>
      <c r="G40">
        <v>6126937</v>
      </c>
      <c r="L40" t="s">
        <v>4400</v>
      </c>
      <c r="M40">
        <v>13474833</v>
      </c>
      <c r="N40">
        <v>11604797</v>
      </c>
      <c r="O40">
        <f t="shared" si="0"/>
        <v>0.8612200982379522</v>
      </c>
      <c r="R40" t="s">
        <v>4400</v>
      </c>
      <c r="S40" s="4">
        <v>50.441899999999997</v>
      </c>
      <c r="T40" s="4">
        <v>31.516400000000001</v>
      </c>
      <c r="U40" s="4">
        <f t="shared" si="1"/>
        <v>81.958299999999994</v>
      </c>
    </row>
    <row r="41" spans="1:21" x14ac:dyDescent="0.35">
      <c r="A41">
        <v>643309996</v>
      </c>
      <c r="C41">
        <v>13003960</v>
      </c>
      <c r="F41" t="s">
        <v>4178</v>
      </c>
      <c r="G41">
        <v>7589972</v>
      </c>
      <c r="L41" t="s">
        <v>4401</v>
      </c>
      <c r="M41">
        <v>13003960</v>
      </c>
      <c r="N41">
        <v>11099023</v>
      </c>
      <c r="O41">
        <f t="shared" si="0"/>
        <v>0.85351100741620245</v>
      </c>
      <c r="R41" t="s">
        <v>4401</v>
      </c>
      <c r="S41" s="4">
        <v>49.137999999999998</v>
      </c>
      <c r="T41" s="4">
        <v>32.016199999999998</v>
      </c>
      <c r="U41" s="4">
        <f t="shared" si="1"/>
        <v>81.154200000000003</v>
      </c>
    </row>
    <row r="42" spans="1:21" x14ac:dyDescent="0.35">
      <c r="A42">
        <v>638120438</v>
      </c>
      <c r="C42">
        <v>12898962</v>
      </c>
      <c r="F42" t="s">
        <v>4179</v>
      </c>
      <c r="G42">
        <v>7641741</v>
      </c>
      <c r="L42" t="s">
        <v>4402</v>
      </c>
      <c r="M42">
        <v>12898962</v>
      </c>
      <c r="N42">
        <v>11128053</v>
      </c>
      <c r="O42">
        <f t="shared" si="0"/>
        <v>0.86270918543678166</v>
      </c>
      <c r="R42" t="s">
        <v>4402</v>
      </c>
      <c r="S42" s="4">
        <v>54.430700000000002</v>
      </c>
      <c r="T42" s="4">
        <v>27.745999999999999</v>
      </c>
      <c r="U42" s="4">
        <f t="shared" si="1"/>
        <v>82.176699999999997</v>
      </c>
    </row>
    <row r="43" spans="1:21" x14ac:dyDescent="0.35">
      <c r="A43">
        <v>620978055</v>
      </c>
      <c r="C43">
        <v>12552818</v>
      </c>
      <c r="F43" t="s">
        <v>4180</v>
      </c>
      <c r="G43">
        <v>7179903</v>
      </c>
      <c r="L43" t="s">
        <v>4403</v>
      </c>
      <c r="M43">
        <v>12552818</v>
      </c>
      <c r="N43">
        <v>10899741</v>
      </c>
      <c r="O43">
        <f t="shared" si="0"/>
        <v>0.86831028698097912</v>
      </c>
      <c r="R43" t="s">
        <v>4403</v>
      </c>
      <c r="S43" s="4">
        <v>56.691000000000003</v>
      </c>
      <c r="T43" s="4">
        <v>26.354700000000001</v>
      </c>
      <c r="U43" s="4">
        <f t="shared" si="1"/>
        <v>83.045700000000011</v>
      </c>
    </row>
    <row r="44" spans="1:21" x14ac:dyDescent="0.35">
      <c r="A44">
        <v>435858104</v>
      </c>
      <c r="C44">
        <v>8812116</v>
      </c>
      <c r="F44" t="s">
        <v>4181</v>
      </c>
      <c r="G44">
        <v>6415103</v>
      </c>
      <c r="L44" t="s">
        <v>4404</v>
      </c>
      <c r="M44">
        <v>8812116</v>
      </c>
      <c r="N44">
        <v>7555756</v>
      </c>
      <c r="O44">
        <f t="shared" si="0"/>
        <v>0.85742811374702743</v>
      </c>
      <c r="R44" t="s">
        <v>4404</v>
      </c>
      <c r="S44" s="4">
        <v>48.674300000000002</v>
      </c>
      <c r="T44" s="4">
        <v>33.530700000000003</v>
      </c>
      <c r="U44" s="4">
        <f t="shared" si="1"/>
        <v>82.205000000000013</v>
      </c>
    </row>
    <row r="45" spans="1:21" x14ac:dyDescent="0.35">
      <c r="A45">
        <v>639271976</v>
      </c>
      <c r="C45">
        <v>12923899</v>
      </c>
      <c r="F45" t="s">
        <v>4182</v>
      </c>
      <c r="G45">
        <v>5707219</v>
      </c>
      <c r="L45" t="s">
        <v>4405</v>
      </c>
      <c r="M45">
        <v>12923899</v>
      </c>
      <c r="N45">
        <v>10901377</v>
      </c>
      <c r="O45">
        <f t="shared" si="0"/>
        <v>0.84350527654231899</v>
      </c>
      <c r="R45" t="s">
        <v>4405</v>
      </c>
      <c r="S45" s="4">
        <v>40.533299999999997</v>
      </c>
      <c r="T45" s="4">
        <v>39.970399999999998</v>
      </c>
      <c r="U45" s="4">
        <f t="shared" si="1"/>
        <v>80.503699999999995</v>
      </c>
    </row>
    <row r="46" spans="1:21" x14ac:dyDescent="0.35">
      <c r="A46">
        <v>623356587</v>
      </c>
      <c r="C46">
        <v>12604798</v>
      </c>
      <c r="F46" t="s">
        <v>4183</v>
      </c>
      <c r="G46">
        <v>5743556</v>
      </c>
      <c r="L46" t="s">
        <v>4406</v>
      </c>
      <c r="M46">
        <v>12604798</v>
      </c>
      <c r="N46">
        <v>10700974</v>
      </c>
      <c r="O46">
        <f t="shared" si="0"/>
        <v>0.84896037207418951</v>
      </c>
      <c r="R46" t="s">
        <v>4406</v>
      </c>
      <c r="S46" s="4">
        <v>45.1952</v>
      </c>
      <c r="T46" s="4">
        <v>35.490699999999997</v>
      </c>
      <c r="U46" s="4">
        <f t="shared" si="1"/>
        <v>80.685900000000004</v>
      </c>
    </row>
    <row r="47" spans="1:21" x14ac:dyDescent="0.35">
      <c r="A47">
        <v>780736455</v>
      </c>
      <c r="C47">
        <v>15783845</v>
      </c>
      <c r="F47" t="s">
        <v>4184</v>
      </c>
      <c r="G47">
        <v>5387070</v>
      </c>
      <c r="L47" t="s">
        <v>4407</v>
      </c>
      <c r="M47">
        <v>15783845</v>
      </c>
      <c r="N47">
        <v>13746818</v>
      </c>
      <c r="O47">
        <f t="shared" si="0"/>
        <v>0.87094228307487809</v>
      </c>
      <c r="R47" t="s">
        <v>4407</v>
      </c>
      <c r="S47" s="4">
        <v>55.754100000000001</v>
      </c>
      <c r="T47" s="4">
        <v>26.263100000000001</v>
      </c>
      <c r="U47" s="4">
        <f t="shared" si="1"/>
        <v>82.017200000000003</v>
      </c>
    </row>
    <row r="48" spans="1:21" x14ac:dyDescent="0.35">
      <c r="A48">
        <v>886258444</v>
      </c>
      <c r="C48">
        <v>17912176</v>
      </c>
      <c r="F48" t="s">
        <v>4185</v>
      </c>
      <c r="G48">
        <v>4827761</v>
      </c>
      <c r="L48" t="s">
        <v>4408</v>
      </c>
      <c r="M48">
        <v>17912176</v>
      </c>
      <c r="N48">
        <v>16124172</v>
      </c>
      <c r="O48">
        <f t="shared" si="0"/>
        <v>0.90017940868825763</v>
      </c>
      <c r="R48" t="s">
        <v>4408</v>
      </c>
      <c r="S48" s="4">
        <v>74.069000000000003</v>
      </c>
      <c r="T48" s="4">
        <v>1.7245300000000002E-2</v>
      </c>
      <c r="U48" s="4">
        <f t="shared" si="1"/>
        <v>74.086245300000002</v>
      </c>
    </row>
    <row r="49" spans="1:21" x14ac:dyDescent="0.35">
      <c r="A49">
        <v>366821978</v>
      </c>
      <c r="C49">
        <v>7416886</v>
      </c>
      <c r="F49" t="s">
        <v>4186</v>
      </c>
      <c r="G49">
        <v>8588035</v>
      </c>
      <c r="L49" t="s">
        <v>4409</v>
      </c>
      <c r="M49">
        <v>7416886</v>
      </c>
      <c r="N49">
        <v>6675974</v>
      </c>
      <c r="O49">
        <f t="shared" si="0"/>
        <v>0.90010470701585543</v>
      </c>
      <c r="R49" t="s">
        <v>4409</v>
      </c>
      <c r="S49" s="4">
        <v>78.348200000000006</v>
      </c>
      <c r="T49" s="4">
        <v>2.64262E-2</v>
      </c>
      <c r="U49" s="4">
        <f t="shared" si="1"/>
        <v>78.374626200000009</v>
      </c>
    </row>
    <row r="50" spans="1:21" x14ac:dyDescent="0.35">
      <c r="A50">
        <v>553690457</v>
      </c>
      <c r="C50">
        <v>11191683</v>
      </c>
      <c r="F50" t="s">
        <v>4187</v>
      </c>
      <c r="G50">
        <v>8616157</v>
      </c>
      <c r="L50" t="s">
        <v>4410</v>
      </c>
      <c r="M50">
        <v>11191683</v>
      </c>
      <c r="N50">
        <v>10169659</v>
      </c>
      <c r="O50">
        <f t="shared" si="0"/>
        <v>0.9086800439219016</v>
      </c>
      <c r="R50" t="s">
        <v>4410</v>
      </c>
      <c r="S50" s="4">
        <v>79.555400000000006</v>
      </c>
      <c r="T50" s="4">
        <v>2.0372299999999999E-2</v>
      </c>
      <c r="U50" s="4">
        <f t="shared" si="1"/>
        <v>79.575772300000011</v>
      </c>
    </row>
    <row r="51" spans="1:21" x14ac:dyDescent="0.35">
      <c r="A51">
        <v>718363850</v>
      </c>
      <c r="C51">
        <v>14515872</v>
      </c>
      <c r="F51" t="s">
        <v>4188</v>
      </c>
      <c r="G51">
        <v>8320282</v>
      </c>
      <c r="L51" t="s">
        <v>4411</v>
      </c>
      <c r="M51">
        <v>14515872</v>
      </c>
      <c r="N51">
        <v>13279834</v>
      </c>
      <c r="O51">
        <f t="shared" si="0"/>
        <v>0.91484920781886203</v>
      </c>
      <c r="R51" t="s">
        <v>4411</v>
      </c>
      <c r="S51" s="4">
        <v>83.533000000000001</v>
      </c>
      <c r="T51" s="4">
        <v>2.04604E-2</v>
      </c>
      <c r="U51" s="4">
        <f t="shared" si="1"/>
        <v>83.553460400000006</v>
      </c>
    </row>
    <row r="52" spans="1:21" x14ac:dyDescent="0.35">
      <c r="A52">
        <v>663653159</v>
      </c>
      <c r="C52">
        <v>13412543</v>
      </c>
      <c r="F52" t="s">
        <v>4189</v>
      </c>
      <c r="G52">
        <v>7404489</v>
      </c>
      <c r="L52" t="s">
        <v>4412</v>
      </c>
      <c r="M52">
        <v>13412543</v>
      </c>
      <c r="N52">
        <v>12290578</v>
      </c>
      <c r="O52">
        <f t="shared" si="0"/>
        <v>0.91634956920548172</v>
      </c>
      <c r="R52" t="s">
        <v>4412</v>
      </c>
      <c r="S52" s="4">
        <v>85.195400000000006</v>
      </c>
      <c r="T52" s="4">
        <v>2.5960799999999999E-2</v>
      </c>
      <c r="U52" s="4">
        <f t="shared" si="1"/>
        <v>85.221360799999999</v>
      </c>
    </row>
    <row r="53" spans="1:21" x14ac:dyDescent="0.35">
      <c r="A53">
        <v>733349385</v>
      </c>
      <c r="C53">
        <v>14820461</v>
      </c>
      <c r="F53" t="s">
        <v>4190</v>
      </c>
      <c r="G53">
        <v>8160201</v>
      </c>
      <c r="L53" t="s">
        <v>4413</v>
      </c>
      <c r="M53">
        <v>14820461</v>
      </c>
      <c r="N53">
        <v>13582791</v>
      </c>
      <c r="O53">
        <f t="shared" si="0"/>
        <v>0.91648910246449145</v>
      </c>
      <c r="R53" t="s">
        <v>4413</v>
      </c>
      <c r="S53" s="4">
        <v>84.181100000000001</v>
      </c>
      <c r="T53" s="4">
        <v>2.46416E-2</v>
      </c>
      <c r="U53" s="4">
        <f t="shared" si="1"/>
        <v>84.205741599999996</v>
      </c>
    </row>
    <row r="54" spans="1:21" x14ac:dyDescent="0.35">
      <c r="A54">
        <v>449592957</v>
      </c>
      <c r="C54">
        <v>9088049</v>
      </c>
      <c r="F54" t="s">
        <v>4191</v>
      </c>
      <c r="G54">
        <v>8221258</v>
      </c>
      <c r="L54" t="s">
        <v>4414</v>
      </c>
      <c r="M54">
        <v>9088049</v>
      </c>
      <c r="N54">
        <v>8231104</v>
      </c>
      <c r="O54">
        <f t="shared" si="0"/>
        <v>0.90570638428556005</v>
      </c>
      <c r="R54" t="s">
        <v>4414</v>
      </c>
      <c r="S54" s="4">
        <v>81.125500000000002</v>
      </c>
      <c r="T54" s="4">
        <v>5.91876E-2</v>
      </c>
      <c r="U54" s="4">
        <f t="shared" si="1"/>
        <v>81.184687600000004</v>
      </c>
    </row>
    <row r="55" spans="1:21" x14ac:dyDescent="0.35">
      <c r="A55">
        <v>326604868</v>
      </c>
      <c r="C55">
        <v>6602156</v>
      </c>
      <c r="F55" t="s">
        <v>4192</v>
      </c>
      <c r="G55">
        <v>7708507</v>
      </c>
      <c r="L55" t="s">
        <v>4415</v>
      </c>
      <c r="M55">
        <v>6602156</v>
      </c>
      <c r="N55">
        <v>5976972</v>
      </c>
      <c r="O55">
        <f t="shared" si="0"/>
        <v>0.90530608486076369</v>
      </c>
      <c r="R55" t="s">
        <v>4415</v>
      </c>
      <c r="S55" s="4">
        <v>80.897199999999998</v>
      </c>
      <c r="T55" s="4">
        <v>5.6829900000000003E-2</v>
      </c>
      <c r="U55" s="4">
        <f t="shared" si="1"/>
        <v>80.954029899999995</v>
      </c>
    </row>
    <row r="56" spans="1:21" x14ac:dyDescent="0.35">
      <c r="A56">
        <v>454797570</v>
      </c>
      <c r="C56">
        <v>9194125</v>
      </c>
      <c r="F56" t="s">
        <v>4193</v>
      </c>
      <c r="G56">
        <v>6863225</v>
      </c>
      <c r="L56" t="s">
        <v>4416</v>
      </c>
      <c r="M56">
        <v>9194125</v>
      </c>
      <c r="N56">
        <v>8132455</v>
      </c>
      <c r="O56">
        <f t="shared" si="0"/>
        <v>0.88452734762688134</v>
      </c>
      <c r="R56" t="s">
        <v>4416</v>
      </c>
      <c r="S56" s="4">
        <v>74.181200000000004</v>
      </c>
      <c r="T56" s="4">
        <v>2.61471E-2</v>
      </c>
      <c r="U56" s="4">
        <f t="shared" si="1"/>
        <v>74.207347100000007</v>
      </c>
    </row>
    <row r="57" spans="1:21" x14ac:dyDescent="0.35">
      <c r="F57" t="s">
        <v>4194</v>
      </c>
      <c r="G57">
        <v>7727454</v>
      </c>
    </row>
    <row r="58" spans="1:21" x14ac:dyDescent="0.35">
      <c r="F58" t="s">
        <v>4195</v>
      </c>
      <c r="G58">
        <v>7759426</v>
      </c>
    </row>
    <row r="59" spans="1:21" x14ac:dyDescent="0.35">
      <c r="F59" t="s">
        <v>4196</v>
      </c>
      <c r="G59">
        <v>7442411</v>
      </c>
    </row>
    <row r="60" spans="1:21" x14ac:dyDescent="0.35">
      <c r="F60" t="s">
        <v>4197</v>
      </c>
      <c r="G60">
        <v>6521481</v>
      </c>
    </row>
    <row r="61" spans="1:21" x14ac:dyDescent="0.35">
      <c r="F61" t="s">
        <v>4198</v>
      </c>
      <c r="G61">
        <v>7736102</v>
      </c>
    </row>
    <row r="62" spans="1:21" x14ac:dyDescent="0.35">
      <c r="F62" t="s">
        <v>4199</v>
      </c>
      <c r="G62">
        <v>7771400</v>
      </c>
    </row>
    <row r="63" spans="1:21" x14ac:dyDescent="0.35">
      <c r="F63" t="s">
        <v>4200</v>
      </c>
      <c r="G63">
        <v>7320922</v>
      </c>
    </row>
    <row r="64" spans="1:21" x14ac:dyDescent="0.35">
      <c r="F64" t="s">
        <v>4201</v>
      </c>
      <c r="G64">
        <v>6551099</v>
      </c>
    </row>
    <row r="65" spans="6:7" x14ac:dyDescent="0.35">
      <c r="F65" t="s">
        <v>4202</v>
      </c>
      <c r="G65">
        <v>8901813</v>
      </c>
    </row>
    <row r="66" spans="6:7" x14ac:dyDescent="0.35">
      <c r="F66" t="s">
        <v>4203</v>
      </c>
      <c r="G66">
        <v>8934428</v>
      </c>
    </row>
    <row r="67" spans="6:7" x14ac:dyDescent="0.35">
      <c r="F67" t="s">
        <v>4204</v>
      </c>
      <c r="G67">
        <v>8456608</v>
      </c>
    </row>
    <row r="68" spans="6:7" x14ac:dyDescent="0.35">
      <c r="F68" t="s">
        <v>4205</v>
      </c>
      <c r="G68">
        <v>7642412</v>
      </c>
    </row>
    <row r="69" spans="6:7" x14ac:dyDescent="0.35">
      <c r="F69" t="s">
        <v>4358</v>
      </c>
      <c r="G69">
        <v>7537301</v>
      </c>
    </row>
    <row r="70" spans="6:7" x14ac:dyDescent="0.35">
      <c r="F70" t="s">
        <v>4359</v>
      </c>
      <c r="G70">
        <v>7592414</v>
      </c>
    </row>
    <row r="71" spans="6:7" x14ac:dyDescent="0.35">
      <c r="F71" t="s">
        <v>4360</v>
      </c>
      <c r="G71">
        <v>7102748</v>
      </c>
    </row>
    <row r="72" spans="6:7" x14ac:dyDescent="0.35">
      <c r="F72" t="s">
        <v>4361</v>
      </c>
      <c r="G72">
        <v>6372717</v>
      </c>
    </row>
    <row r="73" spans="6:7" x14ac:dyDescent="0.35">
      <c r="F73" t="s">
        <v>4206</v>
      </c>
      <c r="G73">
        <v>8489702</v>
      </c>
    </row>
    <row r="74" spans="6:7" x14ac:dyDescent="0.35">
      <c r="F74" t="s">
        <v>4207</v>
      </c>
      <c r="G74">
        <v>8544760</v>
      </c>
    </row>
    <row r="75" spans="6:7" x14ac:dyDescent="0.35">
      <c r="F75" t="s">
        <v>4208</v>
      </c>
      <c r="G75">
        <v>8071962</v>
      </c>
    </row>
    <row r="76" spans="6:7" x14ac:dyDescent="0.35">
      <c r="F76" t="s">
        <v>4209</v>
      </c>
      <c r="G76">
        <v>7186255</v>
      </c>
    </row>
    <row r="77" spans="6:7" x14ac:dyDescent="0.35">
      <c r="F77" t="s">
        <v>4210</v>
      </c>
      <c r="G77">
        <v>6938222</v>
      </c>
    </row>
    <row r="78" spans="6:7" x14ac:dyDescent="0.35">
      <c r="F78" t="s">
        <v>4211</v>
      </c>
      <c r="G78">
        <v>6954200</v>
      </c>
    </row>
    <row r="79" spans="6:7" x14ac:dyDescent="0.35">
      <c r="F79" t="s">
        <v>4212</v>
      </c>
      <c r="G79">
        <v>6660186</v>
      </c>
    </row>
    <row r="80" spans="6:7" x14ac:dyDescent="0.35">
      <c r="F80" t="s">
        <v>4213</v>
      </c>
      <c r="G80">
        <v>5924468</v>
      </c>
    </row>
    <row r="81" spans="6:7" x14ac:dyDescent="0.35">
      <c r="F81" t="s">
        <v>4214</v>
      </c>
      <c r="G81">
        <v>9308673</v>
      </c>
    </row>
    <row r="82" spans="6:7" x14ac:dyDescent="0.35">
      <c r="F82" t="s">
        <v>4215</v>
      </c>
      <c r="G82">
        <v>9338174</v>
      </c>
    </row>
    <row r="83" spans="6:7" x14ac:dyDescent="0.35">
      <c r="F83" t="s">
        <v>4216</v>
      </c>
      <c r="G83">
        <v>8923325</v>
      </c>
    </row>
    <row r="84" spans="6:7" x14ac:dyDescent="0.35">
      <c r="F84" t="s">
        <v>4217</v>
      </c>
      <c r="G84">
        <v>7967654</v>
      </c>
    </row>
    <row r="85" spans="6:7" x14ac:dyDescent="0.35">
      <c r="F85" t="s">
        <v>4218</v>
      </c>
      <c r="G85">
        <v>6776134</v>
      </c>
    </row>
    <row r="86" spans="6:7" x14ac:dyDescent="0.35">
      <c r="F86" t="s">
        <v>4219</v>
      </c>
      <c r="G86">
        <v>6815170</v>
      </c>
    </row>
    <row r="87" spans="6:7" x14ac:dyDescent="0.35">
      <c r="F87" t="s">
        <v>4220</v>
      </c>
      <c r="G87">
        <v>6407103</v>
      </c>
    </row>
    <row r="88" spans="6:7" x14ac:dyDescent="0.35">
      <c r="F88" t="s">
        <v>4221</v>
      </c>
      <c r="G88">
        <v>5740101</v>
      </c>
    </row>
    <row r="89" spans="6:7" x14ac:dyDescent="0.35">
      <c r="F89" t="s">
        <v>4222</v>
      </c>
      <c r="G89">
        <v>7231903</v>
      </c>
    </row>
    <row r="90" spans="6:7" x14ac:dyDescent="0.35">
      <c r="F90" t="s">
        <v>4223</v>
      </c>
      <c r="G90">
        <v>7280015</v>
      </c>
    </row>
    <row r="91" spans="6:7" x14ac:dyDescent="0.35">
      <c r="F91" t="s">
        <v>4224</v>
      </c>
      <c r="G91">
        <v>6905222</v>
      </c>
    </row>
    <row r="92" spans="6:7" x14ac:dyDescent="0.35">
      <c r="F92" t="s">
        <v>4225</v>
      </c>
      <c r="G92">
        <v>6137052</v>
      </c>
    </row>
    <row r="93" spans="6:7" x14ac:dyDescent="0.35">
      <c r="F93" t="s">
        <v>4226</v>
      </c>
      <c r="G93">
        <v>6782720</v>
      </c>
    </row>
    <row r="94" spans="6:7" x14ac:dyDescent="0.35">
      <c r="F94" t="s">
        <v>4227</v>
      </c>
      <c r="G94">
        <v>6815935</v>
      </c>
    </row>
    <row r="95" spans="6:7" x14ac:dyDescent="0.35">
      <c r="F95" t="s">
        <v>4228</v>
      </c>
      <c r="G95">
        <v>6457361</v>
      </c>
    </row>
    <row r="96" spans="6:7" x14ac:dyDescent="0.35">
      <c r="F96" t="s">
        <v>4229</v>
      </c>
      <c r="G96">
        <v>5771555</v>
      </c>
    </row>
    <row r="97" spans="6:7" x14ac:dyDescent="0.35">
      <c r="F97" t="s">
        <v>4230</v>
      </c>
      <c r="G97">
        <v>6037029</v>
      </c>
    </row>
    <row r="98" spans="6:7" x14ac:dyDescent="0.35">
      <c r="F98" t="s">
        <v>4231</v>
      </c>
      <c r="G98">
        <v>6070502</v>
      </c>
    </row>
    <row r="99" spans="6:7" x14ac:dyDescent="0.35">
      <c r="F99" t="s">
        <v>4232</v>
      </c>
      <c r="G99">
        <v>5757834</v>
      </c>
    </row>
    <row r="100" spans="6:7" x14ac:dyDescent="0.35">
      <c r="F100" t="s">
        <v>4233</v>
      </c>
      <c r="G100">
        <v>5085007</v>
      </c>
    </row>
    <row r="101" spans="6:7" x14ac:dyDescent="0.35">
      <c r="F101" t="s">
        <v>4234</v>
      </c>
      <c r="G101">
        <v>8659084</v>
      </c>
    </row>
    <row r="102" spans="6:7" x14ac:dyDescent="0.35">
      <c r="F102" t="s">
        <v>4235</v>
      </c>
      <c r="G102">
        <v>8687355</v>
      </c>
    </row>
    <row r="103" spans="6:7" x14ac:dyDescent="0.35">
      <c r="F103" t="s">
        <v>4236</v>
      </c>
      <c r="G103">
        <v>8177793</v>
      </c>
    </row>
    <row r="104" spans="6:7" x14ac:dyDescent="0.35">
      <c r="F104" t="s">
        <v>4237</v>
      </c>
      <c r="G104">
        <v>7417514</v>
      </c>
    </row>
    <row r="105" spans="6:7" x14ac:dyDescent="0.35">
      <c r="F105" t="s">
        <v>4238</v>
      </c>
      <c r="G105">
        <v>7328019</v>
      </c>
    </row>
    <row r="106" spans="6:7" x14ac:dyDescent="0.35">
      <c r="F106" t="s">
        <v>4239</v>
      </c>
      <c r="G106">
        <v>7371521</v>
      </c>
    </row>
    <row r="107" spans="6:7" x14ac:dyDescent="0.35">
      <c r="F107" t="s">
        <v>4240</v>
      </c>
      <c r="G107">
        <v>7017990</v>
      </c>
    </row>
    <row r="108" spans="6:7" x14ac:dyDescent="0.35">
      <c r="F108" t="s">
        <v>4241</v>
      </c>
      <c r="G108">
        <v>6305294</v>
      </c>
    </row>
    <row r="109" spans="6:7" x14ac:dyDescent="0.35">
      <c r="F109" t="s">
        <v>4242</v>
      </c>
      <c r="G109">
        <v>7050430</v>
      </c>
    </row>
    <row r="110" spans="6:7" x14ac:dyDescent="0.35">
      <c r="F110" t="s">
        <v>4243</v>
      </c>
      <c r="G110">
        <v>7087184</v>
      </c>
    </row>
    <row r="111" spans="6:7" x14ac:dyDescent="0.35">
      <c r="F111" t="s">
        <v>4244</v>
      </c>
      <c r="G111">
        <v>6626816</v>
      </c>
    </row>
    <row r="112" spans="6:7" x14ac:dyDescent="0.35">
      <c r="F112" t="s">
        <v>4245</v>
      </c>
      <c r="G112">
        <v>5954054</v>
      </c>
    </row>
    <row r="113" spans="6:7" x14ac:dyDescent="0.35">
      <c r="F113" t="s">
        <v>4246</v>
      </c>
      <c r="G113">
        <v>7038376</v>
      </c>
    </row>
    <row r="114" spans="6:7" x14ac:dyDescent="0.35">
      <c r="F114" t="s">
        <v>4247</v>
      </c>
      <c r="G114">
        <v>7077889</v>
      </c>
    </row>
    <row r="115" spans="6:7" x14ac:dyDescent="0.35">
      <c r="F115" t="s">
        <v>4248</v>
      </c>
      <c r="G115">
        <v>6641837</v>
      </c>
    </row>
    <row r="116" spans="6:7" x14ac:dyDescent="0.35">
      <c r="F116" t="s">
        <v>4249</v>
      </c>
      <c r="G116">
        <v>5994547</v>
      </c>
    </row>
    <row r="117" spans="6:7" x14ac:dyDescent="0.35">
      <c r="F117" t="s">
        <v>4250</v>
      </c>
      <c r="G117">
        <v>4424564</v>
      </c>
    </row>
    <row r="118" spans="6:7" x14ac:dyDescent="0.35">
      <c r="F118" t="s">
        <v>4251</v>
      </c>
      <c r="G118">
        <v>4456544</v>
      </c>
    </row>
    <row r="119" spans="6:7" x14ac:dyDescent="0.35">
      <c r="F119" t="s">
        <v>4252</v>
      </c>
      <c r="G119">
        <v>4177375</v>
      </c>
    </row>
    <row r="120" spans="6:7" x14ac:dyDescent="0.35">
      <c r="F120" t="s">
        <v>4253</v>
      </c>
      <c r="G120">
        <v>3720894</v>
      </c>
    </row>
    <row r="121" spans="6:7" x14ac:dyDescent="0.35">
      <c r="F121" t="s">
        <v>4254</v>
      </c>
      <c r="G121">
        <v>5843301</v>
      </c>
    </row>
    <row r="122" spans="6:7" x14ac:dyDescent="0.35">
      <c r="F122" t="s">
        <v>4255</v>
      </c>
      <c r="G122">
        <v>5886198</v>
      </c>
    </row>
    <row r="123" spans="6:7" x14ac:dyDescent="0.35">
      <c r="F123" t="s">
        <v>4256</v>
      </c>
      <c r="G123">
        <v>5421251</v>
      </c>
    </row>
    <row r="124" spans="6:7" x14ac:dyDescent="0.35">
      <c r="F124" t="s">
        <v>4257</v>
      </c>
      <c r="G124">
        <v>4949705</v>
      </c>
    </row>
    <row r="125" spans="6:7" x14ac:dyDescent="0.35">
      <c r="F125" t="s">
        <v>4258</v>
      </c>
      <c r="G125">
        <v>6478700</v>
      </c>
    </row>
    <row r="126" spans="6:7" x14ac:dyDescent="0.35">
      <c r="F126" t="s">
        <v>4259</v>
      </c>
      <c r="G126">
        <v>6514404</v>
      </c>
    </row>
    <row r="127" spans="6:7" x14ac:dyDescent="0.35">
      <c r="F127" t="s">
        <v>4260</v>
      </c>
      <c r="G127">
        <v>5973941</v>
      </c>
    </row>
    <row r="128" spans="6:7" x14ac:dyDescent="0.35">
      <c r="F128" t="s">
        <v>4261</v>
      </c>
      <c r="G128">
        <v>5464822</v>
      </c>
    </row>
    <row r="129" spans="6:7" x14ac:dyDescent="0.35">
      <c r="F129" t="s">
        <v>4262</v>
      </c>
      <c r="G129">
        <v>6235451</v>
      </c>
    </row>
    <row r="130" spans="6:7" x14ac:dyDescent="0.35">
      <c r="F130" t="s">
        <v>4263</v>
      </c>
      <c r="G130">
        <v>6280849</v>
      </c>
    </row>
    <row r="131" spans="6:7" x14ac:dyDescent="0.35">
      <c r="F131" t="s">
        <v>4264</v>
      </c>
      <c r="G131">
        <v>5915769</v>
      </c>
    </row>
    <row r="132" spans="6:7" x14ac:dyDescent="0.35">
      <c r="F132" t="s">
        <v>4265</v>
      </c>
      <c r="G132">
        <v>5328759</v>
      </c>
    </row>
    <row r="133" spans="6:7" x14ac:dyDescent="0.35">
      <c r="F133" t="s">
        <v>4266</v>
      </c>
      <c r="G133">
        <v>7535914</v>
      </c>
    </row>
    <row r="134" spans="6:7" x14ac:dyDescent="0.35">
      <c r="F134" t="s">
        <v>4267</v>
      </c>
      <c r="G134">
        <v>7575153</v>
      </c>
    </row>
    <row r="135" spans="6:7" x14ac:dyDescent="0.35">
      <c r="F135" t="s">
        <v>4268</v>
      </c>
      <c r="G135">
        <v>7127960</v>
      </c>
    </row>
    <row r="136" spans="6:7" x14ac:dyDescent="0.35">
      <c r="F136" t="s">
        <v>4269</v>
      </c>
      <c r="G136">
        <v>6359891</v>
      </c>
    </row>
    <row r="137" spans="6:7" x14ac:dyDescent="0.35">
      <c r="F137" t="s">
        <v>4270</v>
      </c>
      <c r="G137">
        <v>5780236</v>
      </c>
    </row>
    <row r="138" spans="6:7" x14ac:dyDescent="0.35">
      <c r="F138" t="s">
        <v>4271</v>
      </c>
      <c r="G138">
        <v>5811720</v>
      </c>
    </row>
    <row r="139" spans="6:7" x14ac:dyDescent="0.35">
      <c r="F139" t="s">
        <v>4272</v>
      </c>
      <c r="G139">
        <v>5394475</v>
      </c>
    </row>
    <row r="140" spans="6:7" x14ac:dyDescent="0.35">
      <c r="F140" t="s">
        <v>4273</v>
      </c>
      <c r="G140">
        <v>4893105</v>
      </c>
    </row>
    <row r="141" spans="6:7" x14ac:dyDescent="0.35">
      <c r="F141" t="s">
        <v>4274</v>
      </c>
      <c r="G141">
        <v>6997719</v>
      </c>
    </row>
    <row r="142" spans="6:7" x14ac:dyDescent="0.35">
      <c r="F142" t="s">
        <v>4275</v>
      </c>
      <c r="G142">
        <v>7023437</v>
      </c>
    </row>
    <row r="143" spans="6:7" x14ac:dyDescent="0.35">
      <c r="F143" t="s">
        <v>4276</v>
      </c>
      <c r="G143">
        <v>6585463</v>
      </c>
    </row>
    <row r="144" spans="6:7" x14ac:dyDescent="0.35">
      <c r="F144" t="s">
        <v>4277</v>
      </c>
      <c r="G144">
        <v>5980131</v>
      </c>
    </row>
    <row r="145" spans="6:7" x14ac:dyDescent="0.35">
      <c r="F145" t="s">
        <v>4278</v>
      </c>
      <c r="G145">
        <v>6296552</v>
      </c>
    </row>
    <row r="146" spans="6:7" x14ac:dyDescent="0.35">
      <c r="F146" t="s">
        <v>4279</v>
      </c>
      <c r="G146">
        <v>6330258</v>
      </c>
    </row>
    <row r="147" spans="6:7" x14ac:dyDescent="0.35">
      <c r="F147" t="s">
        <v>4280</v>
      </c>
      <c r="G147">
        <v>5974729</v>
      </c>
    </row>
    <row r="148" spans="6:7" x14ac:dyDescent="0.35">
      <c r="F148" t="s">
        <v>4281</v>
      </c>
      <c r="G148">
        <v>5383692</v>
      </c>
    </row>
    <row r="149" spans="6:7" x14ac:dyDescent="0.35">
      <c r="F149" t="s">
        <v>4282</v>
      </c>
      <c r="G149">
        <v>9079298</v>
      </c>
    </row>
    <row r="150" spans="6:7" x14ac:dyDescent="0.35">
      <c r="F150" t="s">
        <v>4283</v>
      </c>
      <c r="G150">
        <v>9139951</v>
      </c>
    </row>
    <row r="151" spans="6:7" x14ac:dyDescent="0.35">
      <c r="F151" t="s">
        <v>4284</v>
      </c>
      <c r="G151">
        <v>8548811</v>
      </c>
    </row>
    <row r="152" spans="6:7" x14ac:dyDescent="0.35">
      <c r="F152" t="s">
        <v>4285</v>
      </c>
      <c r="G152">
        <v>7754623</v>
      </c>
    </row>
    <row r="153" spans="6:7" x14ac:dyDescent="0.35">
      <c r="F153" t="s">
        <v>4286</v>
      </c>
      <c r="G153">
        <v>6201674</v>
      </c>
    </row>
    <row r="154" spans="6:7" x14ac:dyDescent="0.35">
      <c r="F154" t="s">
        <v>4287</v>
      </c>
      <c r="G154">
        <v>6225651</v>
      </c>
    </row>
    <row r="155" spans="6:7" x14ac:dyDescent="0.35">
      <c r="F155" t="s">
        <v>4288</v>
      </c>
      <c r="G155">
        <v>5885046</v>
      </c>
    </row>
    <row r="156" spans="6:7" x14ac:dyDescent="0.35">
      <c r="F156" t="s">
        <v>4289</v>
      </c>
      <c r="G156">
        <v>5241984</v>
      </c>
    </row>
    <row r="157" spans="6:7" x14ac:dyDescent="0.35">
      <c r="F157" t="s">
        <v>4290</v>
      </c>
      <c r="G157">
        <v>6552541</v>
      </c>
    </row>
    <row r="158" spans="6:7" x14ac:dyDescent="0.35">
      <c r="F158" t="s">
        <v>4291</v>
      </c>
      <c r="G158">
        <v>6580282</v>
      </c>
    </row>
    <row r="159" spans="6:7" x14ac:dyDescent="0.35">
      <c r="F159" t="s">
        <v>4292</v>
      </c>
      <c r="G159">
        <v>6298728</v>
      </c>
    </row>
    <row r="160" spans="6:7" x14ac:dyDescent="0.35">
      <c r="F160" t="s">
        <v>4293</v>
      </c>
      <c r="G160">
        <v>5620356</v>
      </c>
    </row>
    <row r="161" spans="6:7" x14ac:dyDescent="0.35">
      <c r="F161" t="s">
        <v>4294</v>
      </c>
      <c r="G161">
        <v>7118280</v>
      </c>
    </row>
    <row r="162" spans="6:7" x14ac:dyDescent="0.35">
      <c r="F162" t="s">
        <v>4295</v>
      </c>
      <c r="G162">
        <v>7178510</v>
      </c>
    </row>
    <row r="163" spans="6:7" x14ac:dyDescent="0.35">
      <c r="F163" t="s">
        <v>4296</v>
      </c>
      <c r="G163">
        <v>6632094</v>
      </c>
    </row>
    <row r="164" spans="6:7" x14ac:dyDescent="0.35">
      <c r="F164" t="s">
        <v>4297</v>
      </c>
      <c r="G164">
        <v>5932964</v>
      </c>
    </row>
    <row r="165" spans="6:7" x14ac:dyDescent="0.35">
      <c r="F165" t="s">
        <v>4298</v>
      </c>
      <c r="G165">
        <v>6424334</v>
      </c>
    </row>
    <row r="166" spans="6:7" x14ac:dyDescent="0.35">
      <c r="F166" t="s">
        <v>4299</v>
      </c>
      <c r="G166">
        <v>6455881</v>
      </c>
    </row>
    <row r="167" spans="6:7" x14ac:dyDescent="0.35">
      <c r="F167" t="s">
        <v>4300</v>
      </c>
      <c r="G167">
        <v>6152726</v>
      </c>
    </row>
    <row r="168" spans="6:7" x14ac:dyDescent="0.35">
      <c r="F168" t="s">
        <v>4301</v>
      </c>
      <c r="G168">
        <v>5484006</v>
      </c>
    </row>
    <row r="169" spans="6:7" x14ac:dyDescent="0.35">
      <c r="F169" t="s">
        <v>4302</v>
      </c>
      <c r="G169">
        <v>7628742</v>
      </c>
    </row>
    <row r="170" spans="6:7" x14ac:dyDescent="0.35">
      <c r="F170" t="s">
        <v>4303</v>
      </c>
      <c r="G170">
        <v>7673196</v>
      </c>
    </row>
    <row r="171" spans="6:7" x14ac:dyDescent="0.35">
      <c r="F171" t="s">
        <v>4304</v>
      </c>
      <c r="G171">
        <v>7237373</v>
      </c>
    </row>
    <row r="172" spans="6:7" x14ac:dyDescent="0.35">
      <c r="F172" t="s">
        <v>4305</v>
      </c>
      <c r="G172">
        <v>6442276</v>
      </c>
    </row>
    <row r="173" spans="6:7" x14ac:dyDescent="0.35">
      <c r="F173" t="s">
        <v>4306</v>
      </c>
      <c r="G173">
        <v>6491861</v>
      </c>
    </row>
    <row r="174" spans="6:7" x14ac:dyDescent="0.35">
      <c r="F174" t="s">
        <v>4307</v>
      </c>
      <c r="G174">
        <v>6524697</v>
      </c>
    </row>
    <row r="175" spans="6:7" x14ac:dyDescent="0.35">
      <c r="F175" t="s">
        <v>4308</v>
      </c>
      <c r="G175">
        <v>6135742</v>
      </c>
    </row>
    <row r="176" spans="6:7" x14ac:dyDescent="0.35">
      <c r="F176" t="s">
        <v>4309</v>
      </c>
      <c r="G176">
        <v>5425364</v>
      </c>
    </row>
    <row r="177" spans="6:7" x14ac:dyDescent="0.35">
      <c r="F177" t="s">
        <v>4310</v>
      </c>
      <c r="G177">
        <v>7672879</v>
      </c>
    </row>
    <row r="178" spans="6:7" x14ac:dyDescent="0.35">
      <c r="F178" t="s">
        <v>4311</v>
      </c>
      <c r="G178">
        <v>7710544</v>
      </c>
    </row>
    <row r="179" spans="6:7" x14ac:dyDescent="0.35">
      <c r="F179" t="s">
        <v>4312</v>
      </c>
      <c r="G179">
        <v>7442642</v>
      </c>
    </row>
    <row r="180" spans="6:7" x14ac:dyDescent="0.35">
      <c r="F180" t="s">
        <v>4313</v>
      </c>
      <c r="G180">
        <v>6613387</v>
      </c>
    </row>
    <row r="181" spans="6:7" x14ac:dyDescent="0.35">
      <c r="F181" t="s">
        <v>4314</v>
      </c>
      <c r="G181">
        <v>7212470</v>
      </c>
    </row>
    <row r="182" spans="6:7" x14ac:dyDescent="0.35">
      <c r="F182" t="s">
        <v>4315</v>
      </c>
      <c r="G182">
        <v>7259307</v>
      </c>
    </row>
    <row r="183" spans="6:7" x14ac:dyDescent="0.35">
      <c r="F183" t="s">
        <v>4316</v>
      </c>
      <c r="G183">
        <v>6819476</v>
      </c>
    </row>
    <row r="184" spans="6:7" x14ac:dyDescent="0.35">
      <c r="F184" t="s">
        <v>4317</v>
      </c>
      <c r="G184">
        <v>6129723</v>
      </c>
    </row>
    <row r="185" spans="6:7" x14ac:dyDescent="0.35">
      <c r="F185" t="s">
        <v>4318</v>
      </c>
      <c r="G185">
        <v>8377521</v>
      </c>
    </row>
    <row r="186" spans="6:7" x14ac:dyDescent="0.35">
      <c r="F186" t="s">
        <v>4319</v>
      </c>
      <c r="G186">
        <v>8413737</v>
      </c>
    </row>
    <row r="187" spans="6:7" x14ac:dyDescent="0.35">
      <c r="F187" t="s">
        <v>4320</v>
      </c>
      <c r="G187">
        <v>7964992</v>
      </c>
    </row>
    <row r="188" spans="6:7" x14ac:dyDescent="0.35">
      <c r="F188" t="s">
        <v>4321</v>
      </c>
      <c r="G188">
        <v>7123109</v>
      </c>
    </row>
    <row r="189" spans="6:7" x14ac:dyDescent="0.35">
      <c r="F189" t="s">
        <v>4322</v>
      </c>
      <c r="G189">
        <v>7282704</v>
      </c>
    </row>
    <row r="190" spans="6:7" x14ac:dyDescent="0.35">
      <c r="F190" t="s">
        <v>4323</v>
      </c>
      <c r="G190">
        <v>7328978</v>
      </c>
    </row>
    <row r="191" spans="6:7" x14ac:dyDescent="0.35">
      <c r="F191" t="s">
        <v>4324</v>
      </c>
      <c r="G191">
        <v>6965255</v>
      </c>
    </row>
    <row r="192" spans="6:7" x14ac:dyDescent="0.35">
      <c r="F192" t="s">
        <v>4325</v>
      </c>
      <c r="G192">
        <v>6201778</v>
      </c>
    </row>
    <row r="193" spans="6:7" x14ac:dyDescent="0.35">
      <c r="F193" t="s">
        <v>4326</v>
      </c>
      <c r="G193">
        <v>6856499</v>
      </c>
    </row>
    <row r="194" spans="6:7" x14ac:dyDescent="0.35">
      <c r="F194" t="s">
        <v>4327</v>
      </c>
      <c r="G194">
        <v>6897855</v>
      </c>
    </row>
    <row r="195" spans="6:7" x14ac:dyDescent="0.35">
      <c r="F195" t="s">
        <v>4328</v>
      </c>
      <c r="G195">
        <v>6472998</v>
      </c>
    </row>
    <row r="196" spans="6:7" x14ac:dyDescent="0.35">
      <c r="F196" t="s">
        <v>4329</v>
      </c>
      <c r="G196">
        <v>5826379</v>
      </c>
    </row>
    <row r="197" spans="6:7" x14ac:dyDescent="0.35">
      <c r="F197" t="s">
        <v>4330</v>
      </c>
      <c r="G197">
        <v>7426085</v>
      </c>
    </row>
    <row r="198" spans="6:7" x14ac:dyDescent="0.35">
      <c r="F198" t="s">
        <v>4331</v>
      </c>
      <c r="G198">
        <v>7486420</v>
      </c>
    </row>
    <row r="199" spans="6:7" x14ac:dyDescent="0.35">
      <c r="F199" t="s">
        <v>4332</v>
      </c>
      <c r="G199">
        <v>6917756</v>
      </c>
    </row>
    <row r="200" spans="6:7" x14ac:dyDescent="0.35">
      <c r="F200" t="s">
        <v>4333</v>
      </c>
      <c r="G200">
        <v>6164643</v>
      </c>
    </row>
    <row r="201" spans="6:7" x14ac:dyDescent="0.35">
      <c r="F201" t="s">
        <v>4334</v>
      </c>
      <c r="G201">
        <v>7227925</v>
      </c>
    </row>
    <row r="202" spans="6:7" x14ac:dyDescent="0.35">
      <c r="F202" t="s">
        <v>4335</v>
      </c>
      <c r="G202">
        <v>7278097</v>
      </c>
    </row>
    <row r="203" spans="6:7" x14ac:dyDescent="0.35">
      <c r="F203" t="s">
        <v>4336</v>
      </c>
      <c r="G203">
        <v>6884417</v>
      </c>
    </row>
    <row r="204" spans="6:7" x14ac:dyDescent="0.35">
      <c r="F204" t="s">
        <v>4337</v>
      </c>
      <c r="G204">
        <v>6122841</v>
      </c>
    </row>
    <row r="205" spans="6:7" x14ac:dyDescent="0.35">
      <c r="F205" t="s">
        <v>4338</v>
      </c>
      <c r="G205">
        <v>7925771</v>
      </c>
    </row>
    <row r="206" spans="6:7" x14ac:dyDescent="0.35">
      <c r="F206" t="s">
        <v>4339</v>
      </c>
      <c r="G206">
        <v>7966494</v>
      </c>
    </row>
    <row r="207" spans="6:7" x14ac:dyDescent="0.35">
      <c r="F207" t="s">
        <v>4340</v>
      </c>
      <c r="G207">
        <v>7511651</v>
      </c>
    </row>
    <row r="208" spans="6:7" x14ac:dyDescent="0.35">
      <c r="F208" t="s">
        <v>4341</v>
      </c>
      <c r="G208">
        <v>6697344</v>
      </c>
    </row>
    <row r="209" spans="6:7" x14ac:dyDescent="0.35">
      <c r="F209" t="s">
        <v>4342</v>
      </c>
      <c r="G209">
        <v>6025980</v>
      </c>
    </row>
    <row r="210" spans="6:7" x14ac:dyDescent="0.35">
      <c r="F210" t="s">
        <v>4343</v>
      </c>
      <c r="G210">
        <v>6066866</v>
      </c>
    </row>
    <row r="211" spans="6:7" x14ac:dyDescent="0.35">
      <c r="F211" t="s">
        <v>4344</v>
      </c>
      <c r="G211">
        <v>5652517</v>
      </c>
    </row>
    <row r="212" spans="6:7" x14ac:dyDescent="0.35">
      <c r="F212" t="s">
        <v>4345</v>
      </c>
      <c r="G212">
        <v>5032004</v>
      </c>
    </row>
    <row r="213" spans="6:7" x14ac:dyDescent="0.35">
      <c r="F213" t="s">
        <v>4346</v>
      </c>
      <c r="G213">
        <v>7191109</v>
      </c>
    </row>
    <row r="214" spans="6:7" x14ac:dyDescent="0.35">
      <c r="F214" t="s">
        <v>4347</v>
      </c>
      <c r="G214">
        <v>7239354</v>
      </c>
    </row>
    <row r="215" spans="6:7" x14ac:dyDescent="0.35">
      <c r="F215" t="s">
        <v>4348</v>
      </c>
      <c r="G215">
        <v>6822134</v>
      </c>
    </row>
    <row r="216" spans="6:7" x14ac:dyDescent="0.35">
      <c r="F216" t="s">
        <v>4349</v>
      </c>
      <c r="G216">
        <v>6114762</v>
      </c>
    </row>
    <row r="217" spans="6:7" x14ac:dyDescent="0.35">
      <c r="F217" t="s">
        <v>4350</v>
      </c>
      <c r="G217">
        <v>6672269</v>
      </c>
    </row>
    <row r="218" spans="6:7" x14ac:dyDescent="0.35">
      <c r="F218" t="s">
        <v>4351</v>
      </c>
      <c r="G218">
        <v>6727279</v>
      </c>
    </row>
    <row r="219" spans="6:7" x14ac:dyDescent="0.35">
      <c r="F219" t="s">
        <v>4352</v>
      </c>
      <c r="G219">
        <v>6309222</v>
      </c>
    </row>
    <row r="220" spans="6:7" x14ac:dyDescent="0.35">
      <c r="F220" t="s">
        <v>4353</v>
      </c>
      <c r="G220">
        <v>5667187</v>
      </c>
    </row>
    <row r="221" spans="6:7" x14ac:dyDescent="0.35">
      <c r="F221" t="s">
        <v>4354</v>
      </c>
      <c r="G221">
        <v>1004261</v>
      </c>
    </row>
    <row r="222" spans="6:7" x14ac:dyDescent="0.35">
      <c r="F222" t="s">
        <v>4355</v>
      </c>
      <c r="G222">
        <v>1019665</v>
      </c>
    </row>
    <row r="223" spans="6:7" x14ac:dyDescent="0.35">
      <c r="F223" t="s">
        <v>4356</v>
      </c>
      <c r="G223">
        <v>945617</v>
      </c>
    </row>
    <row r="224" spans="6:7" x14ac:dyDescent="0.35">
      <c r="F224" t="s">
        <v>4357</v>
      </c>
      <c r="G224">
        <v>817523</v>
      </c>
    </row>
  </sheetData>
  <sortState xmlns:xlrd2="http://schemas.microsoft.com/office/spreadsheetml/2017/richdata2" ref="L2:L226">
    <sortCondition ref="L2:L226"/>
  </sortState>
  <dataConsolidate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6B37A-377F-4940-A826-D5E719B99C66}">
  <dimension ref="A1:D37"/>
  <sheetViews>
    <sheetView tabSelected="1" topLeftCell="A13" workbookViewId="0">
      <selection activeCell="D22" sqref="D22"/>
    </sheetView>
  </sheetViews>
  <sheetFormatPr defaultRowHeight="14.5" x14ac:dyDescent="0.35"/>
  <cols>
    <col min="1" max="1" width="20" customWidth="1"/>
    <col min="2" max="2" width="31.6328125" customWidth="1"/>
  </cols>
  <sheetData>
    <row r="1" spans="1:4" x14ac:dyDescent="0.35">
      <c r="A1" t="s">
        <v>4555</v>
      </c>
      <c r="B1" t="s">
        <v>4556</v>
      </c>
      <c r="C1" t="s">
        <v>4554</v>
      </c>
      <c r="D1" t="s">
        <v>4561</v>
      </c>
    </row>
    <row r="2" spans="1:4" x14ac:dyDescent="0.35">
      <c r="A2" t="s">
        <v>4546</v>
      </c>
      <c r="B2" t="s">
        <v>4546</v>
      </c>
      <c r="C2">
        <v>1</v>
      </c>
      <c r="D2">
        <v>1</v>
      </c>
    </row>
    <row r="3" spans="1:4" x14ac:dyDescent="0.35">
      <c r="A3" t="s">
        <v>4546</v>
      </c>
      <c r="B3" t="s">
        <v>4557</v>
      </c>
      <c r="C3">
        <v>0.17069999999999999</v>
      </c>
      <c r="D3">
        <v>0.17069999999999999</v>
      </c>
    </row>
    <row r="4" spans="1:4" x14ac:dyDescent="0.35">
      <c r="A4" t="s">
        <v>4546</v>
      </c>
      <c r="B4" t="s">
        <v>4558</v>
      </c>
      <c r="C4">
        <v>4.265E-2</v>
      </c>
      <c r="D4">
        <v>1.189E-2</v>
      </c>
    </row>
    <row r="5" spans="1:4" x14ac:dyDescent="0.35">
      <c r="A5" t="s">
        <v>4546</v>
      </c>
      <c r="B5" t="s">
        <v>4547</v>
      </c>
      <c r="C5">
        <v>4.9500000000000002E-2</v>
      </c>
      <c r="D5">
        <v>3.526E-2</v>
      </c>
    </row>
    <row r="6" spans="1:4" x14ac:dyDescent="0.35">
      <c r="A6" t="s">
        <v>4546</v>
      </c>
      <c r="B6" t="s">
        <v>4548</v>
      </c>
      <c r="C6">
        <v>8.3149999999999995E-3</v>
      </c>
      <c r="D6">
        <v>7.8759999999999993E-3</v>
      </c>
    </row>
    <row r="7" spans="1:4" x14ac:dyDescent="0.35">
      <c r="A7" t="s">
        <v>4546</v>
      </c>
      <c r="B7" t="s">
        <v>4549</v>
      </c>
      <c r="C7">
        <v>7.9619999999999996E-2</v>
      </c>
      <c r="D7">
        <v>7.8329999999999997E-2</v>
      </c>
    </row>
    <row r="8" spans="1:4" x14ac:dyDescent="0.35">
      <c r="A8" t="s">
        <v>4557</v>
      </c>
      <c r="B8" t="s">
        <v>4546</v>
      </c>
      <c r="C8">
        <v>0.17069999999999999</v>
      </c>
      <c r="D8">
        <v>0.17069999999999999</v>
      </c>
    </row>
    <row r="9" spans="1:4" x14ac:dyDescent="0.35">
      <c r="A9" t="s">
        <v>4557</v>
      </c>
      <c r="B9" t="s">
        <v>4557</v>
      </c>
      <c r="C9">
        <v>1</v>
      </c>
      <c r="D9">
        <v>1</v>
      </c>
    </row>
    <row r="10" spans="1:4" x14ac:dyDescent="0.35">
      <c r="A10" t="s">
        <v>4557</v>
      </c>
      <c r="B10" t="s">
        <v>4558</v>
      </c>
      <c r="C10">
        <v>0.13689999999999999</v>
      </c>
      <c r="D10">
        <v>0.11799999999999999</v>
      </c>
    </row>
    <row r="11" spans="1:4" x14ac:dyDescent="0.35">
      <c r="A11" t="s">
        <v>4557</v>
      </c>
      <c r="B11" t="s">
        <v>4547</v>
      </c>
      <c r="C11">
        <v>0.1176</v>
      </c>
      <c r="D11">
        <v>0.10059999999999999</v>
      </c>
    </row>
    <row r="12" spans="1:4" x14ac:dyDescent="0.35">
      <c r="A12" t="s">
        <v>4557</v>
      </c>
      <c r="B12" t="s">
        <v>4548</v>
      </c>
      <c r="C12">
        <v>9.7689999999999999E-3</v>
      </c>
      <c r="D12">
        <v>4.5079999999999999E-3</v>
      </c>
    </row>
    <row r="13" spans="1:4" x14ac:dyDescent="0.35">
      <c r="A13" t="s">
        <v>4557</v>
      </c>
      <c r="B13" t="s">
        <v>4549</v>
      </c>
      <c r="C13">
        <v>9.0389999999999998E-2</v>
      </c>
      <c r="D13">
        <v>6.966E-2</v>
      </c>
    </row>
    <row r="14" spans="1:4" x14ac:dyDescent="0.35">
      <c r="A14" t="s">
        <v>4558</v>
      </c>
      <c r="B14" t="s">
        <v>4546</v>
      </c>
      <c r="C14">
        <v>4.265E-2</v>
      </c>
      <c r="D14">
        <v>1.189E-2</v>
      </c>
    </row>
    <row r="15" spans="1:4" x14ac:dyDescent="0.35">
      <c r="A15" t="s">
        <v>4558</v>
      </c>
      <c r="B15" t="s">
        <v>4557</v>
      </c>
      <c r="C15">
        <v>0.13689999999999999</v>
      </c>
      <c r="D15">
        <v>0.11799999999999999</v>
      </c>
    </row>
    <row r="16" spans="1:4" x14ac:dyDescent="0.35">
      <c r="A16" t="s">
        <v>4558</v>
      </c>
      <c r="B16" t="s">
        <v>4558</v>
      </c>
      <c r="C16">
        <v>1</v>
      </c>
      <c r="D16">
        <v>1</v>
      </c>
    </row>
    <row r="17" spans="1:4" x14ac:dyDescent="0.35">
      <c r="A17" t="s">
        <v>4558</v>
      </c>
      <c r="B17" t="s">
        <v>4547</v>
      </c>
      <c r="C17">
        <v>0.107</v>
      </c>
      <c r="D17" s="17">
        <v>7.4940000000000007E-2</v>
      </c>
    </row>
    <row r="18" spans="1:4" x14ac:dyDescent="0.35">
      <c r="A18" t="s">
        <v>4558</v>
      </c>
      <c r="B18" t="s">
        <v>4548</v>
      </c>
      <c r="C18">
        <v>7.9190000000000007E-3</v>
      </c>
      <c r="D18">
        <v>7.9190000000000007E-3</v>
      </c>
    </row>
    <row r="19" spans="1:4" x14ac:dyDescent="0.35">
      <c r="A19" t="s">
        <v>4558</v>
      </c>
      <c r="B19" t="s">
        <v>4549</v>
      </c>
      <c r="C19">
        <v>7.3569999999999997E-2</v>
      </c>
      <c r="D19">
        <v>7.3569999999999997E-2</v>
      </c>
    </row>
    <row r="20" spans="1:4" x14ac:dyDescent="0.35">
      <c r="A20" t="s">
        <v>4547</v>
      </c>
      <c r="B20" t="s">
        <v>4546</v>
      </c>
      <c r="C20">
        <f>C5</f>
        <v>4.9500000000000002E-2</v>
      </c>
      <c r="D20">
        <v>3.526E-2</v>
      </c>
    </row>
    <row r="21" spans="1:4" x14ac:dyDescent="0.35">
      <c r="A21" t="s">
        <v>4547</v>
      </c>
      <c r="B21" t="s">
        <v>4557</v>
      </c>
      <c r="C21">
        <f>C11</f>
        <v>0.1176</v>
      </c>
      <c r="D21">
        <v>0.10059999999999999</v>
      </c>
    </row>
    <row r="22" spans="1:4" x14ac:dyDescent="0.35">
      <c r="A22" t="s">
        <v>4547</v>
      </c>
      <c r="B22" t="s">
        <v>4558</v>
      </c>
      <c r="C22">
        <f>C17</f>
        <v>0.107</v>
      </c>
      <c r="D22" s="17">
        <v>7.4940000000000007E-2</v>
      </c>
    </row>
    <row r="23" spans="1:4" x14ac:dyDescent="0.35">
      <c r="A23" t="s">
        <v>4547</v>
      </c>
      <c r="B23" t="s">
        <v>4547</v>
      </c>
      <c r="C23">
        <v>1</v>
      </c>
      <c r="D23">
        <v>1</v>
      </c>
    </row>
    <row r="24" spans="1:4" x14ac:dyDescent="0.35">
      <c r="A24" t="s">
        <v>4547</v>
      </c>
      <c r="B24" t="s">
        <v>4548</v>
      </c>
      <c r="C24">
        <v>8.7670000000000005E-3</v>
      </c>
      <c r="D24">
        <v>8.5880000000000001E-3</v>
      </c>
    </row>
    <row r="25" spans="1:4" x14ac:dyDescent="0.35">
      <c r="A25" t="s">
        <v>4547</v>
      </c>
      <c r="B25" t="s">
        <v>4549</v>
      </c>
      <c r="C25">
        <v>7.4179999999999996E-2</v>
      </c>
      <c r="D25">
        <v>7.3340000000000002E-2</v>
      </c>
    </row>
    <row r="26" spans="1:4" x14ac:dyDescent="0.35">
      <c r="A26" t="s">
        <v>4548</v>
      </c>
      <c r="B26" t="s">
        <v>4546</v>
      </c>
      <c r="C26">
        <f>C6</f>
        <v>8.3149999999999995E-3</v>
      </c>
      <c r="D26">
        <v>7.8759999999999993E-3</v>
      </c>
    </row>
    <row r="27" spans="1:4" x14ac:dyDescent="0.35">
      <c r="A27" t="s">
        <v>4548</v>
      </c>
      <c r="B27" t="s">
        <v>4557</v>
      </c>
      <c r="C27">
        <f>C12</f>
        <v>9.7689999999999999E-3</v>
      </c>
      <c r="D27">
        <v>4.5079999999999999E-3</v>
      </c>
    </row>
    <row r="28" spans="1:4" x14ac:dyDescent="0.35">
      <c r="A28" t="s">
        <v>4548</v>
      </c>
      <c r="B28" t="s">
        <v>4558</v>
      </c>
      <c r="C28">
        <f>C18</f>
        <v>7.9190000000000007E-3</v>
      </c>
      <c r="D28">
        <v>7.9190000000000007E-3</v>
      </c>
    </row>
    <row r="29" spans="1:4" x14ac:dyDescent="0.35">
      <c r="A29" t="s">
        <v>4548</v>
      </c>
      <c r="B29" t="s">
        <v>4547</v>
      </c>
      <c r="C29">
        <f>C24</f>
        <v>8.7670000000000005E-3</v>
      </c>
      <c r="D29">
        <v>8.5880000000000001E-3</v>
      </c>
    </row>
    <row r="30" spans="1:4" x14ac:dyDescent="0.35">
      <c r="A30" t="s">
        <v>4548</v>
      </c>
      <c r="B30" t="s">
        <v>4548</v>
      </c>
      <c r="C30">
        <v>1</v>
      </c>
      <c r="D30">
        <v>1</v>
      </c>
    </row>
    <row r="31" spans="1:4" x14ac:dyDescent="0.35">
      <c r="A31" t="s">
        <v>4548</v>
      </c>
      <c r="B31" t="s">
        <v>4549</v>
      </c>
      <c r="C31">
        <v>0.69289999999999996</v>
      </c>
      <c r="D31">
        <v>0.69289999999999996</v>
      </c>
    </row>
    <row r="32" spans="1:4" x14ac:dyDescent="0.35">
      <c r="A32" t="s">
        <v>4549</v>
      </c>
      <c r="B32" t="s">
        <v>4546</v>
      </c>
      <c r="C32">
        <f>C7</f>
        <v>7.9619999999999996E-2</v>
      </c>
      <c r="D32">
        <v>7.8329999999999997E-2</v>
      </c>
    </row>
    <row r="33" spans="1:4" x14ac:dyDescent="0.35">
      <c r="A33" t="s">
        <v>4549</v>
      </c>
      <c r="B33" t="s">
        <v>4557</v>
      </c>
      <c r="C33">
        <f>C19</f>
        <v>7.3569999999999997E-2</v>
      </c>
      <c r="D33">
        <v>6.966E-2</v>
      </c>
    </row>
    <row r="34" spans="1:4" x14ac:dyDescent="0.35">
      <c r="A34" t="s">
        <v>4549</v>
      </c>
      <c r="B34" t="s">
        <v>4558</v>
      </c>
      <c r="C34">
        <v>7.3569999999999997E-2</v>
      </c>
      <c r="D34">
        <v>7.3569999999999997E-2</v>
      </c>
    </row>
    <row r="35" spans="1:4" x14ac:dyDescent="0.35">
      <c r="A35" t="s">
        <v>4549</v>
      </c>
      <c r="B35" t="s">
        <v>4547</v>
      </c>
      <c r="C35">
        <f>C25</f>
        <v>7.4179999999999996E-2</v>
      </c>
      <c r="D35">
        <v>7.3340000000000002E-2</v>
      </c>
    </row>
    <row r="36" spans="1:4" x14ac:dyDescent="0.35">
      <c r="A36" t="s">
        <v>4549</v>
      </c>
      <c r="B36" t="s">
        <v>4548</v>
      </c>
      <c r="C36">
        <f>C31</f>
        <v>0.69289999999999996</v>
      </c>
      <c r="D36">
        <v>0.69289999999999996</v>
      </c>
    </row>
    <row r="37" spans="1:4" x14ac:dyDescent="0.35">
      <c r="A37" t="s">
        <v>4549</v>
      </c>
      <c r="B37" t="s">
        <v>4549</v>
      </c>
      <c r="C37">
        <v>1</v>
      </c>
      <c r="D37">
        <v>1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5D76E-9232-40A6-B55C-88FBA9429A95}">
  <dimension ref="A1:I4086"/>
  <sheetViews>
    <sheetView workbookViewId="0">
      <selection activeCell="H1" sqref="H1"/>
    </sheetView>
  </sheetViews>
  <sheetFormatPr defaultRowHeight="14.5" x14ac:dyDescent="0.35"/>
  <cols>
    <col min="1" max="1" width="24.90625" customWidth="1"/>
  </cols>
  <sheetData>
    <row r="1" spans="1:9" x14ac:dyDescent="0.3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17</v>
      </c>
    </row>
    <row r="2" spans="1:9" x14ac:dyDescent="0.35">
      <c r="A2" t="s">
        <v>18</v>
      </c>
      <c r="B2">
        <v>1233</v>
      </c>
      <c r="C2">
        <v>984</v>
      </c>
      <c r="D2">
        <v>1.1681600000000001</v>
      </c>
      <c r="E2">
        <v>18</v>
      </c>
      <c r="F2">
        <f>VLOOKUP(A2,Sheet3!F2:G4120,2,FALSE)</f>
        <v>54.285499999999999</v>
      </c>
      <c r="G2">
        <f>VLOOKUP(A2,Sheet3!I2:J4120,2,FALSE)</f>
        <v>309</v>
      </c>
      <c r="H2">
        <f>PEARSON(F2:F4086,D2:D4086)</f>
        <v>0.68685984081557938</v>
      </c>
      <c r="I2">
        <f>PEARSON(G2:G4086,E2:E4086)</f>
        <v>0.98793573989647332</v>
      </c>
    </row>
    <row r="3" spans="1:9" x14ac:dyDescent="0.35">
      <c r="A3" t="s">
        <v>19</v>
      </c>
      <c r="B3">
        <v>981</v>
      </c>
      <c r="C3">
        <v>732</v>
      </c>
      <c r="D3">
        <v>16.837246</v>
      </c>
      <c r="E3">
        <v>193</v>
      </c>
      <c r="F3">
        <f>VLOOKUP(A3,Sheet3!F3:G4121,2,FALSE)</f>
        <v>42.171900000000001</v>
      </c>
      <c r="G3">
        <f>VLOOKUP(A3,Sheet3!I3:J4121,2,FALSE)</f>
        <v>189</v>
      </c>
    </row>
    <row r="4" spans="1:9" x14ac:dyDescent="0.35">
      <c r="A4" t="s">
        <v>20</v>
      </c>
      <c r="B4">
        <v>273</v>
      </c>
      <c r="C4">
        <v>31.76</v>
      </c>
      <c r="D4">
        <v>62.331651999999998</v>
      </c>
      <c r="E4">
        <v>31</v>
      </c>
      <c r="F4">
        <f>VLOOKUP(A4,Sheet3!F4:G4122,2,FALSE)</f>
        <v>89.749600000000001</v>
      </c>
      <c r="G4">
        <f>VLOOKUP(A4,Sheet3!I4:J4122,2,FALSE)</f>
        <v>97</v>
      </c>
    </row>
    <row r="5" spans="1:9" x14ac:dyDescent="0.35">
      <c r="A5" t="s">
        <v>21</v>
      </c>
      <c r="B5">
        <v>1149</v>
      </c>
      <c r="C5">
        <v>900</v>
      </c>
      <c r="D5">
        <v>2.270556</v>
      </c>
      <c r="E5">
        <v>32</v>
      </c>
      <c r="F5">
        <f>VLOOKUP(A5,Sheet3!F5:G4123,2,FALSE)</f>
        <v>9.4542300000000008</v>
      </c>
      <c r="G5">
        <f>VLOOKUP(A5,Sheet3!I5:J4123,2,FALSE)</f>
        <v>50</v>
      </c>
    </row>
    <row r="6" spans="1:9" x14ac:dyDescent="0.35">
      <c r="A6" t="s">
        <v>22</v>
      </c>
      <c r="B6">
        <v>1017</v>
      </c>
      <c r="C6">
        <v>768</v>
      </c>
      <c r="D6">
        <v>3.0765600000000002</v>
      </c>
      <c r="E6">
        <v>37</v>
      </c>
      <c r="F6">
        <f>VLOOKUP(A6,Sheet3!F6:G4124,2,FALSE)</f>
        <v>19.765499999999999</v>
      </c>
      <c r="G6">
        <f>VLOOKUP(A6,Sheet3!I6:J4124,2,FALSE)</f>
        <v>92</v>
      </c>
    </row>
    <row r="7" spans="1:9" x14ac:dyDescent="0.35">
      <c r="A7" t="s">
        <v>23</v>
      </c>
      <c r="B7">
        <v>510</v>
      </c>
      <c r="C7">
        <v>261</v>
      </c>
      <c r="D7">
        <v>24.956545999999999</v>
      </c>
      <c r="E7">
        <v>102</v>
      </c>
      <c r="F7">
        <f>VLOOKUP(A7,Sheet3!F7:G4125,2,FALSE)</f>
        <v>103.19</v>
      </c>
      <c r="G7">
        <f>VLOOKUP(A7,Sheet3!I7:J4125,2,FALSE)</f>
        <v>229</v>
      </c>
    </row>
    <row r="8" spans="1:9" x14ac:dyDescent="0.35">
      <c r="A8" t="s">
        <v>24</v>
      </c>
      <c r="B8">
        <v>894</v>
      </c>
      <c r="C8">
        <v>645</v>
      </c>
      <c r="D8">
        <v>9.00962</v>
      </c>
      <c r="E8">
        <v>91</v>
      </c>
      <c r="F8">
        <f>VLOOKUP(A8,Sheet3!F8:G4126,2,FALSE)</f>
        <v>37.896000000000001</v>
      </c>
      <c r="G8">
        <f>VLOOKUP(A8,Sheet3!I8:J4126,2,FALSE)</f>
        <v>154</v>
      </c>
    </row>
    <row r="9" spans="1:9" x14ac:dyDescent="0.35">
      <c r="A9" t="s">
        <v>25</v>
      </c>
      <c r="B9">
        <v>108</v>
      </c>
      <c r="C9">
        <v>4.6959999999999997</v>
      </c>
      <c r="D9">
        <v>0</v>
      </c>
      <c r="E9">
        <v>0</v>
      </c>
      <c r="F9">
        <f>VLOOKUP(A9,Sheet3!F9:G4127,2,FALSE)</f>
        <v>0</v>
      </c>
      <c r="G9">
        <f>VLOOKUP(A9,Sheet3!I9:J4127,2,FALSE)</f>
        <v>0</v>
      </c>
    </row>
    <row r="10" spans="1:9" x14ac:dyDescent="0.35">
      <c r="A10" t="s">
        <v>26</v>
      </c>
      <c r="B10">
        <v>765</v>
      </c>
      <c r="C10">
        <v>516</v>
      </c>
      <c r="D10">
        <v>31.187148000000001</v>
      </c>
      <c r="E10">
        <v>252</v>
      </c>
      <c r="F10">
        <f>VLOOKUP(A10,Sheet3!F10:G4128,2,FALSE)</f>
        <v>72.878299999999996</v>
      </c>
      <c r="G10">
        <f>VLOOKUP(A10,Sheet3!I10:J4128,2,FALSE)</f>
        <v>251</v>
      </c>
    </row>
    <row r="11" spans="1:9" x14ac:dyDescent="0.35">
      <c r="A11" t="s">
        <v>27</v>
      </c>
      <c r="B11">
        <v>474</v>
      </c>
      <c r="C11">
        <v>225</v>
      </c>
      <c r="D11">
        <v>5.3925710000000002</v>
      </c>
      <c r="E11">
        <v>19</v>
      </c>
      <c r="F11">
        <f>VLOOKUP(A11,Sheet3!F11:G4129,2,FALSE)</f>
        <v>9.2851199999999992</v>
      </c>
      <c r="G11">
        <f>VLOOKUP(A11,Sheet3!I11:J4129,2,FALSE)</f>
        <v>19</v>
      </c>
    </row>
    <row r="12" spans="1:9" x14ac:dyDescent="0.35">
      <c r="A12" t="s">
        <v>28</v>
      </c>
      <c r="B12">
        <v>2757</v>
      </c>
      <c r="C12">
        <v>2508</v>
      </c>
      <c r="D12">
        <v>344.09724599999998</v>
      </c>
      <c r="E12">
        <v>13514</v>
      </c>
      <c r="F12">
        <f>VLOOKUP(A12,Sheet3!F12:G4130,2,FALSE)</f>
        <v>1040.3</v>
      </c>
      <c r="G12">
        <f>VLOOKUP(A12,Sheet3!I12:J4130,2,FALSE)</f>
        <v>13537</v>
      </c>
    </row>
    <row r="13" spans="1:9" x14ac:dyDescent="0.35">
      <c r="A13" t="s">
        <v>29</v>
      </c>
      <c r="B13">
        <v>813</v>
      </c>
      <c r="C13">
        <v>564</v>
      </c>
      <c r="D13">
        <v>36.458734</v>
      </c>
      <c r="E13">
        <v>322</v>
      </c>
      <c r="F13">
        <f>VLOOKUP(A13,Sheet3!F13:G4131,2,FALSE)</f>
        <v>92.525400000000005</v>
      </c>
      <c r="G13">
        <f>VLOOKUP(A13,Sheet3!I13:J4131,2,FALSE)</f>
        <v>340</v>
      </c>
    </row>
    <row r="14" spans="1:9" x14ac:dyDescent="0.35">
      <c r="A14" t="s">
        <v>30</v>
      </c>
      <c r="B14">
        <v>945</v>
      </c>
      <c r="C14">
        <v>696</v>
      </c>
      <c r="D14">
        <v>182.494744</v>
      </c>
      <c r="E14">
        <v>1989</v>
      </c>
      <c r="F14">
        <f>VLOOKUP(A14,Sheet3!F14:G4132,2,FALSE)</f>
        <v>462.78199999999998</v>
      </c>
      <c r="G14">
        <f>VLOOKUP(A14,Sheet3!I14:J4132,2,FALSE)</f>
        <v>1994</v>
      </c>
    </row>
    <row r="15" spans="1:9" x14ac:dyDescent="0.35">
      <c r="A15" t="s">
        <v>31</v>
      </c>
      <c r="B15">
        <v>843</v>
      </c>
      <c r="C15">
        <v>594</v>
      </c>
      <c r="D15">
        <v>2.7951920000000001</v>
      </c>
      <c r="E15">
        <v>26</v>
      </c>
      <c r="F15">
        <f>VLOOKUP(A15,Sheet3!F15:G4133,2,FALSE)</f>
        <v>8.3796599999999994</v>
      </c>
      <c r="G15">
        <f>VLOOKUP(A15,Sheet3!I15:J4133,2,FALSE)</f>
        <v>32</v>
      </c>
    </row>
    <row r="16" spans="1:9" x14ac:dyDescent="0.35">
      <c r="A16" t="s">
        <v>32</v>
      </c>
      <c r="B16">
        <v>1593</v>
      </c>
      <c r="C16">
        <v>1344</v>
      </c>
      <c r="D16">
        <v>10.500690000000001</v>
      </c>
      <c r="E16">
        <v>221</v>
      </c>
      <c r="F16">
        <f>VLOOKUP(A16,Sheet3!F16:G4134,2,FALSE)</f>
        <v>30.8568</v>
      </c>
      <c r="G16">
        <f>VLOOKUP(A16,Sheet3!I16:J4134,2,FALSE)</f>
        <v>229</v>
      </c>
    </row>
    <row r="17" spans="1:7" x14ac:dyDescent="0.35">
      <c r="A17" t="s">
        <v>33</v>
      </c>
      <c r="B17">
        <v>1068</v>
      </c>
      <c r="C17">
        <v>819</v>
      </c>
      <c r="D17">
        <v>7.5633710000000001</v>
      </c>
      <c r="E17">
        <v>97.001000000000005</v>
      </c>
      <c r="F17">
        <f>VLOOKUP(A17,Sheet3!F17:G4135,2,FALSE)</f>
        <v>20.249099999999999</v>
      </c>
      <c r="G17">
        <f>VLOOKUP(A17,Sheet3!I17:J4135,2,FALSE)</f>
        <v>99.211600000000004</v>
      </c>
    </row>
    <row r="18" spans="1:7" x14ac:dyDescent="0.35">
      <c r="A18" t="s">
        <v>34</v>
      </c>
      <c r="B18">
        <v>861</v>
      </c>
      <c r="C18">
        <v>612</v>
      </c>
      <c r="D18">
        <v>3.8607809999999998</v>
      </c>
      <c r="E18">
        <v>37</v>
      </c>
      <c r="F18">
        <f>VLOOKUP(A18,Sheet3!F18:G4136,2,FALSE)</f>
        <v>14.0837</v>
      </c>
      <c r="G18">
        <f>VLOOKUP(A18,Sheet3!I18:J4136,2,FALSE)</f>
        <v>55</v>
      </c>
    </row>
    <row r="19" spans="1:7" x14ac:dyDescent="0.35">
      <c r="A19" t="s">
        <v>35</v>
      </c>
      <c r="B19">
        <v>1074</v>
      </c>
      <c r="C19">
        <v>825</v>
      </c>
      <c r="D19">
        <v>30.497653</v>
      </c>
      <c r="E19">
        <v>393.99900000000002</v>
      </c>
      <c r="F19">
        <f>VLOOKUP(A19,Sheet3!F19:G4137,2,FALSE)</f>
        <v>75.438299999999998</v>
      </c>
      <c r="G19">
        <f>VLOOKUP(A19,Sheet3!I19:J4137,2,FALSE)</f>
        <v>371.78800000000001</v>
      </c>
    </row>
    <row r="20" spans="1:7" x14ac:dyDescent="0.35">
      <c r="A20" t="s">
        <v>36</v>
      </c>
      <c r="B20">
        <v>1446</v>
      </c>
      <c r="C20">
        <v>1197</v>
      </c>
      <c r="D20">
        <v>15.471366</v>
      </c>
      <c r="E20">
        <v>290</v>
      </c>
      <c r="F20">
        <f>VLOOKUP(A20,Sheet3!F20:G4138,2,FALSE)</f>
        <v>45.418900000000001</v>
      </c>
      <c r="G20">
        <f>VLOOKUP(A20,Sheet3!I20:J4138,2,FALSE)</f>
        <v>305</v>
      </c>
    </row>
    <row r="21" spans="1:7" x14ac:dyDescent="0.35">
      <c r="A21" t="s">
        <v>37</v>
      </c>
      <c r="B21">
        <v>3063</v>
      </c>
      <c r="C21">
        <v>2814</v>
      </c>
      <c r="D21">
        <v>30.698613000000002</v>
      </c>
      <c r="E21">
        <v>1352.752</v>
      </c>
      <c r="F21">
        <f>VLOOKUP(A21,Sheet3!F21:G4139,2,FALSE)</f>
        <v>97.496899999999997</v>
      </c>
      <c r="G21">
        <f>VLOOKUP(A21,Sheet3!I21:J4139,2,FALSE)</f>
        <v>1412</v>
      </c>
    </row>
    <row r="22" spans="1:7" x14ac:dyDescent="0.35">
      <c r="A22" t="s">
        <v>38</v>
      </c>
      <c r="B22">
        <v>864</v>
      </c>
      <c r="C22">
        <v>615</v>
      </c>
      <c r="D22">
        <v>20.559611</v>
      </c>
      <c r="E22">
        <v>198</v>
      </c>
      <c r="F22">
        <f>VLOOKUP(A22,Sheet3!F22:G4140,2,FALSE)</f>
        <v>59.189</v>
      </c>
      <c r="G22">
        <f>VLOOKUP(A22,Sheet3!I22:J4140,2,FALSE)</f>
        <v>232</v>
      </c>
    </row>
    <row r="23" spans="1:7" x14ac:dyDescent="0.35">
      <c r="A23" t="s">
        <v>39</v>
      </c>
      <c r="B23">
        <v>588</v>
      </c>
      <c r="C23">
        <v>339</v>
      </c>
      <c r="D23">
        <v>12.99793</v>
      </c>
      <c r="E23">
        <v>69</v>
      </c>
      <c r="F23">
        <f>VLOOKUP(A23,Sheet3!F23:G4141,2,FALSE)</f>
        <v>27.3721</v>
      </c>
      <c r="G23">
        <f>VLOOKUP(A23,Sheet3!I23:J4141,2,FALSE)</f>
        <v>71</v>
      </c>
    </row>
    <row r="24" spans="1:7" x14ac:dyDescent="0.35">
      <c r="A24" t="s">
        <v>40</v>
      </c>
      <c r="B24">
        <v>564</v>
      </c>
      <c r="C24">
        <v>315</v>
      </c>
      <c r="D24">
        <v>1.419098</v>
      </c>
      <c r="E24">
        <v>7</v>
      </c>
      <c r="F24">
        <f>VLOOKUP(A24,Sheet3!F24:G4142,2,FALSE)</f>
        <v>6.0518099999999997</v>
      </c>
      <c r="G24">
        <f>VLOOKUP(A24,Sheet3!I24:J4142,2,FALSE)</f>
        <v>15</v>
      </c>
    </row>
    <row r="25" spans="1:7" x14ac:dyDescent="0.35">
      <c r="A25" t="s">
        <v>41</v>
      </c>
      <c r="B25">
        <v>2055</v>
      </c>
      <c r="C25">
        <v>1806</v>
      </c>
      <c r="D25">
        <v>8.3095009999999991</v>
      </c>
      <c r="E25">
        <v>235</v>
      </c>
      <c r="F25">
        <f>VLOOKUP(A25,Sheet3!F25:G4143,2,FALSE)</f>
        <v>27.073</v>
      </c>
      <c r="G25">
        <f>VLOOKUP(A25,Sheet3!I25:J4143,2,FALSE)</f>
        <v>261</v>
      </c>
    </row>
    <row r="26" spans="1:7" x14ac:dyDescent="0.35">
      <c r="A26" t="s">
        <v>42</v>
      </c>
      <c r="B26">
        <v>1017</v>
      </c>
      <c r="C26">
        <v>768</v>
      </c>
      <c r="D26">
        <v>71.342921000000004</v>
      </c>
      <c r="E26">
        <v>858</v>
      </c>
      <c r="F26">
        <f>VLOOKUP(A26,Sheet3!F26:G4144,2,FALSE)</f>
        <v>184.33500000000001</v>
      </c>
      <c r="G26">
        <f>VLOOKUP(A26,Sheet3!I26:J4144,2,FALSE)</f>
        <v>858</v>
      </c>
    </row>
    <row r="27" spans="1:7" x14ac:dyDescent="0.35">
      <c r="A27" t="s">
        <v>43</v>
      </c>
      <c r="B27">
        <v>492</v>
      </c>
      <c r="C27">
        <v>243</v>
      </c>
      <c r="D27">
        <v>84.620271000000002</v>
      </c>
      <c r="E27">
        <v>322</v>
      </c>
      <c r="F27">
        <f>VLOOKUP(A27,Sheet3!F27:G4145,2,FALSE)</f>
        <v>118.157</v>
      </c>
      <c r="G27">
        <f>VLOOKUP(A27,Sheet3!I27:J4145,2,FALSE)</f>
        <v>252</v>
      </c>
    </row>
    <row r="28" spans="1:7" x14ac:dyDescent="0.35">
      <c r="A28" t="s">
        <v>44</v>
      </c>
      <c r="B28">
        <v>1725</v>
      </c>
      <c r="C28">
        <v>1476</v>
      </c>
      <c r="D28">
        <v>52.307595999999997</v>
      </c>
      <c r="E28">
        <v>1209</v>
      </c>
      <c r="F28">
        <f>VLOOKUP(A28,Sheet3!F28:G4146,2,FALSE)</f>
        <v>159.14699999999999</v>
      </c>
      <c r="G28">
        <f>VLOOKUP(A28,Sheet3!I28:J4146,2,FALSE)</f>
        <v>1282</v>
      </c>
    </row>
    <row r="29" spans="1:7" x14ac:dyDescent="0.35">
      <c r="A29" t="s">
        <v>45</v>
      </c>
      <c r="B29">
        <v>336</v>
      </c>
      <c r="C29">
        <v>87.025000000000006</v>
      </c>
      <c r="D29">
        <v>3.669022</v>
      </c>
      <c r="E29">
        <v>5</v>
      </c>
      <c r="F29">
        <f>VLOOKUP(A29,Sheet3!F29:G4147,2,FALSE)</f>
        <v>3.6142699999999999</v>
      </c>
      <c r="G29">
        <f>VLOOKUP(A29,Sheet3!I29:J4147,2,FALSE)</f>
        <v>5</v>
      </c>
    </row>
    <row r="30" spans="1:7" x14ac:dyDescent="0.35">
      <c r="A30" t="s">
        <v>46</v>
      </c>
      <c r="B30">
        <v>2625</v>
      </c>
      <c r="C30">
        <v>2376</v>
      </c>
      <c r="D30">
        <v>18.168751</v>
      </c>
      <c r="E30">
        <v>676</v>
      </c>
      <c r="F30">
        <f>VLOOKUP(A30,Sheet3!F30:G4148,2,FALSE)</f>
        <v>67.536000000000001</v>
      </c>
      <c r="G30">
        <f>VLOOKUP(A30,Sheet3!I30:J4148,2,FALSE)</f>
        <v>836</v>
      </c>
    </row>
    <row r="31" spans="1:7" x14ac:dyDescent="0.35">
      <c r="A31" t="s">
        <v>47</v>
      </c>
      <c r="B31">
        <v>510</v>
      </c>
      <c r="C31">
        <v>261</v>
      </c>
      <c r="D31">
        <v>1852.6565270000001</v>
      </c>
      <c r="E31">
        <v>7572</v>
      </c>
      <c r="F31">
        <f>VLOOKUP(A31,Sheet3!F31:G4149,2,FALSE)</f>
        <v>3423.29</v>
      </c>
      <c r="G31">
        <f>VLOOKUP(A31,Sheet3!I31:J4149,2,FALSE)</f>
        <v>7597</v>
      </c>
    </row>
    <row r="32" spans="1:7" x14ac:dyDescent="0.35">
      <c r="A32" t="s">
        <v>48</v>
      </c>
      <c r="B32">
        <v>990</v>
      </c>
      <c r="C32">
        <v>741</v>
      </c>
      <c r="D32">
        <v>110.05189</v>
      </c>
      <c r="E32">
        <v>1277</v>
      </c>
      <c r="F32">
        <f>VLOOKUP(A32,Sheet3!F32:G4150,2,FALSE)</f>
        <v>277.57600000000002</v>
      </c>
      <c r="G32">
        <f>VLOOKUP(A32,Sheet3!I32:J4150,2,FALSE)</f>
        <v>1256</v>
      </c>
    </row>
    <row r="33" spans="1:7" x14ac:dyDescent="0.35">
      <c r="A33" t="s">
        <v>49</v>
      </c>
      <c r="B33">
        <v>1341</v>
      </c>
      <c r="C33">
        <v>1092</v>
      </c>
      <c r="D33">
        <v>42.923806999999996</v>
      </c>
      <c r="E33">
        <v>734</v>
      </c>
      <c r="F33">
        <f>VLOOKUP(A33,Sheet3!F33:G4151,2,FALSE)</f>
        <v>120.59399999999999</v>
      </c>
      <c r="G33">
        <f>VLOOKUP(A33,Sheet3!I33:J4151,2,FALSE)</f>
        <v>749</v>
      </c>
    </row>
    <row r="34" spans="1:7" x14ac:dyDescent="0.35">
      <c r="A34" t="s">
        <v>50</v>
      </c>
      <c r="B34">
        <v>1995</v>
      </c>
      <c r="C34">
        <v>1746</v>
      </c>
      <c r="D34">
        <v>40.488174000000001</v>
      </c>
      <c r="E34">
        <v>1107</v>
      </c>
      <c r="F34">
        <f>VLOOKUP(A34,Sheet3!F34:G4152,2,FALSE)</f>
        <v>116.97499999999999</v>
      </c>
      <c r="G34">
        <f>VLOOKUP(A34,Sheet3!I34:J4152,2,FALSE)</f>
        <v>1094</v>
      </c>
    </row>
    <row r="35" spans="1:7" x14ac:dyDescent="0.35">
      <c r="A35" t="s">
        <v>51</v>
      </c>
      <c r="B35">
        <v>1407</v>
      </c>
      <c r="C35">
        <v>1158</v>
      </c>
      <c r="D35">
        <v>38.492106999999997</v>
      </c>
      <c r="E35">
        <v>698</v>
      </c>
      <c r="F35">
        <f>VLOOKUP(A35,Sheet3!F35:G4153,2,FALSE)</f>
        <v>115.96299999999999</v>
      </c>
      <c r="G35">
        <f>VLOOKUP(A35,Sheet3!I35:J4153,2,FALSE)</f>
        <v>757</v>
      </c>
    </row>
    <row r="36" spans="1:7" x14ac:dyDescent="0.35">
      <c r="A36" t="s">
        <v>52</v>
      </c>
      <c r="B36">
        <v>804</v>
      </c>
      <c r="C36">
        <v>555</v>
      </c>
      <c r="D36">
        <v>7.5940909999999997</v>
      </c>
      <c r="E36">
        <v>66</v>
      </c>
      <c r="F36">
        <f>VLOOKUP(A36,Sheet3!F36:G4154,2,FALSE)</f>
        <v>19.2761</v>
      </c>
      <c r="G36">
        <f>VLOOKUP(A36,Sheet3!I36:J4154,2,FALSE)</f>
        <v>70</v>
      </c>
    </row>
    <row r="37" spans="1:7" x14ac:dyDescent="0.35">
      <c r="A37" t="s">
        <v>53</v>
      </c>
      <c r="B37">
        <v>732</v>
      </c>
      <c r="C37">
        <v>483</v>
      </c>
      <c r="D37">
        <v>355.12700000000001</v>
      </c>
      <c r="E37">
        <v>2686</v>
      </c>
      <c r="F37">
        <f>VLOOKUP(A37,Sheet3!F37:G4155,2,FALSE)</f>
        <v>818.11900000000003</v>
      </c>
      <c r="G37">
        <f>VLOOKUP(A37,Sheet3!I37:J4155,2,FALSE)</f>
        <v>2688</v>
      </c>
    </row>
    <row r="38" spans="1:7" x14ac:dyDescent="0.35">
      <c r="A38" t="s">
        <v>54</v>
      </c>
      <c r="B38">
        <v>567</v>
      </c>
      <c r="C38">
        <v>318</v>
      </c>
      <c r="D38">
        <v>153.22238999999999</v>
      </c>
      <c r="E38">
        <v>763</v>
      </c>
      <c r="F38">
        <f>VLOOKUP(A38,Sheet3!F38:G4156,2,FALSE)</f>
        <v>312.875</v>
      </c>
      <c r="G38">
        <f>VLOOKUP(A38,Sheet3!I38:J4156,2,FALSE)</f>
        <v>780</v>
      </c>
    </row>
    <row r="39" spans="1:7" x14ac:dyDescent="0.35">
      <c r="A39" t="s">
        <v>55</v>
      </c>
      <c r="B39">
        <v>1059</v>
      </c>
      <c r="C39">
        <v>810</v>
      </c>
      <c r="D39">
        <v>7.2531660000000002</v>
      </c>
      <c r="E39">
        <v>92</v>
      </c>
      <c r="F39">
        <f>VLOOKUP(A39,Sheet3!F39:G4157,2,FALSE)</f>
        <v>27.5929</v>
      </c>
      <c r="G39">
        <f>VLOOKUP(A39,Sheet3!I39:J4157,2,FALSE)</f>
        <v>134</v>
      </c>
    </row>
    <row r="40" spans="1:7" x14ac:dyDescent="0.35">
      <c r="A40" t="s">
        <v>56</v>
      </c>
      <c r="B40">
        <v>417</v>
      </c>
      <c r="C40">
        <v>168</v>
      </c>
      <c r="D40">
        <v>962.07222200000001</v>
      </c>
      <c r="E40">
        <v>2531</v>
      </c>
      <c r="F40">
        <f>VLOOKUP(A40,Sheet3!F40:G4158,2,FALSE)</f>
        <v>1432.45</v>
      </c>
      <c r="G40">
        <f>VLOOKUP(A40,Sheet3!I40:J4158,2,FALSE)</f>
        <v>2539</v>
      </c>
    </row>
    <row r="41" spans="1:7" x14ac:dyDescent="0.35">
      <c r="A41" t="s">
        <v>57</v>
      </c>
      <c r="B41">
        <v>258</v>
      </c>
      <c r="C41">
        <v>23.870999999999999</v>
      </c>
      <c r="D41">
        <v>7455.6117130000002</v>
      </c>
      <c r="E41">
        <v>2787</v>
      </c>
      <c r="F41">
        <f>VLOOKUP(A41,Sheet3!F41:G4159,2,FALSE)</f>
        <v>2392.11</v>
      </c>
      <c r="G41">
        <f>VLOOKUP(A41,Sheet3!I41:J4159,2,FALSE)</f>
        <v>2413</v>
      </c>
    </row>
    <row r="42" spans="1:7" x14ac:dyDescent="0.35">
      <c r="A42" t="s">
        <v>58</v>
      </c>
      <c r="B42">
        <v>459</v>
      </c>
      <c r="C42">
        <v>210</v>
      </c>
      <c r="D42">
        <v>795.20153700000003</v>
      </c>
      <c r="E42">
        <v>2615</v>
      </c>
      <c r="F42">
        <f>VLOOKUP(A42,Sheet3!F42:G4160,2,FALSE)</f>
        <v>1317.47</v>
      </c>
      <c r="G42">
        <f>VLOOKUP(A42,Sheet3!I42:J4160,2,FALSE)</f>
        <v>2601</v>
      </c>
    </row>
    <row r="43" spans="1:7" x14ac:dyDescent="0.35">
      <c r="A43" t="s">
        <v>59</v>
      </c>
      <c r="B43">
        <v>657</v>
      </c>
      <c r="C43">
        <v>408</v>
      </c>
      <c r="D43">
        <v>1.7216990000000001</v>
      </c>
      <c r="E43">
        <v>11</v>
      </c>
      <c r="F43">
        <f>VLOOKUP(A43,Sheet3!F43:G4161,2,FALSE)</f>
        <v>83.751400000000004</v>
      </c>
      <c r="G43">
        <f>VLOOKUP(A43,Sheet3!I43:J4161,2,FALSE)</f>
        <v>245</v>
      </c>
    </row>
    <row r="44" spans="1:7" x14ac:dyDescent="0.35">
      <c r="A44" t="s">
        <v>60</v>
      </c>
      <c r="B44">
        <v>1410</v>
      </c>
      <c r="C44">
        <v>1161</v>
      </c>
      <c r="D44">
        <v>57.368949999999998</v>
      </c>
      <c r="E44">
        <v>1043</v>
      </c>
      <c r="F44">
        <f>VLOOKUP(A44,Sheet3!F44:G4162,2,FALSE)</f>
        <v>160.03399999999999</v>
      </c>
      <c r="G44">
        <f>VLOOKUP(A44,Sheet3!I44:J4162,2,FALSE)</f>
        <v>1047</v>
      </c>
    </row>
    <row r="45" spans="1:7" x14ac:dyDescent="0.35">
      <c r="A45" t="s">
        <v>61</v>
      </c>
      <c r="B45">
        <v>1146</v>
      </c>
      <c r="C45">
        <v>897</v>
      </c>
      <c r="D45">
        <v>188.160967</v>
      </c>
      <c r="E45">
        <v>2643</v>
      </c>
      <c r="F45">
        <f>VLOOKUP(A45,Sheet3!F45:G4163,2,FALSE)</f>
        <v>507.37299999999999</v>
      </c>
      <c r="G45">
        <f>VLOOKUP(A45,Sheet3!I45:J4163,2,FALSE)</f>
        <v>2676</v>
      </c>
    </row>
    <row r="46" spans="1:7" x14ac:dyDescent="0.35">
      <c r="A46" t="s">
        <v>62</v>
      </c>
      <c r="B46">
        <v>699</v>
      </c>
      <c r="C46">
        <v>450</v>
      </c>
      <c r="D46">
        <v>35.619352999999997</v>
      </c>
      <c r="E46">
        <v>251</v>
      </c>
      <c r="F46">
        <f>VLOOKUP(A46,Sheet3!F46:G4164,2,FALSE)</f>
        <v>82.505399999999995</v>
      </c>
      <c r="G46">
        <f>VLOOKUP(A46,Sheet3!I46:J4164,2,FALSE)</f>
        <v>258</v>
      </c>
    </row>
    <row r="47" spans="1:7" x14ac:dyDescent="0.35">
      <c r="A47" t="s">
        <v>63</v>
      </c>
      <c r="B47">
        <v>1293</v>
      </c>
      <c r="C47">
        <v>1044</v>
      </c>
      <c r="D47">
        <v>33.764738999999999</v>
      </c>
      <c r="E47">
        <v>552</v>
      </c>
      <c r="F47">
        <f>VLOOKUP(A47,Sheet3!F47:G4165,2,FALSE)</f>
        <v>94.977900000000005</v>
      </c>
      <c r="G47">
        <f>VLOOKUP(A47,Sheet3!I47:J4165,2,FALSE)</f>
        <v>568</v>
      </c>
    </row>
    <row r="48" spans="1:7" x14ac:dyDescent="0.35">
      <c r="A48" t="s">
        <v>64</v>
      </c>
      <c r="B48">
        <v>1116</v>
      </c>
      <c r="C48">
        <v>867</v>
      </c>
      <c r="D48">
        <v>80.431905999999998</v>
      </c>
      <c r="E48">
        <v>1092</v>
      </c>
      <c r="F48">
        <f>VLOOKUP(A48,Sheet3!F48:G4166,2,FALSE)</f>
        <v>224.55600000000001</v>
      </c>
      <c r="G48">
        <f>VLOOKUP(A48,Sheet3!I48:J4166,2,FALSE)</f>
        <v>1152</v>
      </c>
    </row>
    <row r="49" spans="1:7" x14ac:dyDescent="0.35">
      <c r="A49" t="s">
        <v>65</v>
      </c>
      <c r="B49">
        <v>792</v>
      </c>
      <c r="C49">
        <v>543</v>
      </c>
      <c r="D49">
        <v>135.95113000000001</v>
      </c>
      <c r="E49">
        <v>1156</v>
      </c>
      <c r="F49">
        <f>VLOOKUP(A49,Sheet3!F49:G4167,2,FALSE)</f>
        <v>333.81900000000002</v>
      </c>
      <c r="G49">
        <f>VLOOKUP(A49,Sheet3!I49:J4167,2,FALSE)</f>
        <v>1193</v>
      </c>
    </row>
    <row r="50" spans="1:7" x14ac:dyDescent="0.35">
      <c r="A50" t="s">
        <v>66</v>
      </c>
      <c r="B50">
        <v>777</v>
      </c>
      <c r="C50">
        <v>528</v>
      </c>
      <c r="D50">
        <v>120.703937</v>
      </c>
      <c r="E50">
        <v>998</v>
      </c>
      <c r="F50">
        <f>VLOOKUP(A50,Sheet3!F50:G4168,2,FALSE)</f>
        <v>308.41800000000001</v>
      </c>
      <c r="G50">
        <f>VLOOKUP(A50,Sheet3!I50:J4168,2,FALSE)</f>
        <v>1080</v>
      </c>
    </row>
    <row r="51" spans="1:7" x14ac:dyDescent="0.35">
      <c r="A51" t="s">
        <v>67</v>
      </c>
      <c r="B51">
        <v>1233</v>
      </c>
      <c r="C51">
        <v>984</v>
      </c>
      <c r="D51">
        <v>457.13983300000001</v>
      </c>
      <c r="E51">
        <v>7044</v>
      </c>
      <c r="F51">
        <f>VLOOKUP(A51,Sheet3!F51:G4169,2,FALSE)</f>
        <v>1243.3</v>
      </c>
      <c r="G51">
        <f>VLOOKUP(A51,Sheet3!I51:J4169,2,FALSE)</f>
        <v>7077</v>
      </c>
    </row>
    <row r="52" spans="1:7" x14ac:dyDescent="0.35">
      <c r="A52" t="s">
        <v>68</v>
      </c>
      <c r="B52">
        <v>432</v>
      </c>
      <c r="C52">
        <v>183</v>
      </c>
      <c r="D52">
        <v>62.114604999999997</v>
      </c>
      <c r="E52">
        <v>178</v>
      </c>
      <c r="F52">
        <f>VLOOKUP(A52,Sheet3!F52:G4170,2,FALSE)</f>
        <v>95.959000000000003</v>
      </c>
      <c r="G52">
        <f>VLOOKUP(A52,Sheet3!I52:J4170,2,FALSE)</f>
        <v>177</v>
      </c>
    </row>
    <row r="53" spans="1:7" x14ac:dyDescent="0.35">
      <c r="A53" t="s">
        <v>69</v>
      </c>
      <c r="B53">
        <v>201</v>
      </c>
      <c r="C53">
        <v>10.012</v>
      </c>
      <c r="D53">
        <v>389.06582300000002</v>
      </c>
      <c r="E53">
        <v>61</v>
      </c>
      <c r="F53">
        <f>VLOOKUP(A53,Sheet3!F53:G4171,2,FALSE)</f>
        <v>81.640100000000004</v>
      </c>
      <c r="G53">
        <f>VLOOKUP(A53,Sheet3!I53:J4171,2,FALSE)</f>
        <v>60</v>
      </c>
    </row>
    <row r="54" spans="1:7" x14ac:dyDescent="0.35">
      <c r="A54" t="s">
        <v>70</v>
      </c>
      <c r="B54">
        <v>552</v>
      </c>
      <c r="C54">
        <v>303</v>
      </c>
      <c r="D54">
        <v>94.629931999999997</v>
      </c>
      <c r="E54">
        <v>449</v>
      </c>
      <c r="F54">
        <f>VLOOKUP(A54,Sheet3!F54:G4172,2,FALSE)</f>
        <v>181.333</v>
      </c>
      <c r="G54">
        <f>VLOOKUP(A54,Sheet3!I54:J4172,2,FALSE)</f>
        <v>439</v>
      </c>
    </row>
    <row r="55" spans="1:7" x14ac:dyDescent="0.35">
      <c r="A55" t="s">
        <v>71</v>
      </c>
      <c r="B55">
        <v>1287</v>
      </c>
      <c r="C55">
        <v>1038</v>
      </c>
      <c r="D55">
        <v>2.5223849999999999</v>
      </c>
      <c r="E55">
        <v>41</v>
      </c>
      <c r="F55">
        <f>VLOOKUP(A55,Sheet3!F55:G4173,2,FALSE)</f>
        <v>24.867599999999999</v>
      </c>
      <c r="G55">
        <f>VLOOKUP(A55,Sheet3!I55:J4173,2,FALSE)</f>
        <v>148</v>
      </c>
    </row>
    <row r="56" spans="1:7" x14ac:dyDescent="0.35">
      <c r="A56" t="s">
        <v>72</v>
      </c>
      <c r="B56">
        <v>2184</v>
      </c>
      <c r="C56">
        <v>1935</v>
      </c>
      <c r="D56">
        <v>86.201936000000003</v>
      </c>
      <c r="E56">
        <v>2612</v>
      </c>
      <c r="F56">
        <f>VLOOKUP(A56,Sheet3!F56:G4174,2,FALSE)</f>
        <v>257.69400000000002</v>
      </c>
      <c r="G56">
        <f>VLOOKUP(A56,Sheet3!I56:J4174,2,FALSE)</f>
        <v>2644</v>
      </c>
    </row>
    <row r="57" spans="1:7" x14ac:dyDescent="0.35">
      <c r="A57" t="s">
        <v>73</v>
      </c>
      <c r="B57">
        <v>1020</v>
      </c>
      <c r="C57">
        <v>771</v>
      </c>
      <c r="D57">
        <v>30.894365000000001</v>
      </c>
      <c r="E57">
        <v>373</v>
      </c>
      <c r="F57">
        <f>VLOOKUP(A57,Sheet3!F57:G4175,2,FALSE)</f>
        <v>96.380600000000001</v>
      </c>
      <c r="G57">
        <f>VLOOKUP(A57,Sheet3!I57:J4175,2,FALSE)</f>
        <v>450</v>
      </c>
    </row>
    <row r="58" spans="1:7" x14ac:dyDescent="0.35">
      <c r="A58" t="s">
        <v>74</v>
      </c>
      <c r="B58">
        <v>843</v>
      </c>
      <c r="C58">
        <v>594</v>
      </c>
      <c r="D58">
        <v>6.0204149999999998</v>
      </c>
      <c r="E58">
        <v>56</v>
      </c>
      <c r="F58">
        <f>VLOOKUP(A58,Sheet3!F58:G4176,2,FALSE)</f>
        <v>46.873699999999999</v>
      </c>
      <c r="G58">
        <f>VLOOKUP(A58,Sheet3!I58:J4176,2,FALSE)</f>
        <v>179</v>
      </c>
    </row>
    <row r="59" spans="1:7" x14ac:dyDescent="0.35">
      <c r="A59" t="s">
        <v>75</v>
      </c>
      <c r="B59">
        <v>1314</v>
      </c>
      <c r="C59">
        <v>1065</v>
      </c>
      <c r="D59">
        <v>44.791521000000003</v>
      </c>
      <c r="E59">
        <v>747</v>
      </c>
      <c r="F59">
        <f>VLOOKUP(A59,Sheet3!F59:G4177,2,FALSE)</f>
        <v>124.15300000000001</v>
      </c>
      <c r="G59">
        <f>VLOOKUP(A59,Sheet3!I59:J4177,2,FALSE)</f>
        <v>755</v>
      </c>
    </row>
    <row r="60" spans="1:7" x14ac:dyDescent="0.35">
      <c r="A60" t="s">
        <v>76</v>
      </c>
      <c r="B60">
        <v>1266</v>
      </c>
      <c r="C60">
        <v>1017</v>
      </c>
      <c r="D60">
        <v>98.081001999999998</v>
      </c>
      <c r="E60">
        <v>1562</v>
      </c>
      <c r="F60">
        <f>VLOOKUP(A60,Sheet3!F60:G4178,2,FALSE)</f>
        <v>266.29500000000002</v>
      </c>
      <c r="G60">
        <f>VLOOKUP(A60,Sheet3!I60:J4178,2,FALSE)</f>
        <v>1558</v>
      </c>
    </row>
    <row r="61" spans="1:7" x14ac:dyDescent="0.35">
      <c r="A61" t="s">
        <v>77</v>
      </c>
      <c r="B61">
        <v>1629</v>
      </c>
      <c r="C61">
        <v>1380</v>
      </c>
      <c r="D61">
        <v>44.701577999999998</v>
      </c>
      <c r="E61">
        <v>966</v>
      </c>
      <c r="F61">
        <f>VLOOKUP(A61,Sheet3!F61:G4179,2,FALSE)</f>
        <v>131.01900000000001</v>
      </c>
      <c r="G61">
        <f>VLOOKUP(A61,Sheet3!I61:J4179,2,FALSE)</f>
        <v>995</v>
      </c>
    </row>
    <row r="62" spans="1:7" x14ac:dyDescent="0.35">
      <c r="A62" t="s">
        <v>78</v>
      </c>
      <c r="B62">
        <v>513</v>
      </c>
      <c r="C62">
        <v>264</v>
      </c>
      <c r="D62">
        <v>31.445914999999999</v>
      </c>
      <c r="E62">
        <v>130</v>
      </c>
      <c r="F62">
        <f>VLOOKUP(A62,Sheet3!F62:G4180,2,FALSE)</f>
        <v>63.573900000000002</v>
      </c>
      <c r="G62">
        <f>VLOOKUP(A62,Sheet3!I62:J4180,2,FALSE)</f>
        <v>142</v>
      </c>
    </row>
    <row r="63" spans="1:7" x14ac:dyDescent="0.35">
      <c r="A63" t="s">
        <v>79</v>
      </c>
      <c r="B63">
        <v>1359</v>
      </c>
      <c r="C63">
        <v>1110</v>
      </c>
      <c r="D63">
        <v>23.587705</v>
      </c>
      <c r="E63">
        <v>410</v>
      </c>
      <c r="F63">
        <f>VLOOKUP(A63,Sheet3!F63:G4181,2,FALSE)</f>
        <v>68.123699999999999</v>
      </c>
      <c r="G63">
        <f>VLOOKUP(A63,Sheet3!I63:J4181,2,FALSE)</f>
        <v>429</v>
      </c>
    </row>
    <row r="64" spans="1:7" x14ac:dyDescent="0.35">
      <c r="A64" t="s">
        <v>80</v>
      </c>
      <c r="B64">
        <v>621</v>
      </c>
      <c r="C64">
        <v>372</v>
      </c>
      <c r="D64">
        <v>84.115872999999993</v>
      </c>
      <c r="E64">
        <v>490</v>
      </c>
      <c r="F64">
        <f>VLOOKUP(A64,Sheet3!F64:G4182,2,FALSE)</f>
        <v>198.37299999999999</v>
      </c>
      <c r="G64">
        <f>VLOOKUP(A64,Sheet3!I64:J4182,2,FALSE)</f>
        <v>546</v>
      </c>
    </row>
    <row r="65" spans="1:7" x14ac:dyDescent="0.35">
      <c r="A65" t="s">
        <v>81</v>
      </c>
      <c r="B65">
        <v>1854</v>
      </c>
      <c r="C65">
        <v>1605</v>
      </c>
      <c r="D65">
        <v>97.758590999999996</v>
      </c>
      <c r="E65">
        <v>2457</v>
      </c>
      <c r="F65">
        <f>VLOOKUP(A65,Sheet3!F65:G4183,2,FALSE)</f>
        <v>285.52999999999997</v>
      </c>
      <c r="G65">
        <f>VLOOKUP(A65,Sheet3!I65:J4183,2,FALSE)</f>
        <v>2477</v>
      </c>
    </row>
    <row r="66" spans="1:7" x14ac:dyDescent="0.35">
      <c r="A66" t="s">
        <v>82</v>
      </c>
      <c r="B66">
        <v>1263</v>
      </c>
      <c r="C66">
        <v>1014</v>
      </c>
      <c r="D66">
        <v>266.33273300000002</v>
      </c>
      <c r="E66">
        <v>4229</v>
      </c>
      <c r="F66">
        <f>VLOOKUP(A66,Sheet3!F66:G4184,2,FALSE)</f>
        <v>718.95699999999999</v>
      </c>
      <c r="G66">
        <f>VLOOKUP(A66,Sheet3!I66:J4184,2,FALSE)</f>
        <v>4196</v>
      </c>
    </row>
    <row r="67" spans="1:7" x14ac:dyDescent="0.35">
      <c r="A67" t="s">
        <v>83</v>
      </c>
      <c r="B67">
        <v>2145</v>
      </c>
      <c r="C67">
        <v>1896</v>
      </c>
      <c r="D67">
        <v>92.488346000000007</v>
      </c>
      <c r="E67">
        <v>2746</v>
      </c>
      <c r="F67">
        <f>VLOOKUP(A67,Sheet3!F67:G4185,2,FALSE)</f>
        <v>282.83800000000002</v>
      </c>
      <c r="G67">
        <f>VLOOKUP(A67,Sheet3!I67:J4185,2,FALSE)</f>
        <v>2849</v>
      </c>
    </row>
    <row r="68" spans="1:7" x14ac:dyDescent="0.35">
      <c r="A68" t="s">
        <v>84</v>
      </c>
      <c r="B68">
        <v>1527</v>
      </c>
      <c r="C68">
        <v>1278</v>
      </c>
      <c r="D68">
        <v>68.356538</v>
      </c>
      <c r="E68">
        <v>1368</v>
      </c>
      <c r="F68">
        <f>VLOOKUP(A68,Sheet3!F68:G4186,2,FALSE)</f>
        <v>198.61099999999999</v>
      </c>
      <c r="G68">
        <f>VLOOKUP(A68,Sheet3!I68:J4186,2,FALSE)</f>
        <v>1411</v>
      </c>
    </row>
    <row r="69" spans="1:7" x14ac:dyDescent="0.35">
      <c r="A69" t="s">
        <v>85</v>
      </c>
      <c r="B69">
        <v>555</v>
      </c>
      <c r="C69">
        <v>306</v>
      </c>
      <c r="D69">
        <v>17.947412</v>
      </c>
      <c r="E69">
        <v>86</v>
      </c>
      <c r="F69">
        <f>VLOOKUP(A69,Sheet3!F69:G4187,2,FALSE)</f>
        <v>53.790700000000001</v>
      </c>
      <c r="G69">
        <f>VLOOKUP(A69,Sheet3!I69:J4187,2,FALSE)</f>
        <v>131</v>
      </c>
    </row>
    <row r="70" spans="1:7" x14ac:dyDescent="0.35">
      <c r="A70" t="s">
        <v>86</v>
      </c>
      <c r="B70">
        <v>717</v>
      </c>
      <c r="C70">
        <v>468</v>
      </c>
      <c r="D70">
        <v>36.159700999999998</v>
      </c>
      <c r="E70">
        <v>265</v>
      </c>
      <c r="F70">
        <f>VLOOKUP(A70,Sheet3!F70:G4188,2,FALSE)</f>
        <v>93.666399999999996</v>
      </c>
      <c r="G70">
        <f>VLOOKUP(A70,Sheet3!I70:J4188,2,FALSE)</f>
        <v>301</v>
      </c>
    </row>
    <row r="71" spans="1:7" x14ac:dyDescent="0.35">
      <c r="A71" t="s">
        <v>87</v>
      </c>
      <c r="B71">
        <v>1314</v>
      </c>
      <c r="C71">
        <v>1065</v>
      </c>
      <c r="D71">
        <v>727.99712999999997</v>
      </c>
      <c r="E71">
        <v>12141</v>
      </c>
      <c r="F71">
        <f>VLOOKUP(A71,Sheet3!F71:G4189,2,FALSE)</f>
        <v>2001.41</v>
      </c>
      <c r="G71">
        <f>VLOOKUP(A71,Sheet3!I71:J4189,2,FALSE)</f>
        <v>12171</v>
      </c>
    </row>
    <row r="72" spans="1:7" x14ac:dyDescent="0.35">
      <c r="A72" t="s">
        <v>88</v>
      </c>
      <c r="B72">
        <v>606</v>
      </c>
      <c r="C72">
        <v>357</v>
      </c>
      <c r="D72">
        <v>273.862008</v>
      </c>
      <c r="E72">
        <v>1531</v>
      </c>
      <c r="F72">
        <f>VLOOKUP(A72,Sheet3!F72:G4190,2,FALSE)</f>
        <v>586.11900000000003</v>
      </c>
      <c r="G72">
        <f>VLOOKUP(A72,Sheet3!I72:J4190,2,FALSE)</f>
        <v>1571</v>
      </c>
    </row>
    <row r="73" spans="1:7" x14ac:dyDescent="0.35">
      <c r="A73" t="s">
        <v>89</v>
      </c>
      <c r="B73">
        <v>1335</v>
      </c>
      <c r="C73">
        <v>1086</v>
      </c>
      <c r="D73">
        <v>89.438438000000005</v>
      </c>
      <c r="E73">
        <v>1521</v>
      </c>
      <c r="F73">
        <f>VLOOKUP(A73,Sheet3!F73:G4191,2,FALSE)</f>
        <v>251.048</v>
      </c>
      <c r="G73">
        <f>VLOOKUP(A73,Sheet3!I73:J4191,2,FALSE)</f>
        <v>1552</v>
      </c>
    </row>
    <row r="74" spans="1:7" x14ac:dyDescent="0.35">
      <c r="A74" t="s">
        <v>90</v>
      </c>
      <c r="B74">
        <v>2289</v>
      </c>
      <c r="C74">
        <v>2040</v>
      </c>
      <c r="D74">
        <v>10.267588999999999</v>
      </c>
      <c r="E74">
        <v>328</v>
      </c>
      <c r="F74">
        <f>VLOOKUP(A74,Sheet3!F74:G4192,2,FALSE)</f>
        <v>35.765300000000003</v>
      </c>
      <c r="G74">
        <f>VLOOKUP(A74,Sheet3!I74:J4192,2,FALSE)</f>
        <v>385</v>
      </c>
    </row>
    <row r="75" spans="1:7" x14ac:dyDescent="0.35">
      <c r="A75" t="s">
        <v>91</v>
      </c>
      <c r="B75">
        <v>684</v>
      </c>
      <c r="C75">
        <v>435</v>
      </c>
      <c r="D75">
        <v>16.882369000000001</v>
      </c>
      <c r="E75">
        <v>115</v>
      </c>
      <c r="F75">
        <f>VLOOKUP(A75,Sheet3!F75:G4193,2,FALSE)</f>
        <v>126.35</v>
      </c>
      <c r="G75">
        <f>VLOOKUP(A75,Sheet3!I75:J4193,2,FALSE)</f>
        <v>386</v>
      </c>
    </row>
    <row r="76" spans="1:7" x14ac:dyDescent="0.35">
      <c r="A76" t="s">
        <v>92</v>
      </c>
      <c r="B76">
        <v>1698</v>
      </c>
      <c r="C76">
        <v>1449</v>
      </c>
      <c r="D76">
        <v>230.22877199999999</v>
      </c>
      <c r="E76">
        <v>5224</v>
      </c>
      <c r="F76">
        <f>VLOOKUP(A76,Sheet3!F76:G4194,2,FALSE)</f>
        <v>663.029</v>
      </c>
      <c r="G76">
        <f>VLOOKUP(A76,Sheet3!I76:J4194,2,FALSE)</f>
        <v>5255</v>
      </c>
    </row>
    <row r="77" spans="1:7" x14ac:dyDescent="0.35">
      <c r="A77" t="s">
        <v>93</v>
      </c>
      <c r="B77">
        <v>1161</v>
      </c>
      <c r="C77">
        <v>912</v>
      </c>
      <c r="D77">
        <v>60.638418999999999</v>
      </c>
      <c r="E77">
        <v>866</v>
      </c>
      <c r="F77">
        <f>VLOOKUP(A77,Sheet3!F77:G4195,2,FALSE)</f>
        <v>174.14</v>
      </c>
      <c r="G77">
        <f>VLOOKUP(A77,Sheet3!I77:J4195,2,FALSE)</f>
        <v>931</v>
      </c>
    </row>
    <row r="78" spans="1:7" x14ac:dyDescent="0.35">
      <c r="A78" t="s">
        <v>94</v>
      </c>
      <c r="B78">
        <v>594</v>
      </c>
      <c r="C78">
        <v>345</v>
      </c>
      <c r="D78">
        <v>224.711038</v>
      </c>
      <c r="E78">
        <v>1214</v>
      </c>
      <c r="F78">
        <f>VLOOKUP(A78,Sheet3!F78:G4196,2,FALSE)</f>
        <v>486.14</v>
      </c>
      <c r="G78">
        <f>VLOOKUP(A78,Sheet3!I78:J4196,2,FALSE)</f>
        <v>1275</v>
      </c>
    </row>
    <row r="79" spans="1:7" x14ac:dyDescent="0.35">
      <c r="A79" t="s">
        <v>95</v>
      </c>
      <c r="B79">
        <v>588</v>
      </c>
      <c r="C79">
        <v>339</v>
      </c>
      <c r="D79">
        <v>169.914974</v>
      </c>
      <c r="E79">
        <v>902</v>
      </c>
      <c r="F79">
        <f>VLOOKUP(A79,Sheet3!F79:G4197,2,FALSE)</f>
        <v>352.36799999999999</v>
      </c>
      <c r="G79">
        <f>VLOOKUP(A79,Sheet3!I79:J4197,2,FALSE)</f>
        <v>914</v>
      </c>
    </row>
    <row r="80" spans="1:7" x14ac:dyDescent="0.35">
      <c r="A80" t="s">
        <v>96</v>
      </c>
      <c r="B80">
        <v>546</v>
      </c>
      <c r="C80">
        <v>297</v>
      </c>
      <c r="D80">
        <v>2.3651629999999999</v>
      </c>
      <c r="E80">
        <v>11</v>
      </c>
      <c r="F80">
        <f>VLOOKUP(A80,Sheet3!F80:G4198,2,FALSE)</f>
        <v>5.0164400000000002</v>
      </c>
      <c r="G80">
        <f>VLOOKUP(A80,Sheet3!I80:J4198,2,FALSE)</f>
        <v>12</v>
      </c>
    </row>
    <row r="81" spans="1:7" x14ac:dyDescent="0.35">
      <c r="A81" t="s">
        <v>97</v>
      </c>
      <c r="B81">
        <v>627</v>
      </c>
      <c r="C81">
        <v>378</v>
      </c>
      <c r="D81">
        <v>6.7576080000000003</v>
      </c>
      <c r="E81">
        <v>40</v>
      </c>
      <c r="F81">
        <f>VLOOKUP(A81,Sheet3!F81:G4199,2,FALSE)</f>
        <v>20.135100000000001</v>
      </c>
      <c r="G81">
        <f>VLOOKUP(A81,Sheet3!I81:J4199,2,FALSE)</f>
        <v>56</v>
      </c>
    </row>
    <row r="82" spans="1:7" x14ac:dyDescent="0.35">
      <c r="A82" t="s">
        <v>98</v>
      </c>
      <c r="B82">
        <v>876</v>
      </c>
      <c r="C82">
        <v>627</v>
      </c>
      <c r="D82">
        <v>1.8332839999999999</v>
      </c>
      <c r="E82">
        <v>18</v>
      </c>
      <c r="F82">
        <f>VLOOKUP(A82,Sheet3!F82:G4200,2,FALSE)</f>
        <v>7.2914000000000003</v>
      </c>
      <c r="G82">
        <f>VLOOKUP(A82,Sheet3!I82:J4200,2,FALSE)</f>
        <v>29</v>
      </c>
    </row>
    <row r="83" spans="1:7" x14ac:dyDescent="0.35">
      <c r="A83" t="s">
        <v>99</v>
      </c>
      <c r="B83">
        <v>219</v>
      </c>
      <c r="C83">
        <v>12.606</v>
      </c>
      <c r="D83">
        <v>20.262574999999998</v>
      </c>
      <c r="E83">
        <v>4</v>
      </c>
      <c r="F83">
        <f>VLOOKUP(A83,Sheet3!F83:G4201,2,FALSE)</f>
        <v>8.5220800000000008</v>
      </c>
      <c r="G83">
        <f>VLOOKUP(A83,Sheet3!I83:J4201,2,FALSE)</f>
        <v>7</v>
      </c>
    </row>
    <row r="84" spans="1:7" x14ac:dyDescent="0.35">
      <c r="A84" t="s">
        <v>100</v>
      </c>
      <c r="B84">
        <v>438</v>
      </c>
      <c r="C84">
        <v>189</v>
      </c>
      <c r="D84">
        <v>0.67576099999999995</v>
      </c>
      <c r="E84">
        <v>2</v>
      </c>
      <c r="F84">
        <f>VLOOKUP(A84,Sheet3!F84:G4202,2,FALSE)</f>
        <v>2.669</v>
      </c>
      <c r="G84">
        <f>VLOOKUP(A84,Sheet3!I84:J4202,2,FALSE)</f>
        <v>5</v>
      </c>
    </row>
    <row r="85" spans="1:7" x14ac:dyDescent="0.35">
      <c r="A85" t="s">
        <v>101</v>
      </c>
      <c r="B85">
        <v>771</v>
      </c>
      <c r="C85">
        <v>522</v>
      </c>
      <c r="D85">
        <v>6.9731529999999999</v>
      </c>
      <c r="E85">
        <v>57</v>
      </c>
      <c r="F85">
        <f>VLOOKUP(A85,Sheet3!F85:G4203,2,FALSE)</f>
        <v>16.412700000000001</v>
      </c>
      <c r="G85">
        <f>VLOOKUP(A85,Sheet3!I85:J4203,2,FALSE)</f>
        <v>57</v>
      </c>
    </row>
    <row r="86" spans="1:7" x14ac:dyDescent="0.35">
      <c r="A86" t="s">
        <v>102</v>
      </c>
      <c r="B86">
        <v>2181</v>
      </c>
      <c r="C86">
        <v>1932</v>
      </c>
      <c r="D86">
        <v>2.710388</v>
      </c>
      <c r="E86">
        <v>82</v>
      </c>
      <c r="F86">
        <f>VLOOKUP(A86,Sheet3!F86:G4204,2,FALSE)</f>
        <v>23.326599999999999</v>
      </c>
      <c r="G86">
        <f>VLOOKUP(A86,Sheet3!I86:J4204,2,FALSE)</f>
        <v>239</v>
      </c>
    </row>
    <row r="87" spans="1:7" x14ac:dyDescent="0.35">
      <c r="A87" t="s">
        <v>103</v>
      </c>
      <c r="B87">
        <v>2193</v>
      </c>
      <c r="C87">
        <v>1944</v>
      </c>
      <c r="D87">
        <v>3.5148950000000001</v>
      </c>
      <c r="E87">
        <v>107</v>
      </c>
      <c r="F87">
        <f>VLOOKUP(A87,Sheet3!F87:G4205,2,FALSE)</f>
        <v>13.5876</v>
      </c>
      <c r="G87">
        <f>VLOOKUP(A87,Sheet3!I87:J4205,2,FALSE)</f>
        <v>140</v>
      </c>
    </row>
    <row r="88" spans="1:7" x14ac:dyDescent="0.35">
      <c r="A88" t="s">
        <v>104</v>
      </c>
      <c r="B88">
        <v>780</v>
      </c>
      <c r="C88">
        <v>531</v>
      </c>
      <c r="D88">
        <v>24.653815999999999</v>
      </c>
      <c r="E88">
        <v>205</v>
      </c>
      <c r="F88">
        <f>VLOOKUP(A88,Sheet3!F88:G4206,2,FALSE)</f>
        <v>58.871200000000002</v>
      </c>
      <c r="G88">
        <f>VLOOKUP(A88,Sheet3!I88:J4206,2,FALSE)</f>
        <v>207</v>
      </c>
    </row>
    <row r="89" spans="1:7" x14ac:dyDescent="0.35">
      <c r="A89" t="s">
        <v>105</v>
      </c>
      <c r="B89">
        <v>819</v>
      </c>
      <c r="C89">
        <v>570</v>
      </c>
      <c r="D89">
        <v>29.689018000000001</v>
      </c>
      <c r="E89">
        <v>265</v>
      </c>
      <c r="F89">
        <f>VLOOKUP(A89,Sheet3!F89:G4207,2,FALSE)</f>
        <v>81.814800000000005</v>
      </c>
      <c r="G89">
        <f>VLOOKUP(A89,Sheet3!I89:J4207,2,FALSE)</f>
        <v>303</v>
      </c>
    </row>
    <row r="90" spans="1:7" x14ac:dyDescent="0.35">
      <c r="A90" t="s">
        <v>106</v>
      </c>
      <c r="B90">
        <v>360</v>
      </c>
      <c r="C90">
        <v>111.001</v>
      </c>
      <c r="D90">
        <v>18.985128</v>
      </c>
      <c r="E90">
        <v>33</v>
      </c>
      <c r="F90">
        <f>VLOOKUP(A90,Sheet3!F90:G4208,2,FALSE)</f>
        <v>38.700499999999998</v>
      </c>
      <c r="G90">
        <f>VLOOKUP(A90,Sheet3!I90:J4208,2,FALSE)</f>
        <v>58</v>
      </c>
    </row>
    <row r="91" spans="1:7" x14ac:dyDescent="0.35">
      <c r="A91" t="s">
        <v>107</v>
      </c>
      <c r="B91">
        <v>363</v>
      </c>
      <c r="C91">
        <v>114</v>
      </c>
      <c r="D91">
        <v>7.2821910000000001</v>
      </c>
      <c r="E91">
        <v>13</v>
      </c>
      <c r="F91">
        <f>VLOOKUP(A91,Sheet3!F91:G4209,2,FALSE)</f>
        <v>13.8788</v>
      </c>
      <c r="G91">
        <f>VLOOKUP(A91,Sheet3!I91:J4209,2,FALSE)</f>
        <v>21</v>
      </c>
    </row>
    <row r="92" spans="1:7" x14ac:dyDescent="0.35">
      <c r="A92" t="s">
        <v>108</v>
      </c>
      <c r="B92">
        <v>843</v>
      </c>
      <c r="C92">
        <v>594</v>
      </c>
      <c r="D92">
        <v>16.878661999999998</v>
      </c>
      <c r="E92">
        <v>157</v>
      </c>
      <c r="F92">
        <f>VLOOKUP(A92,Sheet3!F92:G4210,2,FALSE)</f>
        <v>49.230499999999999</v>
      </c>
      <c r="G92">
        <f>VLOOKUP(A92,Sheet3!I92:J4210,2,FALSE)</f>
        <v>188</v>
      </c>
    </row>
    <row r="93" spans="1:7" x14ac:dyDescent="0.35">
      <c r="A93" t="s">
        <v>109</v>
      </c>
      <c r="B93">
        <v>510</v>
      </c>
      <c r="C93">
        <v>261</v>
      </c>
      <c r="D93">
        <v>8.5635209999999997</v>
      </c>
      <c r="E93">
        <v>35</v>
      </c>
      <c r="F93">
        <f>VLOOKUP(A93,Sheet3!F93:G4211,2,FALSE)</f>
        <v>26.135400000000001</v>
      </c>
      <c r="G93">
        <f>VLOOKUP(A93,Sheet3!I93:J4211,2,FALSE)</f>
        <v>58</v>
      </c>
    </row>
    <row r="94" spans="1:7" x14ac:dyDescent="0.35">
      <c r="A94" t="s">
        <v>110</v>
      </c>
      <c r="B94">
        <v>1056</v>
      </c>
      <c r="C94">
        <v>807</v>
      </c>
      <c r="D94">
        <v>36.004989000000002</v>
      </c>
      <c r="E94">
        <v>455</v>
      </c>
      <c r="F94">
        <f>VLOOKUP(A94,Sheet3!F94:G4212,2,FALSE)</f>
        <v>97.895200000000003</v>
      </c>
      <c r="G94">
        <f>VLOOKUP(A94,Sheet3!I94:J4212,2,FALSE)</f>
        <v>474</v>
      </c>
    </row>
    <row r="95" spans="1:7" x14ac:dyDescent="0.35">
      <c r="A95" t="s">
        <v>111</v>
      </c>
      <c r="B95">
        <v>522</v>
      </c>
      <c r="C95">
        <v>273</v>
      </c>
      <c r="D95">
        <v>378.94587200000001</v>
      </c>
      <c r="E95">
        <v>1620</v>
      </c>
      <c r="F95">
        <f>VLOOKUP(A95,Sheet3!F95:G4213,2,FALSE)</f>
        <v>714.14400000000001</v>
      </c>
      <c r="G95">
        <f>VLOOKUP(A95,Sheet3!I95:J4213,2,FALSE)</f>
        <v>1626</v>
      </c>
    </row>
    <row r="96" spans="1:7" x14ac:dyDescent="0.35">
      <c r="A96" t="s">
        <v>112</v>
      </c>
      <c r="B96">
        <v>405</v>
      </c>
      <c r="C96">
        <v>156</v>
      </c>
      <c r="D96">
        <v>286.95792999999998</v>
      </c>
      <c r="E96">
        <v>701</v>
      </c>
      <c r="F96">
        <f>VLOOKUP(A96,Sheet3!F96:G4214,2,FALSE)</f>
        <v>412.86500000000001</v>
      </c>
      <c r="G96">
        <f>VLOOKUP(A96,Sheet3!I96:J4214,2,FALSE)</f>
        <v>708</v>
      </c>
    </row>
    <row r="97" spans="1:7" x14ac:dyDescent="0.35">
      <c r="A97" t="s">
        <v>113</v>
      </c>
      <c r="B97">
        <v>621</v>
      </c>
      <c r="C97">
        <v>372</v>
      </c>
      <c r="D97">
        <v>63.516067</v>
      </c>
      <c r="E97">
        <v>370</v>
      </c>
      <c r="F97">
        <f>VLOOKUP(A97,Sheet3!F97:G4215,2,FALSE)</f>
        <v>136.97200000000001</v>
      </c>
      <c r="G97">
        <f>VLOOKUP(A97,Sheet3!I97:J4215,2,FALSE)</f>
        <v>377</v>
      </c>
    </row>
    <row r="98" spans="1:7" x14ac:dyDescent="0.35">
      <c r="A98" t="s">
        <v>114</v>
      </c>
      <c r="B98">
        <v>756</v>
      </c>
      <c r="C98">
        <v>507</v>
      </c>
      <c r="D98">
        <v>44.714174</v>
      </c>
      <c r="E98">
        <v>355</v>
      </c>
      <c r="F98">
        <f>VLOOKUP(A98,Sheet3!F98:G4216,2,FALSE)</f>
        <v>105.267</v>
      </c>
      <c r="G98">
        <f>VLOOKUP(A98,Sheet3!I98:J4216,2,FALSE)</f>
        <v>358</v>
      </c>
    </row>
    <row r="99" spans="1:7" x14ac:dyDescent="0.35">
      <c r="A99" t="s">
        <v>115</v>
      </c>
      <c r="B99">
        <v>864</v>
      </c>
      <c r="C99">
        <v>615</v>
      </c>
      <c r="D99">
        <v>16.8215</v>
      </c>
      <c r="E99">
        <v>162</v>
      </c>
      <c r="F99">
        <f>VLOOKUP(A99,Sheet3!F99:G4217,2,FALSE)</f>
        <v>42.860999999999997</v>
      </c>
      <c r="G99">
        <f>VLOOKUP(A99,Sheet3!I99:J4217,2,FALSE)</f>
        <v>168</v>
      </c>
    </row>
    <row r="100" spans="1:7" x14ac:dyDescent="0.35">
      <c r="A100" t="s">
        <v>116</v>
      </c>
      <c r="B100">
        <v>693</v>
      </c>
      <c r="C100">
        <v>444</v>
      </c>
      <c r="D100">
        <v>40.127864000000002</v>
      </c>
      <c r="E100">
        <v>279</v>
      </c>
      <c r="F100">
        <f>VLOOKUP(A100,Sheet3!F100:G4218,2,FALSE)</f>
        <v>91.019199999999998</v>
      </c>
      <c r="G100">
        <f>VLOOKUP(A100,Sheet3!I100:J4218,2,FALSE)</f>
        <v>282</v>
      </c>
    </row>
    <row r="101" spans="1:7" x14ac:dyDescent="0.35">
      <c r="A101" t="s">
        <v>117</v>
      </c>
      <c r="B101">
        <v>1449</v>
      </c>
      <c r="C101">
        <v>1200</v>
      </c>
      <c r="D101">
        <v>132.561466</v>
      </c>
      <c r="E101">
        <v>2491</v>
      </c>
      <c r="F101">
        <f>VLOOKUP(A101,Sheet3!F101:G4219,2,FALSE)</f>
        <v>383.971</v>
      </c>
      <c r="G101">
        <f>VLOOKUP(A101,Sheet3!I101:J4219,2,FALSE)</f>
        <v>2584</v>
      </c>
    </row>
    <row r="102" spans="1:7" x14ac:dyDescent="0.35">
      <c r="A102" t="s">
        <v>118</v>
      </c>
      <c r="B102">
        <v>237</v>
      </c>
      <c r="C102">
        <v>16.530999999999999</v>
      </c>
      <c r="D102">
        <v>6976.7000959999996</v>
      </c>
      <c r="E102">
        <v>1806</v>
      </c>
      <c r="F102">
        <f>VLOOKUP(A102,Sheet3!F102:G4220,2,FALSE)</f>
        <v>1990.4</v>
      </c>
      <c r="G102">
        <f>VLOOKUP(A102,Sheet3!I102:J4220,2,FALSE)</f>
        <v>1807</v>
      </c>
    </row>
    <row r="103" spans="1:7" x14ac:dyDescent="0.35">
      <c r="A103" t="s">
        <v>119</v>
      </c>
      <c r="B103">
        <v>156</v>
      </c>
      <c r="C103">
        <v>6.4729999999999999</v>
      </c>
      <c r="D103">
        <v>12145.137949</v>
      </c>
      <c r="E103">
        <v>1231</v>
      </c>
      <c r="F103">
        <f>VLOOKUP(A103,Sheet3!F103:G4221,2,FALSE)</f>
        <v>2249.52</v>
      </c>
      <c r="G103">
        <f>VLOOKUP(A103,Sheet3!I103:J4221,2,FALSE)</f>
        <v>1167</v>
      </c>
    </row>
    <row r="104" spans="1:7" x14ac:dyDescent="0.35">
      <c r="A104" t="s">
        <v>120</v>
      </c>
      <c r="B104">
        <v>1710</v>
      </c>
      <c r="C104">
        <v>1461</v>
      </c>
      <c r="D104">
        <v>14.730059000000001</v>
      </c>
      <c r="E104">
        <v>337</v>
      </c>
      <c r="F104">
        <f>VLOOKUP(A104,Sheet3!F104:G4222,2,FALSE)</f>
        <v>49.101900000000001</v>
      </c>
      <c r="G104">
        <f>VLOOKUP(A104,Sheet3!I104:J4222,2,FALSE)</f>
        <v>392</v>
      </c>
    </row>
    <row r="105" spans="1:7" x14ac:dyDescent="0.35">
      <c r="A105" t="s">
        <v>121</v>
      </c>
      <c r="B105">
        <v>330</v>
      </c>
      <c r="C105">
        <v>81.055999999999997</v>
      </c>
      <c r="D105">
        <v>704.33210999999994</v>
      </c>
      <c r="E105">
        <v>894</v>
      </c>
      <c r="F105">
        <f>VLOOKUP(A105,Sheet3!F105:G4223,2,FALSE)</f>
        <v>660.72</v>
      </c>
      <c r="G105">
        <f>VLOOKUP(A105,Sheet3!I105:J4223,2,FALSE)</f>
        <v>895</v>
      </c>
    </row>
    <row r="106" spans="1:7" x14ac:dyDescent="0.35">
      <c r="A106" t="s">
        <v>122</v>
      </c>
      <c r="B106">
        <v>504</v>
      </c>
      <c r="C106">
        <v>255</v>
      </c>
      <c r="D106">
        <v>290.49764900000002</v>
      </c>
      <c r="E106">
        <v>1160</v>
      </c>
      <c r="F106">
        <f>VLOOKUP(A106,Sheet3!F106:G4224,2,FALSE)</f>
        <v>529.58600000000001</v>
      </c>
      <c r="G106">
        <f>VLOOKUP(A106,Sheet3!I106:J4224,2,FALSE)</f>
        <v>1160</v>
      </c>
    </row>
    <row r="107" spans="1:7" x14ac:dyDescent="0.35">
      <c r="A107" t="s">
        <v>123</v>
      </c>
      <c r="B107">
        <v>168</v>
      </c>
      <c r="C107">
        <v>7.1559999999999997</v>
      </c>
      <c r="D107">
        <v>588.98948399999995</v>
      </c>
      <c r="E107">
        <v>66</v>
      </c>
      <c r="F107">
        <f>VLOOKUP(A107,Sheet3!F107:G4225,2,FALSE)</f>
        <v>123.17400000000001</v>
      </c>
      <c r="G107">
        <f>VLOOKUP(A107,Sheet3!I107:J4225,2,FALSE)</f>
        <v>71</v>
      </c>
    </row>
    <row r="108" spans="1:7" x14ac:dyDescent="0.35">
      <c r="A108" t="s">
        <v>124</v>
      </c>
      <c r="B108">
        <v>240</v>
      </c>
      <c r="C108">
        <v>17.366</v>
      </c>
      <c r="D108">
        <v>246.37794199999999</v>
      </c>
      <c r="E108">
        <v>67</v>
      </c>
      <c r="F108">
        <f>VLOOKUP(A108,Sheet3!F108:G4226,2,FALSE)</f>
        <v>106.26</v>
      </c>
      <c r="G108">
        <f>VLOOKUP(A108,Sheet3!I108:J4226,2,FALSE)</f>
        <v>98</v>
      </c>
    </row>
    <row r="109" spans="1:7" x14ac:dyDescent="0.35">
      <c r="A109" t="s">
        <v>125</v>
      </c>
      <c r="B109">
        <v>1980</v>
      </c>
      <c r="C109">
        <v>1731</v>
      </c>
      <c r="D109">
        <v>49.065857000000001</v>
      </c>
      <c r="E109">
        <v>1330</v>
      </c>
      <c r="F109">
        <f>VLOOKUP(A109,Sheet3!F109:G4227,2,FALSE)</f>
        <v>152.58099999999999</v>
      </c>
      <c r="G109">
        <f>VLOOKUP(A109,Sheet3!I109:J4227,2,FALSE)</f>
        <v>1416</v>
      </c>
    </row>
    <row r="110" spans="1:7" x14ac:dyDescent="0.35">
      <c r="A110" t="s">
        <v>126</v>
      </c>
      <c r="B110">
        <v>573</v>
      </c>
      <c r="C110">
        <v>324</v>
      </c>
      <c r="D110">
        <v>1520.9968120000001</v>
      </c>
      <c r="E110">
        <v>7717</v>
      </c>
      <c r="F110">
        <f>VLOOKUP(A110,Sheet3!F110:G4228,2,FALSE)</f>
        <v>3064.44</v>
      </c>
      <c r="G110">
        <f>VLOOKUP(A110,Sheet3!I110:J4228,2,FALSE)</f>
        <v>7728</v>
      </c>
    </row>
    <row r="111" spans="1:7" x14ac:dyDescent="0.35">
      <c r="A111" t="s">
        <v>127</v>
      </c>
      <c r="B111">
        <v>759</v>
      </c>
      <c r="C111">
        <v>510</v>
      </c>
      <c r="D111">
        <v>1.7530030000000001</v>
      </c>
      <c r="E111">
        <v>14</v>
      </c>
      <c r="F111">
        <f>VLOOKUP(A111,Sheet3!F111:G4229,2,FALSE)</f>
        <v>10.540900000000001</v>
      </c>
      <c r="G111">
        <f>VLOOKUP(A111,Sheet3!I111:J4229,2,FALSE)</f>
        <v>36</v>
      </c>
    </row>
    <row r="112" spans="1:7" x14ac:dyDescent="0.35">
      <c r="A112" t="s">
        <v>128</v>
      </c>
      <c r="B112">
        <v>2637</v>
      </c>
      <c r="C112">
        <v>2388</v>
      </c>
      <c r="D112">
        <v>333.04226599999998</v>
      </c>
      <c r="E112">
        <v>12454</v>
      </c>
      <c r="F112">
        <f>VLOOKUP(A112,Sheet3!F112:G4230,2,FALSE)</f>
        <v>1008.99</v>
      </c>
      <c r="G112">
        <f>VLOOKUP(A112,Sheet3!I112:J4230,2,FALSE)</f>
        <v>12548</v>
      </c>
    </row>
    <row r="113" spans="1:7" x14ac:dyDescent="0.35">
      <c r="A113" t="s">
        <v>129</v>
      </c>
      <c r="B113">
        <v>450</v>
      </c>
      <c r="C113">
        <v>201</v>
      </c>
      <c r="D113">
        <v>832.71382600000004</v>
      </c>
      <c r="E113">
        <v>2621</v>
      </c>
      <c r="F113">
        <f>VLOOKUP(A113,Sheet3!F113:G4231,2,FALSE)</f>
        <v>1359.4</v>
      </c>
      <c r="G113">
        <f>VLOOKUP(A113,Sheet3!I113:J4231,2,FALSE)</f>
        <v>2625</v>
      </c>
    </row>
    <row r="114" spans="1:7" x14ac:dyDescent="0.35">
      <c r="A114" t="s">
        <v>130</v>
      </c>
      <c r="B114">
        <v>378</v>
      </c>
      <c r="C114">
        <v>129</v>
      </c>
      <c r="D114">
        <v>200.488776</v>
      </c>
      <c r="E114">
        <v>405</v>
      </c>
      <c r="F114">
        <f>VLOOKUP(A114,Sheet3!F114:G4232,2,FALSE)</f>
        <v>261.17399999999998</v>
      </c>
      <c r="G114">
        <f>VLOOKUP(A114,Sheet3!I114:J4232,2,FALSE)</f>
        <v>414</v>
      </c>
    </row>
    <row r="115" spans="1:7" x14ac:dyDescent="0.35">
      <c r="A115" t="s">
        <v>131</v>
      </c>
      <c r="B115">
        <v>1011</v>
      </c>
      <c r="C115">
        <v>762</v>
      </c>
      <c r="D115">
        <v>28.409889</v>
      </c>
      <c r="E115">
        <v>339</v>
      </c>
      <c r="F115">
        <f>VLOOKUP(A115,Sheet3!F115:G4233,2,FALSE)</f>
        <v>100.956</v>
      </c>
      <c r="G115">
        <f>VLOOKUP(A115,Sheet3!I115:J4233,2,FALSE)</f>
        <v>467</v>
      </c>
    </row>
    <row r="116" spans="1:7" x14ac:dyDescent="0.35">
      <c r="A116" t="s">
        <v>132</v>
      </c>
      <c r="B116">
        <v>246</v>
      </c>
      <c r="C116">
        <v>19.23</v>
      </c>
      <c r="D116">
        <v>1763.324294</v>
      </c>
      <c r="E116">
        <v>531</v>
      </c>
      <c r="F116">
        <f>VLOOKUP(A116,Sheet3!F116:G4234,2,FALSE)</f>
        <v>550.947</v>
      </c>
      <c r="G116">
        <f>VLOOKUP(A116,Sheet3!I116:J4234,2,FALSE)</f>
        <v>524</v>
      </c>
    </row>
    <row r="117" spans="1:7" x14ac:dyDescent="0.35">
      <c r="A117" t="s">
        <v>133</v>
      </c>
      <c r="B117">
        <v>1911</v>
      </c>
      <c r="C117">
        <v>1662</v>
      </c>
      <c r="D117">
        <v>11.104312</v>
      </c>
      <c r="E117">
        <v>289</v>
      </c>
      <c r="F117">
        <f>VLOOKUP(A117,Sheet3!F117:G4235,2,FALSE)</f>
        <v>51.738199999999999</v>
      </c>
      <c r="G117">
        <f>VLOOKUP(A117,Sheet3!I117:J4235,2,FALSE)</f>
        <v>463</v>
      </c>
    </row>
    <row r="118" spans="1:7" x14ac:dyDescent="0.35">
      <c r="A118" t="s">
        <v>134</v>
      </c>
      <c r="B118">
        <v>1008</v>
      </c>
      <c r="C118">
        <v>759</v>
      </c>
      <c r="D118">
        <v>45.517699999999998</v>
      </c>
      <c r="E118">
        <v>541</v>
      </c>
      <c r="F118">
        <f>VLOOKUP(A118,Sheet3!F118:G4236,2,FALSE)</f>
        <v>118.404</v>
      </c>
      <c r="G118">
        <f>VLOOKUP(A118,Sheet3!I118:J4236,2,FALSE)</f>
        <v>546</v>
      </c>
    </row>
    <row r="119" spans="1:7" x14ac:dyDescent="0.35">
      <c r="A119" t="s">
        <v>135</v>
      </c>
      <c r="B119">
        <v>633</v>
      </c>
      <c r="C119">
        <v>384</v>
      </c>
      <c r="D119">
        <v>132.70780999999999</v>
      </c>
      <c r="E119">
        <v>798</v>
      </c>
      <c r="F119">
        <f>VLOOKUP(A119,Sheet3!F119:G4237,2,FALSE)</f>
        <v>290.74299999999999</v>
      </c>
      <c r="G119">
        <f>VLOOKUP(A119,Sheet3!I119:J4237,2,FALSE)</f>
        <v>817</v>
      </c>
    </row>
    <row r="120" spans="1:7" x14ac:dyDescent="0.35">
      <c r="A120" t="s">
        <v>136</v>
      </c>
      <c r="B120">
        <v>936</v>
      </c>
      <c r="C120">
        <v>687</v>
      </c>
      <c r="D120">
        <v>24.818718000000001</v>
      </c>
      <c r="E120">
        <v>267</v>
      </c>
      <c r="F120">
        <f>VLOOKUP(A120,Sheet3!F120:G4238,2,FALSE)</f>
        <v>66.346299999999999</v>
      </c>
      <c r="G120">
        <f>VLOOKUP(A120,Sheet3!I120:J4238,2,FALSE)</f>
        <v>283</v>
      </c>
    </row>
    <row r="121" spans="1:7" x14ac:dyDescent="0.35">
      <c r="A121" t="s">
        <v>137</v>
      </c>
      <c r="B121">
        <v>1101</v>
      </c>
      <c r="C121">
        <v>852</v>
      </c>
      <c r="D121">
        <v>47.070072000000003</v>
      </c>
      <c r="E121">
        <v>628</v>
      </c>
      <c r="F121">
        <f>VLOOKUP(A121,Sheet3!F121:G4239,2,FALSE)</f>
        <v>124.949</v>
      </c>
      <c r="G121">
        <f>VLOOKUP(A121,Sheet3!I121:J4239,2,FALSE)</f>
        <v>632</v>
      </c>
    </row>
    <row r="122" spans="1:7" x14ac:dyDescent="0.35">
      <c r="A122" t="s">
        <v>138</v>
      </c>
      <c r="B122">
        <v>1287</v>
      </c>
      <c r="C122">
        <v>1038</v>
      </c>
      <c r="D122">
        <v>29.038184999999999</v>
      </c>
      <c r="E122">
        <v>472</v>
      </c>
      <c r="F122">
        <f>VLOOKUP(A122,Sheet3!F122:G4240,2,FALSE)</f>
        <v>83.004000000000005</v>
      </c>
      <c r="G122">
        <f>VLOOKUP(A122,Sheet3!I122:J4240,2,FALSE)</f>
        <v>494</v>
      </c>
    </row>
    <row r="123" spans="1:7" x14ac:dyDescent="0.35">
      <c r="A123" t="s">
        <v>139</v>
      </c>
      <c r="B123">
        <v>1122</v>
      </c>
      <c r="C123">
        <v>873</v>
      </c>
      <c r="D123">
        <v>26.699518999999999</v>
      </c>
      <c r="E123">
        <v>365</v>
      </c>
      <c r="F123">
        <f>VLOOKUP(A123,Sheet3!F123:G4241,2,FALSE)</f>
        <v>79.8613</v>
      </c>
      <c r="G123">
        <f>VLOOKUP(A123,Sheet3!I123:J4241,2,FALSE)</f>
        <v>412</v>
      </c>
    </row>
    <row r="124" spans="1:7" x14ac:dyDescent="0.35">
      <c r="A124" t="s">
        <v>140</v>
      </c>
      <c r="B124">
        <v>1119</v>
      </c>
      <c r="C124">
        <v>870</v>
      </c>
      <c r="D124">
        <v>69.291116000000002</v>
      </c>
      <c r="E124">
        <v>944</v>
      </c>
      <c r="F124">
        <f>VLOOKUP(A124,Sheet3!F124:G4242,2,FALSE)</f>
        <v>195.93600000000001</v>
      </c>
      <c r="G124">
        <f>VLOOKUP(A124,Sheet3!I124:J4242,2,FALSE)</f>
        <v>1008</v>
      </c>
    </row>
    <row r="125" spans="1:7" x14ac:dyDescent="0.35">
      <c r="A125" t="s">
        <v>141</v>
      </c>
      <c r="B125">
        <v>1365</v>
      </c>
      <c r="C125">
        <v>1116</v>
      </c>
      <c r="D125">
        <v>2.5749759999999999</v>
      </c>
      <c r="E125">
        <v>45</v>
      </c>
      <c r="F125">
        <f>VLOOKUP(A125,Sheet3!F125:G4243,2,FALSE)</f>
        <v>75.558899999999994</v>
      </c>
      <c r="G125">
        <f>VLOOKUP(A125,Sheet3!I125:J4243,2,FALSE)</f>
        <v>478</v>
      </c>
    </row>
    <row r="126" spans="1:7" x14ac:dyDescent="0.35">
      <c r="A126" t="s">
        <v>142</v>
      </c>
      <c r="B126">
        <v>1263</v>
      </c>
      <c r="C126">
        <v>1014</v>
      </c>
      <c r="D126">
        <v>3.3378190000000001</v>
      </c>
      <c r="E126">
        <v>53</v>
      </c>
      <c r="F126">
        <f>VLOOKUP(A126,Sheet3!F126:G4244,2,FALSE)</f>
        <v>12.8508</v>
      </c>
      <c r="G126">
        <f>VLOOKUP(A126,Sheet3!I126:J4244,2,FALSE)</f>
        <v>75</v>
      </c>
    </row>
    <row r="127" spans="1:7" x14ac:dyDescent="0.35">
      <c r="A127" t="s">
        <v>143</v>
      </c>
      <c r="B127">
        <v>948</v>
      </c>
      <c r="C127">
        <v>699</v>
      </c>
      <c r="D127">
        <v>47.780349999999999</v>
      </c>
      <c r="E127">
        <v>523</v>
      </c>
      <c r="F127">
        <f>VLOOKUP(A127,Sheet3!F127:G4245,2,FALSE)</f>
        <v>138.78800000000001</v>
      </c>
      <c r="G127">
        <f>VLOOKUP(A127,Sheet3!I127:J4245,2,FALSE)</f>
        <v>600</v>
      </c>
    </row>
    <row r="128" spans="1:7" x14ac:dyDescent="0.35">
      <c r="A128" t="s">
        <v>144</v>
      </c>
      <c r="B128">
        <v>798</v>
      </c>
      <c r="C128">
        <v>549</v>
      </c>
      <c r="D128">
        <v>29.31251</v>
      </c>
      <c r="E128">
        <v>252</v>
      </c>
      <c r="F128">
        <f>VLOOKUP(A128,Sheet3!F128:G4246,2,FALSE)</f>
        <v>157.941</v>
      </c>
      <c r="G128">
        <f>VLOOKUP(A128,Sheet3!I128:J4246,2,FALSE)</f>
        <v>569</v>
      </c>
    </row>
    <row r="129" spans="1:7" x14ac:dyDescent="0.35">
      <c r="A129" t="s">
        <v>145</v>
      </c>
      <c r="B129">
        <v>1011</v>
      </c>
      <c r="C129">
        <v>762</v>
      </c>
      <c r="D129">
        <v>240.77171799999999</v>
      </c>
      <c r="E129">
        <v>2873</v>
      </c>
      <c r="F129">
        <f>VLOOKUP(A129,Sheet3!F129:G4247,2,FALSE)</f>
        <v>628.43799999999999</v>
      </c>
      <c r="G129">
        <f>VLOOKUP(A129,Sheet3!I129:J4247,2,FALSE)</f>
        <v>2907</v>
      </c>
    </row>
    <row r="130" spans="1:7" x14ac:dyDescent="0.35">
      <c r="A130" t="s">
        <v>146</v>
      </c>
      <c r="B130">
        <v>222</v>
      </c>
      <c r="C130">
        <v>13.15</v>
      </c>
      <c r="D130">
        <v>72.841857000000005</v>
      </c>
      <c r="E130">
        <v>15</v>
      </c>
      <c r="F130">
        <f>VLOOKUP(A130,Sheet3!F130:G4248,2,FALSE)</f>
        <v>20.339600000000001</v>
      </c>
      <c r="G130">
        <f>VLOOKUP(A130,Sheet3!I130:J4248,2,FALSE)</f>
        <v>17</v>
      </c>
    </row>
    <row r="131" spans="1:7" x14ac:dyDescent="0.35">
      <c r="A131" t="s">
        <v>147</v>
      </c>
      <c r="B131">
        <v>369</v>
      </c>
      <c r="C131">
        <v>120</v>
      </c>
      <c r="D131">
        <v>177.209665</v>
      </c>
      <c r="E131">
        <v>333</v>
      </c>
      <c r="F131">
        <f>VLOOKUP(A131,Sheet3!F131:G4249,2,FALSE)</f>
        <v>215.316</v>
      </c>
      <c r="G131">
        <f>VLOOKUP(A131,Sheet3!I131:J4249,2,FALSE)</f>
        <v>332</v>
      </c>
    </row>
    <row r="132" spans="1:7" x14ac:dyDescent="0.35">
      <c r="A132" t="s">
        <v>148</v>
      </c>
      <c r="B132">
        <v>408</v>
      </c>
      <c r="C132">
        <v>159</v>
      </c>
      <c r="D132">
        <v>24.499517000000001</v>
      </c>
      <c r="E132">
        <v>61</v>
      </c>
      <c r="F132">
        <f>VLOOKUP(A132,Sheet3!F132:G4250,2,FALSE)</f>
        <v>41.058100000000003</v>
      </c>
      <c r="G132">
        <f>VLOOKUP(A132,Sheet3!I132:J4250,2,FALSE)</f>
        <v>71</v>
      </c>
    </row>
    <row r="133" spans="1:7" x14ac:dyDescent="0.35">
      <c r="A133" t="s">
        <v>149</v>
      </c>
      <c r="B133">
        <v>1080</v>
      </c>
      <c r="C133">
        <v>831</v>
      </c>
      <c r="D133">
        <v>80.150844000000006</v>
      </c>
      <c r="E133">
        <v>1043</v>
      </c>
      <c r="F133">
        <f>VLOOKUP(A133,Sheet3!F133:G4251,2,FALSE)</f>
        <v>209.393</v>
      </c>
      <c r="G133">
        <f>VLOOKUP(A133,Sheet3!I133:J4251,2,FALSE)</f>
        <v>1038</v>
      </c>
    </row>
    <row r="134" spans="1:7" x14ac:dyDescent="0.35">
      <c r="A134" t="s">
        <v>150</v>
      </c>
      <c r="B134">
        <v>591</v>
      </c>
      <c r="C134">
        <v>342</v>
      </c>
      <c r="D134">
        <v>77.303481000000005</v>
      </c>
      <c r="E134">
        <v>414</v>
      </c>
      <c r="F134">
        <f>VLOOKUP(A134,Sheet3!F134:G4252,2,FALSE)</f>
        <v>157.958</v>
      </c>
      <c r="G134">
        <f>VLOOKUP(A134,Sheet3!I134:J4252,2,FALSE)</f>
        <v>412</v>
      </c>
    </row>
    <row r="135" spans="1:7" x14ac:dyDescent="0.35">
      <c r="A135" t="s">
        <v>151</v>
      </c>
      <c r="B135">
        <v>648</v>
      </c>
      <c r="C135">
        <v>399</v>
      </c>
      <c r="D135">
        <v>43.053077000000002</v>
      </c>
      <c r="E135">
        <v>269</v>
      </c>
      <c r="F135">
        <f>VLOOKUP(A135,Sheet3!F135:G4253,2,FALSE)</f>
        <v>100.621</v>
      </c>
      <c r="G135">
        <f>VLOOKUP(A135,Sheet3!I135:J4253,2,FALSE)</f>
        <v>290</v>
      </c>
    </row>
    <row r="136" spans="1:7" x14ac:dyDescent="0.35">
      <c r="A136" t="s">
        <v>152</v>
      </c>
      <c r="B136">
        <v>1530</v>
      </c>
      <c r="C136">
        <v>1281</v>
      </c>
      <c r="D136">
        <v>57.079633000000001</v>
      </c>
      <c r="E136">
        <v>1145</v>
      </c>
      <c r="F136">
        <f>VLOOKUP(A136,Sheet3!F136:G4254,2,FALSE)</f>
        <v>163.65199999999999</v>
      </c>
      <c r="G136">
        <f>VLOOKUP(A136,Sheet3!I136:J4254,2,FALSE)</f>
        <v>1165</v>
      </c>
    </row>
    <row r="137" spans="1:7" x14ac:dyDescent="0.35">
      <c r="A137" t="s">
        <v>153</v>
      </c>
      <c r="B137">
        <v>255</v>
      </c>
      <c r="C137">
        <v>22.585000000000001</v>
      </c>
      <c r="D137">
        <v>754.95022400000005</v>
      </c>
      <c r="E137">
        <v>267</v>
      </c>
      <c r="F137">
        <f>VLOOKUP(A137,Sheet3!F137:G4255,2,FALSE)</f>
        <v>287.63299999999998</v>
      </c>
      <c r="G137">
        <f>VLOOKUP(A137,Sheet3!I137:J4255,2,FALSE)</f>
        <v>286</v>
      </c>
    </row>
    <row r="138" spans="1:7" x14ac:dyDescent="0.35">
      <c r="A138" t="s">
        <v>154</v>
      </c>
      <c r="B138">
        <v>861</v>
      </c>
      <c r="C138">
        <v>612</v>
      </c>
      <c r="D138">
        <v>121.66676099999999</v>
      </c>
      <c r="E138">
        <v>1166</v>
      </c>
      <c r="F138">
        <f>VLOOKUP(A138,Sheet3!F138:G4256,2,FALSE)</f>
        <v>306.512</v>
      </c>
      <c r="G138">
        <f>VLOOKUP(A138,Sheet3!I138:J4256,2,FALSE)</f>
        <v>1197</v>
      </c>
    </row>
    <row r="139" spans="1:7" x14ac:dyDescent="0.35">
      <c r="A139" t="s">
        <v>155</v>
      </c>
      <c r="B139">
        <v>651</v>
      </c>
      <c r="C139">
        <v>402</v>
      </c>
      <c r="D139">
        <v>66.24221</v>
      </c>
      <c r="E139">
        <v>417</v>
      </c>
      <c r="F139">
        <f>VLOOKUP(A139,Sheet3!F139:G4257,2,FALSE)</f>
        <v>188.50299999999999</v>
      </c>
      <c r="G139">
        <f>VLOOKUP(A139,Sheet3!I139:J4257,2,FALSE)</f>
        <v>546</v>
      </c>
    </row>
    <row r="140" spans="1:7" x14ac:dyDescent="0.35">
      <c r="A140" t="s">
        <v>156</v>
      </c>
      <c r="B140">
        <v>486</v>
      </c>
      <c r="C140">
        <v>237</v>
      </c>
      <c r="D140">
        <v>171.10007200000001</v>
      </c>
      <c r="E140">
        <v>635</v>
      </c>
      <c r="F140">
        <f>VLOOKUP(A140,Sheet3!F140:G4258,2,FALSE)</f>
        <v>314.64999999999998</v>
      </c>
      <c r="G140">
        <f>VLOOKUP(A140,Sheet3!I140:J4258,2,FALSE)</f>
        <v>662</v>
      </c>
    </row>
    <row r="141" spans="1:7" x14ac:dyDescent="0.35">
      <c r="A141" t="s">
        <v>157</v>
      </c>
      <c r="B141">
        <v>2295</v>
      </c>
      <c r="C141">
        <v>2046</v>
      </c>
      <c r="D141">
        <v>94.446986999999993</v>
      </c>
      <c r="E141">
        <v>3026</v>
      </c>
      <c r="F141">
        <f>VLOOKUP(A141,Sheet3!F141:G4259,2,FALSE)</f>
        <v>282.30099999999999</v>
      </c>
      <c r="G141">
        <f>VLOOKUP(A141,Sheet3!I141:J4259,2,FALSE)</f>
        <v>3047</v>
      </c>
    </row>
    <row r="142" spans="1:7" x14ac:dyDescent="0.35">
      <c r="A142" t="s">
        <v>158</v>
      </c>
      <c r="B142">
        <v>2157</v>
      </c>
      <c r="C142">
        <v>1908</v>
      </c>
      <c r="D142">
        <v>325.92390399999999</v>
      </c>
      <c r="E142">
        <v>9738</v>
      </c>
      <c r="F142">
        <f>VLOOKUP(A142,Sheet3!F142:G4260,2,FALSE)</f>
        <v>963.42200000000003</v>
      </c>
      <c r="G142">
        <f>VLOOKUP(A142,Sheet3!I142:J4260,2,FALSE)</f>
        <v>9760</v>
      </c>
    </row>
    <row r="143" spans="1:7" x14ac:dyDescent="0.35">
      <c r="A143" t="s">
        <v>159</v>
      </c>
      <c r="B143">
        <v>1053</v>
      </c>
      <c r="C143">
        <v>804</v>
      </c>
      <c r="D143">
        <v>40.666680999999997</v>
      </c>
      <c r="E143">
        <v>512</v>
      </c>
      <c r="F143">
        <f>VLOOKUP(A143,Sheet3!F143:G4261,2,FALSE)</f>
        <v>99.6374</v>
      </c>
      <c r="G143">
        <f>VLOOKUP(A143,Sheet3!I143:J4261,2,FALSE)</f>
        <v>481</v>
      </c>
    </row>
    <row r="144" spans="1:7" x14ac:dyDescent="0.35">
      <c r="A144" t="s">
        <v>160</v>
      </c>
      <c r="B144">
        <v>900</v>
      </c>
      <c r="C144">
        <v>651</v>
      </c>
      <c r="D144">
        <v>10.299903</v>
      </c>
      <c r="E144">
        <v>105</v>
      </c>
      <c r="F144">
        <f>VLOOKUP(A144,Sheet3!F144:G4262,2,FALSE)</f>
        <v>33.963999999999999</v>
      </c>
      <c r="G144">
        <f>VLOOKUP(A144,Sheet3!I144:J4262,2,FALSE)</f>
        <v>139</v>
      </c>
    </row>
    <row r="145" spans="1:7" x14ac:dyDescent="0.35">
      <c r="A145" t="s">
        <v>161</v>
      </c>
      <c r="B145">
        <v>678</v>
      </c>
      <c r="C145">
        <v>429</v>
      </c>
      <c r="D145">
        <v>39.000377999999998</v>
      </c>
      <c r="E145">
        <v>262</v>
      </c>
      <c r="F145">
        <f>VLOOKUP(A145,Sheet3!F145:G4263,2,FALSE)</f>
        <v>132.84</v>
      </c>
      <c r="G145">
        <f>VLOOKUP(A145,Sheet3!I145:J4263,2,FALSE)</f>
        <v>402</v>
      </c>
    </row>
    <row r="146" spans="1:7" x14ac:dyDescent="0.35">
      <c r="A146" t="s">
        <v>162</v>
      </c>
      <c r="B146">
        <v>606</v>
      </c>
      <c r="C146">
        <v>357</v>
      </c>
      <c r="D146">
        <v>14.846863000000001</v>
      </c>
      <c r="E146">
        <v>83</v>
      </c>
      <c r="F146">
        <f>VLOOKUP(A146,Sheet3!F146:G4264,2,FALSE)</f>
        <v>33.577800000000003</v>
      </c>
      <c r="G146">
        <f>VLOOKUP(A146,Sheet3!I146:J4264,2,FALSE)</f>
        <v>90</v>
      </c>
    </row>
    <row r="147" spans="1:7" x14ac:dyDescent="0.35">
      <c r="A147" t="s">
        <v>163</v>
      </c>
      <c r="B147">
        <v>696</v>
      </c>
      <c r="C147">
        <v>447</v>
      </c>
      <c r="D147">
        <v>3.2858299999999998</v>
      </c>
      <c r="E147">
        <v>23</v>
      </c>
      <c r="F147">
        <f>VLOOKUP(A147,Sheet3!F147:G4265,2,FALSE)</f>
        <v>26.0228</v>
      </c>
      <c r="G147">
        <f>VLOOKUP(A147,Sheet3!I147:J4265,2,FALSE)</f>
        <v>81</v>
      </c>
    </row>
    <row r="148" spans="1:7" x14ac:dyDescent="0.35">
      <c r="A148" t="s">
        <v>164</v>
      </c>
      <c r="B148">
        <v>675</v>
      </c>
      <c r="C148">
        <v>426</v>
      </c>
      <c r="D148">
        <v>44.371788000000002</v>
      </c>
      <c r="E148">
        <v>296</v>
      </c>
      <c r="F148">
        <f>VLOOKUP(A148,Sheet3!F148:G4266,2,FALSE)</f>
        <v>104.25700000000001</v>
      </c>
      <c r="G148">
        <f>VLOOKUP(A148,Sheet3!I148:J4266,2,FALSE)</f>
        <v>314</v>
      </c>
    </row>
    <row r="149" spans="1:7" x14ac:dyDescent="0.35">
      <c r="A149" t="s">
        <v>165</v>
      </c>
      <c r="B149">
        <v>933</v>
      </c>
      <c r="C149">
        <v>684</v>
      </c>
      <c r="D149">
        <v>48.734802999999999</v>
      </c>
      <c r="E149">
        <v>522</v>
      </c>
      <c r="F149">
        <f>VLOOKUP(A149,Sheet3!F149:G4267,2,FALSE)</f>
        <v>128.203</v>
      </c>
      <c r="G149">
        <f>VLOOKUP(A149,Sheet3!I149:J4267,2,FALSE)</f>
        <v>545</v>
      </c>
    </row>
    <row r="150" spans="1:7" x14ac:dyDescent="0.35">
      <c r="A150" t="s">
        <v>166</v>
      </c>
      <c r="B150">
        <v>3333</v>
      </c>
      <c r="C150">
        <v>3084</v>
      </c>
      <c r="D150">
        <v>48.805641999999999</v>
      </c>
      <c r="E150">
        <v>2357</v>
      </c>
      <c r="F150">
        <f>VLOOKUP(A150,Sheet3!F150:G4268,2,FALSE)</f>
        <v>159.131</v>
      </c>
      <c r="G150">
        <f>VLOOKUP(A150,Sheet3!I150:J4268,2,FALSE)</f>
        <v>2511</v>
      </c>
    </row>
    <row r="151" spans="1:7" x14ac:dyDescent="0.35">
      <c r="A151" t="s">
        <v>167</v>
      </c>
      <c r="B151">
        <v>1842</v>
      </c>
      <c r="C151">
        <v>1593</v>
      </c>
      <c r="D151">
        <v>14.792289999999999</v>
      </c>
      <c r="E151">
        <v>369</v>
      </c>
      <c r="F151">
        <f>VLOOKUP(A151,Sheet3!F151:G4269,2,FALSE)</f>
        <v>48.5062</v>
      </c>
      <c r="G151">
        <f>VLOOKUP(A151,Sheet3!I151:J4269,2,FALSE)</f>
        <v>418</v>
      </c>
    </row>
    <row r="152" spans="1:7" x14ac:dyDescent="0.35">
      <c r="A152" t="s">
        <v>168</v>
      </c>
      <c r="B152">
        <v>76</v>
      </c>
      <c r="C152">
        <v>3.99</v>
      </c>
      <c r="D152">
        <v>16.005617000000001</v>
      </c>
      <c r="E152">
        <v>1</v>
      </c>
      <c r="F152">
        <f>VLOOKUP(A152,Sheet3!F152:G4270,2,FALSE)</f>
        <v>14.870200000000001</v>
      </c>
      <c r="G152">
        <f>VLOOKUP(A152,Sheet3!I152:J4270,2,FALSE)</f>
        <v>2</v>
      </c>
    </row>
    <row r="153" spans="1:7" x14ac:dyDescent="0.35">
      <c r="A153" t="s">
        <v>169</v>
      </c>
      <c r="B153">
        <v>897</v>
      </c>
      <c r="C153">
        <v>648</v>
      </c>
      <c r="D153">
        <v>9.756297</v>
      </c>
      <c r="E153">
        <v>99</v>
      </c>
      <c r="F153">
        <f>VLOOKUP(A153,Sheet3!F153:G4271,2,FALSE)</f>
        <v>24.275700000000001</v>
      </c>
      <c r="G153">
        <f>VLOOKUP(A153,Sheet3!I153:J4271,2,FALSE)</f>
        <v>99</v>
      </c>
    </row>
    <row r="154" spans="1:7" x14ac:dyDescent="0.35">
      <c r="A154" t="s">
        <v>170</v>
      </c>
      <c r="B154">
        <v>756</v>
      </c>
      <c r="C154">
        <v>507</v>
      </c>
      <c r="D154">
        <v>18.389491</v>
      </c>
      <c r="E154">
        <v>146</v>
      </c>
      <c r="F154">
        <f>VLOOKUP(A154,Sheet3!F154:G4272,2,FALSE)</f>
        <v>50.281300000000002</v>
      </c>
      <c r="G154">
        <f>VLOOKUP(A154,Sheet3!I154:J4272,2,FALSE)</f>
        <v>171</v>
      </c>
    </row>
    <row r="155" spans="1:7" x14ac:dyDescent="0.35">
      <c r="A155" t="s">
        <v>171</v>
      </c>
      <c r="B155">
        <v>1155</v>
      </c>
      <c r="C155">
        <v>906</v>
      </c>
      <c r="D155">
        <v>106.361844</v>
      </c>
      <c r="E155">
        <v>1509</v>
      </c>
      <c r="F155">
        <f>VLOOKUP(A155,Sheet3!F155:G4273,2,FALSE)</f>
        <v>284.911</v>
      </c>
      <c r="G155">
        <f>VLOOKUP(A155,Sheet3!I155:J4273,2,FALSE)</f>
        <v>1515</v>
      </c>
    </row>
    <row r="156" spans="1:7" x14ac:dyDescent="0.35">
      <c r="A156" t="s">
        <v>172</v>
      </c>
      <c r="B156">
        <v>462</v>
      </c>
      <c r="C156">
        <v>213</v>
      </c>
      <c r="D156">
        <v>251.540065</v>
      </c>
      <c r="E156">
        <v>839</v>
      </c>
      <c r="F156">
        <f>VLOOKUP(A156,Sheet3!F156:G4274,2,FALSE)</f>
        <v>428.43299999999999</v>
      </c>
      <c r="G156">
        <f>VLOOKUP(A156,Sheet3!I156:J4274,2,FALSE)</f>
        <v>852</v>
      </c>
    </row>
    <row r="157" spans="1:7" x14ac:dyDescent="0.35">
      <c r="A157" t="s">
        <v>173</v>
      </c>
      <c r="B157">
        <v>1347</v>
      </c>
      <c r="C157">
        <v>1098</v>
      </c>
      <c r="D157">
        <v>250.55217099999999</v>
      </c>
      <c r="E157">
        <v>4308</v>
      </c>
      <c r="F157">
        <f>VLOOKUP(A157,Sheet3!F157:G4275,2,FALSE)</f>
        <v>684.96600000000001</v>
      </c>
      <c r="G157">
        <f>VLOOKUP(A157,Sheet3!I157:J4275,2,FALSE)</f>
        <v>4274</v>
      </c>
    </row>
    <row r="158" spans="1:7" x14ac:dyDescent="0.35">
      <c r="A158" t="s">
        <v>174</v>
      </c>
      <c r="B158">
        <v>1251</v>
      </c>
      <c r="C158">
        <v>1002</v>
      </c>
      <c r="D158">
        <v>127.272671</v>
      </c>
      <c r="E158">
        <v>1997</v>
      </c>
      <c r="F158">
        <f>VLOOKUP(A158,Sheet3!F158:G4276,2,FALSE)</f>
        <v>364.79500000000002</v>
      </c>
      <c r="G158">
        <f>VLOOKUP(A158,Sheet3!I158:J4276,2,FALSE)</f>
        <v>2108</v>
      </c>
    </row>
    <row r="159" spans="1:7" x14ac:dyDescent="0.35">
      <c r="A159" t="s">
        <v>175</v>
      </c>
      <c r="B159">
        <v>1248</v>
      </c>
      <c r="C159">
        <v>999</v>
      </c>
      <c r="D159">
        <v>119.53661</v>
      </c>
      <c r="E159">
        <v>1870</v>
      </c>
      <c r="F159">
        <f>VLOOKUP(A159,Sheet3!F159:G4277,2,FALSE)</f>
        <v>330.48899999999998</v>
      </c>
      <c r="G159">
        <f>VLOOKUP(A159,Sheet3!I159:J4277,2,FALSE)</f>
        <v>1905</v>
      </c>
    </row>
    <row r="160" spans="1:7" x14ac:dyDescent="0.35">
      <c r="A160" t="s">
        <v>176</v>
      </c>
      <c r="B160">
        <v>1299</v>
      </c>
      <c r="C160">
        <v>1050</v>
      </c>
      <c r="D160">
        <v>316.62097399999999</v>
      </c>
      <c r="E160">
        <v>5206</v>
      </c>
      <c r="F160">
        <f>VLOOKUP(A160,Sheet3!F160:G4278,2,FALSE)</f>
        <v>878.32600000000002</v>
      </c>
      <c r="G160">
        <f>VLOOKUP(A160,Sheet3!I160:J4278,2,FALSE)</f>
        <v>5278</v>
      </c>
    </row>
    <row r="161" spans="1:7" x14ac:dyDescent="0.35">
      <c r="A161" t="s">
        <v>177</v>
      </c>
      <c r="B161">
        <v>255</v>
      </c>
      <c r="C161">
        <v>22.585000000000001</v>
      </c>
      <c r="D161">
        <v>124.41127299999999</v>
      </c>
      <c r="E161">
        <v>44</v>
      </c>
      <c r="F161">
        <f>VLOOKUP(A161,Sheet3!F161:G4279,2,FALSE)</f>
        <v>46.262700000000002</v>
      </c>
      <c r="G161">
        <f>VLOOKUP(A161,Sheet3!I161:J4279,2,FALSE)</f>
        <v>46</v>
      </c>
    </row>
    <row r="162" spans="1:7" x14ac:dyDescent="0.35">
      <c r="A162" t="s">
        <v>178</v>
      </c>
      <c r="B162">
        <v>333</v>
      </c>
      <c r="C162">
        <v>84.037999999999997</v>
      </c>
      <c r="D162">
        <v>68.390063999999995</v>
      </c>
      <c r="E162">
        <v>90</v>
      </c>
      <c r="F162">
        <f>VLOOKUP(A162,Sheet3!F162:G4280,2,FALSE)</f>
        <v>72.315899999999999</v>
      </c>
      <c r="G162">
        <f>VLOOKUP(A162,Sheet3!I162:J4280,2,FALSE)</f>
        <v>99</v>
      </c>
    </row>
    <row r="163" spans="1:7" x14ac:dyDescent="0.35">
      <c r="A163" t="s">
        <v>179</v>
      </c>
      <c r="B163">
        <v>381</v>
      </c>
      <c r="C163">
        <v>132</v>
      </c>
      <c r="D163">
        <v>347.35638999999998</v>
      </c>
      <c r="E163">
        <v>718</v>
      </c>
      <c r="F163">
        <f>VLOOKUP(A163,Sheet3!F163:G4281,2,FALSE)</f>
        <v>434.49400000000003</v>
      </c>
      <c r="G163">
        <f>VLOOKUP(A163,Sheet3!I163:J4281,2,FALSE)</f>
        <v>695</v>
      </c>
    </row>
    <row r="164" spans="1:7" x14ac:dyDescent="0.35">
      <c r="A164" t="s">
        <v>180</v>
      </c>
      <c r="B164">
        <v>411</v>
      </c>
      <c r="C164">
        <v>162</v>
      </c>
      <c r="D164">
        <v>107.614909</v>
      </c>
      <c r="E164">
        <v>273</v>
      </c>
      <c r="F164">
        <f>VLOOKUP(A164,Sheet3!F164:G4282,2,FALSE)</f>
        <v>161.72800000000001</v>
      </c>
      <c r="G164">
        <f>VLOOKUP(A164,Sheet3!I164:J4282,2,FALSE)</f>
        <v>282</v>
      </c>
    </row>
    <row r="165" spans="1:7" x14ac:dyDescent="0.35">
      <c r="A165" t="s">
        <v>181</v>
      </c>
      <c r="B165">
        <v>1206</v>
      </c>
      <c r="C165">
        <v>957</v>
      </c>
      <c r="D165">
        <v>5.7386710000000001</v>
      </c>
      <c r="E165">
        <v>86</v>
      </c>
      <c r="F165">
        <f>VLOOKUP(A165,Sheet3!F165:G4283,2,FALSE)</f>
        <v>17.618200000000002</v>
      </c>
      <c r="G165">
        <f>VLOOKUP(A165,Sheet3!I165:J4283,2,FALSE)</f>
        <v>98</v>
      </c>
    </row>
    <row r="166" spans="1:7" x14ac:dyDescent="0.35">
      <c r="A166" t="s">
        <v>182</v>
      </c>
      <c r="B166">
        <v>633</v>
      </c>
      <c r="C166">
        <v>384</v>
      </c>
      <c r="D166">
        <v>5.654217</v>
      </c>
      <c r="E166">
        <v>34</v>
      </c>
      <c r="F166">
        <f>VLOOKUP(A166,Sheet3!F166:G4284,2,FALSE)</f>
        <v>15.658099999999999</v>
      </c>
      <c r="G166">
        <f>VLOOKUP(A166,Sheet3!I166:J4284,2,FALSE)</f>
        <v>44</v>
      </c>
    </row>
    <row r="167" spans="1:7" x14ac:dyDescent="0.35">
      <c r="A167" t="s">
        <v>183</v>
      </c>
      <c r="B167">
        <v>195</v>
      </c>
      <c r="C167">
        <v>9.3480000000000008</v>
      </c>
      <c r="D167">
        <v>478.20994100000001</v>
      </c>
      <c r="E167">
        <v>70</v>
      </c>
      <c r="F167">
        <f>VLOOKUP(A167,Sheet3!F167:G4285,2,FALSE)</f>
        <v>154.36600000000001</v>
      </c>
      <c r="G167">
        <f>VLOOKUP(A167,Sheet3!I167:J4285,2,FALSE)</f>
        <v>109</v>
      </c>
    </row>
    <row r="168" spans="1:7" x14ac:dyDescent="0.35">
      <c r="A168" t="s">
        <v>184</v>
      </c>
      <c r="B168">
        <v>645</v>
      </c>
      <c r="C168">
        <v>396</v>
      </c>
      <c r="D168">
        <v>160.29353699999999</v>
      </c>
      <c r="E168">
        <v>994</v>
      </c>
      <c r="F168">
        <f>VLOOKUP(A168,Sheet3!F168:G4286,2,FALSE)</f>
        <v>411.83100000000002</v>
      </c>
      <c r="G168">
        <f>VLOOKUP(A168,Sheet3!I168:J4286,2,FALSE)</f>
        <v>1181</v>
      </c>
    </row>
    <row r="169" spans="1:7" x14ac:dyDescent="0.35">
      <c r="A169" t="s">
        <v>185</v>
      </c>
      <c r="B169">
        <v>1017</v>
      </c>
      <c r="C169">
        <v>768</v>
      </c>
      <c r="D169">
        <v>104.769324</v>
      </c>
      <c r="E169">
        <v>1260</v>
      </c>
      <c r="F169">
        <f>VLOOKUP(A169,Sheet3!F169:G4287,2,FALSE)</f>
        <v>284.45100000000002</v>
      </c>
      <c r="G169">
        <f>VLOOKUP(A169,Sheet3!I169:J4287,2,FALSE)</f>
        <v>1324</v>
      </c>
    </row>
    <row r="170" spans="1:7" x14ac:dyDescent="0.35">
      <c r="A170" t="s">
        <v>186</v>
      </c>
      <c r="B170">
        <v>1005</v>
      </c>
      <c r="C170">
        <v>756</v>
      </c>
      <c r="D170">
        <v>4.3924450000000004</v>
      </c>
      <c r="E170">
        <v>52</v>
      </c>
      <c r="F170">
        <f>VLOOKUP(A170,Sheet3!F170:G4288,2,FALSE)</f>
        <v>13.4872</v>
      </c>
      <c r="G170">
        <f>VLOOKUP(A170,Sheet3!I170:J4288,2,FALSE)</f>
        <v>62</v>
      </c>
    </row>
    <row r="171" spans="1:7" x14ac:dyDescent="0.35">
      <c r="A171" t="s">
        <v>187</v>
      </c>
      <c r="B171">
        <v>867</v>
      </c>
      <c r="C171">
        <v>618</v>
      </c>
      <c r="D171">
        <v>24.283104000000002</v>
      </c>
      <c r="E171">
        <v>235</v>
      </c>
      <c r="F171">
        <f>VLOOKUP(A171,Sheet3!F171:G4289,2,FALSE)</f>
        <v>59.988999999999997</v>
      </c>
      <c r="G171">
        <f>VLOOKUP(A171,Sheet3!I171:J4289,2,FALSE)</f>
        <v>236</v>
      </c>
    </row>
    <row r="172" spans="1:7" x14ac:dyDescent="0.35">
      <c r="A172" t="s">
        <v>188</v>
      </c>
      <c r="B172">
        <v>612</v>
      </c>
      <c r="C172">
        <v>363</v>
      </c>
      <c r="D172">
        <v>20.055016999999999</v>
      </c>
      <c r="E172">
        <v>114</v>
      </c>
      <c r="F172">
        <f>VLOOKUP(A172,Sheet3!F172:G4290,2,FALSE)</f>
        <v>44.663200000000003</v>
      </c>
      <c r="G172">
        <f>VLOOKUP(A172,Sheet3!I172:J4290,2,FALSE)</f>
        <v>121</v>
      </c>
    </row>
    <row r="173" spans="1:7" x14ac:dyDescent="0.35">
      <c r="A173" t="s">
        <v>189</v>
      </c>
      <c r="B173">
        <v>1713</v>
      </c>
      <c r="C173">
        <v>1464</v>
      </c>
      <c r="D173">
        <v>270.26832300000001</v>
      </c>
      <c r="E173">
        <v>6196</v>
      </c>
      <c r="F173">
        <f>VLOOKUP(A173,Sheet3!F173:G4291,2,FALSE)</f>
        <v>786.59100000000001</v>
      </c>
      <c r="G173">
        <f>VLOOKUP(A173,Sheet3!I173:J4291,2,FALSE)</f>
        <v>6291</v>
      </c>
    </row>
    <row r="174" spans="1:7" x14ac:dyDescent="0.35">
      <c r="A174" t="s">
        <v>190</v>
      </c>
      <c r="B174">
        <v>381</v>
      </c>
      <c r="C174">
        <v>132</v>
      </c>
      <c r="D174">
        <v>82.726939999999999</v>
      </c>
      <c r="E174">
        <v>171</v>
      </c>
      <c r="F174">
        <f>VLOOKUP(A174,Sheet3!F174:G4292,2,FALSE)</f>
        <v>108.78</v>
      </c>
      <c r="G174">
        <f>VLOOKUP(A174,Sheet3!I174:J4292,2,FALSE)</f>
        <v>174</v>
      </c>
    </row>
    <row r="175" spans="1:7" x14ac:dyDescent="0.35">
      <c r="A175" t="s">
        <v>191</v>
      </c>
      <c r="B175">
        <v>258</v>
      </c>
      <c r="C175">
        <v>23.870999999999999</v>
      </c>
      <c r="D175">
        <v>171.20887999999999</v>
      </c>
      <c r="E175">
        <v>64</v>
      </c>
      <c r="F175">
        <f>VLOOKUP(A175,Sheet3!F175:G4293,2,FALSE)</f>
        <v>65.428700000000006</v>
      </c>
      <c r="G175">
        <f>VLOOKUP(A175,Sheet3!I175:J4293,2,FALSE)</f>
        <v>66</v>
      </c>
    </row>
    <row r="176" spans="1:7" x14ac:dyDescent="0.35">
      <c r="A176" t="s">
        <v>192</v>
      </c>
      <c r="B176">
        <v>840</v>
      </c>
      <c r="C176">
        <v>591</v>
      </c>
      <c r="D176">
        <v>138.09189499999999</v>
      </c>
      <c r="E176">
        <v>1278</v>
      </c>
      <c r="F176">
        <f>VLOOKUP(A176,Sheet3!F176:G4294,2,FALSE)</f>
        <v>339.34699999999998</v>
      </c>
      <c r="G176">
        <f>VLOOKUP(A176,Sheet3!I176:J4294,2,FALSE)</f>
        <v>1291</v>
      </c>
    </row>
    <row r="177" spans="1:7" x14ac:dyDescent="0.35">
      <c r="A177" t="s">
        <v>193</v>
      </c>
      <c r="B177">
        <v>1560</v>
      </c>
      <c r="C177">
        <v>1311</v>
      </c>
      <c r="D177">
        <v>56.163147000000002</v>
      </c>
      <c r="E177">
        <v>1153</v>
      </c>
      <c r="F177">
        <f>VLOOKUP(A177,Sheet3!F177:G4295,2,FALSE)</f>
        <v>190.00800000000001</v>
      </c>
      <c r="G177">
        <f>VLOOKUP(A177,Sheet3!I177:J4295,2,FALSE)</f>
        <v>1380</v>
      </c>
    </row>
    <row r="178" spans="1:7" x14ac:dyDescent="0.35">
      <c r="A178" t="s">
        <v>194</v>
      </c>
      <c r="B178">
        <v>339</v>
      </c>
      <c r="C178">
        <v>90.016000000000005</v>
      </c>
      <c r="D178">
        <v>163.16642899999999</v>
      </c>
      <c r="E178">
        <v>230</v>
      </c>
      <c r="F178">
        <f>VLOOKUP(A178,Sheet3!F178:G4296,2,FALSE)</f>
        <v>168.83500000000001</v>
      </c>
      <c r="G178">
        <f>VLOOKUP(A178,Sheet3!I178:J4296,2,FALSE)</f>
        <v>236</v>
      </c>
    </row>
    <row r="179" spans="1:7" x14ac:dyDescent="0.35">
      <c r="A179" t="s">
        <v>195</v>
      </c>
      <c r="B179">
        <v>345</v>
      </c>
      <c r="C179">
        <v>96.007000000000005</v>
      </c>
      <c r="D179">
        <v>474.25564400000002</v>
      </c>
      <c r="E179">
        <v>713</v>
      </c>
      <c r="F179">
        <f>VLOOKUP(A179,Sheet3!F179:G4297,2,FALSE)</f>
        <v>499.77699999999999</v>
      </c>
      <c r="G179">
        <f>VLOOKUP(A179,Sheet3!I179:J4297,2,FALSE)</f>
        <v>713</v>
      </c>
    </row>
    <row r="180" spans="1:7" x14ac:dyDescent="0.35">
      <c r="A180" t="s">
        <v>196</v>
      </c>
      <c r="B180">
        <v>582</v>
      </c>
      <c r="C180">
        <v>333</v>
      </c>
      <c r="D180">
        <v>50.051960000000001</v>
      </c>
      <c r="E180">
        <v>261</v>
      </c>
      <c r="F180">
        <f>VLOOKUP(A180,Sheet3!F180:G4298,2,FALSE)</f>
        <v>100.193</v>
      </c>
      <c r="G180">
        <f>VLOOKUP(A180,Sheet3!I180:J4298,2,FALSE)</f>
        <v>257</v>
      </c>
    </row>
    <row r="181" spans="1:7" x14ac:dyDescent="0.35">
      <c r="A181" t="s">
        <v>197</v>
      </c>
      <c r="B181">
        <v>1206</v>
      </c>
      <c r="C181">
        <v>957</v>
      </c>
      <c r="D181">
        <v>11.544071000000001</v>
      </c>
      <c r="E181">
        <v>173</v>
      </c>
      <c r="F181">
        <f>VLOOKUP(A181,Sheet3!F181:G4299,2,FALSE)</f>
        <v>33.618400000000001</v>
      </c>
      <c r="G181">
        <f>VLOOKUP(A181,Sheet3!I181:J4299,2,FALSE)</f>
        <v>187</v>
      </c>
    </row>
    <row r="182" spans="1:7" x14ac:dyDescent="0.35">
      <c r="A182" t="s">
        <v>198</v>
      </c>
      <c r="B182">
        <v>2229</v>
      </c>
      <c r="C182">
        <v>1980</v>
      </c>
      <c r="D182">
        <v>14.642507999999999</v>
      </c>
      <c r="E182">
        <v>454</v>
      </c>
      <c r="F182">
        <f>VLOOKUP(A182,Sheet3!F182:G4300,2,FALSE)</f>
        <v>49.348999999999997</v>
      </c>
      <c r="G182">
        <f>VLOOKUP(A182,Sheet3!I182:J4300,2,FALSE)</f>
        <v>517</v>
      </c>
    </row>
    <row r="183" spans="1:7" x14ac:dyDescent="0.35">
      <c r="A183" t="s">
        <v>199</v>
      </c>
      <c r="B183">
        <v>1842</v>
      </c>
      <c r="C183">
        <v>1593</v>
      </c>
      <c r="D183">
        <v>69.672085999999993</v>
      </c>
      <c r="E183">
        <v>1738</v>
      </c>
      <c r="F183">
        <f>VLOOKUP(A183,Sheet3!F183:G4301,2,FALSE)</f>
        <v>208.762</v>
      </c>
      <c r="G183">
        <f>VLOOKUP(A183,Sheet3!I183:J4301,2,FALSE)</f>
        <v>1799</v>
      </c>
    </row>
    <row r="184" spans="1:7" x14ac:dyDescent="0.35">
      <c r="A184" t="s">
        <v>200</v>
      </c>
      <c r="B184">
        <v>876</v>
      </c>
      <c r="C184">
        <v>627</v>
      </c>
      <c r="D184">
        <v>484.49625800000001</v>
      </c>
      <c r="E184">
        <v>4757</v>
      </c>
      <c r="F184">
        <f>VLOOKUP(A184,Sheet3!F184:G4302,2,FALSE)</f>
        <v>1195.54</v>
      </c>
      <c r="G184">
        <f>VLOOKUP(A184,Sheet3!I184:J4302,2,FALSE)</f>
        <v>4755</v>
      </c>
    </row>
    <row r="185" spans="1:7" x14ac:dyDescent="0.35">
      <c r="A185" t="s">
        <v>201</v>
      </c>
      <c r="B185">
        <v>612</v>
      </c>
      <c r="C185">
        <v>363</v>
      </c>
      <c r="D185">
        <v>24.277125999999999</v>
      </c>
      <c r="E185">
        <v>138</v>
      </c>
      <c r="F185">
        <f>VLOOKUP(A185,Sheet3!F185:G4303,2,FALSE)</f>
        <v>59.796999999999997</v>
      </c>
      <c r="G185">
        <f>VLOOKUP(A185,Sheet3!I185:J4303,2,FALSE)</f>
        <v>162</v>
      </c>
    </row>
    <row r="186" spans="1:7" x14ac:dyDescent="0.35">
      <c r="A186" t="s">
        <v>202</v>
      </c>
      <c r="B186">
        <v>957</v>
      </c>
      <c r="C186">
        <v>708</v>
      </c>
      <c r="D186">
        <v>194.19390300000001</v>
      </c>
      <c r="E186">
        <v>2153</v>
      </c>
      <c r="F186">
        <f>VLOOKUP(A186,Sheet3!F186:G4304,2,FALSE)</f>
        <v>497.89699999999999</v>
      </c>
      <c r="G186">
        <f>VLOOKUP(A186,Sheet3!I186:J4304,2,FALSE)</f>
        <v>2174</v>
      </c>
    </row>
    <row r="187" spans="1:7" x14ac:dyDescent="0.35">
      <c r="A187" t="s">
        <v>203</v>
      </c>
      <c r="B187">
        <v>330</v>
      </c>
      <c r="C187">
        <v>81.055999999999997</v>
      </c>
      <c r="D187">
        <v>1195.158625</v>
      </c>
      <c r="E187">
        <v>1517</v>
      </c>
      <c r="F187">
        <f>VLOOKUP(A187,Sheet3!F187:G4305,2,FALSE)</f>
        <v>1158.29</v>
      </c>
      <c r="G187">
        <f>VLOOKUP(A187,Sheet3!I187:J4305,2,FALSE)</f>
        <v>1569</v>
      </c>
    </row>
    <row r="188" spans="1:7" x14ac:dyDescent="0.35">
      <c r="A188" t="s">
        <v>204</v>
      </c>
      <c r="B188">
        <v>1212</v>
      </c>
      <c r="C188">
        <v>963</v>
      </c>
      <c r="D188">
        <v>17.838190999999998</v>
      </c>
      <c r="E188">
        <v>269</v>
      </c>
      <c r="F188">
        <f>VLOOKUP(A188,Sheet3!F188:G4306,2,FALSE)</f>
        <v>69.394099999999995</v>
      </c>
      <c r="G188">
        <f>VLOOKUP(A188,Sheet3!I188:J4306,2,FALSE)</f>
        <v>388</v>
      </c>
    </row>
    <row r="189" spans="1:7" x14ac:dyDescent="0.35">
      <c r="A189" t="s">
        <v>205</v>
      </c>
      <c r="B189">
        <v>2094</v>
      </c>
      <c r="C189">
        <v>1845</v>
      </c>
      <c r="D189">
        <v>104.320988</v>
      </c>
      <c r="E189">
        <v>3014</v>
      </c>
      <c r="F189">
        <f>VLOOKUP(A189,Sheet3!F189:G4307,2,FALSE)</f>
        <v>307.084</v>
      </c>
      <c r="G189">
        <f>VLOOKUP(A189,Sheet3!I189:J4307,2,FALSE)</f>
        <v>3018</v>
      </c>
    </row>
    <row r="190" spans="1:7" x14ac:dyDescent="0.35">
      <c r="A190" t="s">
        <v>206</v>
      </c>
      <c r="B190">
        <v>270</v>
      </c>
      <c r="C190">
        <v>29.977</v>
      </c>
      <c r="D190">
        <v>6507.9798030000002</v>
      </c>
      <c r="E190">
        <v>3055</v>
      </c>
      <c r="F190">
        <f>VLOOKUP(A190,Sheet3!F190:G4308,2,FALSE)</f>
        <v>2851.72</v>
      </c>
      <c r="G190">
        <f>VLOOKUP(A190,Sheet3!I190:J4308,2,FALSE)</f>
        <v>3041</v>
      </c>
    </row>
    <row r="191" spans="1:7" x14ac:dyDescent="0.35">
      <c r="A191" t="s">
        <v>207</v>
      </c>
      <c r="B191">
        <v>1299</v>
      </c>
      <c r="C191">
        <v>1050</v>
      </c>
      <c r="D191">
        <v>9.1835900000000006</v>
      </c>
      <c r="E191">
        <v>151</v>
      </c>
      <c r="F191">
        <f>VLOOKUP(A191,Sheet3!F191:G4309,2,FALSE)</f>
        <v>35.612299999999998</v>
      </c>
      <c r="G191">
        <f>VLOOKUP(A191,Sheet3!I191:J4309,2,FALSE)</f>
        <v>214</v>
      </c>
    </row>
    <row r="192" spans="1:7" x14ac:dyDescent="0.35">
      <c r="A192" t="s">
        <v>208</v>
      </c>
      <c r="B192">
        <v>1764</v>
      </c>
      <c r="C192">
        <v>1515</v>
      </c>
      <c r="D192">
        <v>4.4258990000000002</v>
      </c>
      <c r="E192">
        <v>105</v>
      </c>
      <c r="F192">
        <f>VLOOKUP(A192,Sheet3!F192:G4310,2,FALSE)</f>
        <v>30.6935</v>
      </c>
      <c r="G192">
        <f>VLOOKUP(A192,Sheet3!I192:J4310,2,FALSE)</f>
        <v>253</v>
      </c>
    </row>
    <row r="193" spans="1:7" x14ac:dyDescent="0.35">
      <c r="A193" t="s">
        <v>209</v>
      </c>
      <c r="B193">
        <v>3699</v>
      </c>
      <c r="C193">
        <v>3450</v>
      </c>
      <c r="D193">
        <v>18.78762</v>
      </c>
      <c r="E193">
        <v>1015</v>
      </c>
      <c r="F193">
        <f>VLOOKUP(A193,Sheet3!F193:G4311,2,FALSE)</f>
        <v>63.463900000000002</v>
      </c>
      <c r="G193">
        <f>VLOOKUP(A193,Sheet3!I193:J4311,2,FALSE)</f>
        <v>1113</v>
      </c>
    </row>
    <row r="194" spans="1:7" x14ac:dyDescent="0.35">
      <c r="A194" t="s">
        <v>210</v>
      </c>
      <c r="B194">
        <v>3636</v>
      </c>
      <c r="C194">
        <v>3387</v>
      </c>
      <c r="D194">
        <v>14.970287000000001</v>
      </c>
      <c r="E194">
        <v>794</v>
      </c>
      <c r="F194">
        <f>VLOOKUP(A194,Sheet3!F194:G4312,2,FALSE)</f>
        <v>50.188800000000001</v>
      </c>
      <c r="G194">
        <f>VLOOKUP(A194,Sheet3!I194:J4312,2,FALSE)</f>
        <v>865</v>
      </c>
    </row>
    <row r="195" spans="1:7" x14ac:dyDescent="0.35">
      <c r="A195" t="s">
        <v>211</v>
      </c>
      <c r="B195">
        <v>507</v>
      </c>
      <c r="C195">
        <v>258</v>
      </c>
      <c r="D195">
        <v>1114.569242</v>
      </c>
      <c r="E195">
        <v>4503</v>
      </c>
      <c r="F195">
        <f>VLOOKUP(A195,Sheet3!F195:G4313,2,FALSE)</f>
        <v>2074.11</v>
      </c>
      <c r="G195">
        <f>VLOOKUP(A195,Sheet3!I195:J4313,2,FALSE)</f>
        <v>4573</v>
      </c>
    </row>
    <row r="196" spans="1:7" x14ac:dyDescent="0.35">
      <c r="A196" t="s">
        <v>212</v>
      </c>
      <c r="B196">
        <v>1419</v>
      </c>
      <c r="C196">
        <v>1170</v>
      </c>
      <c r="D196">
        <v>19.703626</v>
      </c>
      <c r="E196">
        <v>361</v>
      </c>
      <c r="F196">
        <f>VLOOKUP(A196,Sheet3!F196:G4314,2,FALSE)</f>
        <v>372.93599999999998</v>
      </c>
      <c r="G196">
        <f>VLOOKUP(A196,Sheet3!I196:J4314,2,FALSE)</f>
        <v>2456</v>
      </c>
    </row>
    <row r="197" spans="1:7" x14ac:dyDescent="0.35">
      <c r="A197" t="s">
        <v>213</v>
      </c>
      <c r="B197">
        <v>708</v>
      </c>
      <c r="C197">
        <v>459</v>
      </c>
      <c r="D197">
        <v>19.199556999999999</v>
      </c>
      <c r="E197">
        <v>138</v>
      </c>
      <c r="F197">
        <f>VLOOKUP(A197,Sheet3!F197:G4315,2,FALSE)</f>
        <v>67.186099999999996</v>
      </c>
      <c r="G197">
        <f>VLOOKUP(A197,Sheet3!I197:J4315,2,FALSE)</f>
        <v>213</v>
      </c>
    </row>
    <row r="198" spans="1:7" x14ac:dyDescent="0.35">
      <c r="A198" t="s">
        <v>214</v>
      </c>
      <c r="B198">
        <v>948</v>
      </c>
      <c r="C198">
        <v>699</v>
      </c>
      <c r="D198">
        <v>261.92402399999997</v>
      </c>
      <c r="E198">
        <v>2867</v>
      </c>
      <c r="F198">
        <f>VLOOKUP(A198,Sheet3!F198:G4316,2,FALSE)</f>
        <v>658.08699999999999</v>
      </c>
      <c r="G198">
        <f>VLOOKUP(A198,Sheet3!I198:J4316,2,FALSE)</f>
        <v>2845</v>
      </c>
    </row>
    <row r="199" spans="1:7" x14ac:dyDescent="0.35">
      <c r="A199" t="s">
        <v>215</v>
      </c>
      <c r="B199">
        <v>669</v>
      </c>
      <c r="C199">
        <v>420</v>
      </c>
      <c r="D199">
        <v>93.052263999999994</v>
      </c>
      <c r="E199">
        <v>612</v>
      </c>
      <c r="F199">
        <f>VLOOKUP(A199,Sheet3!F199:G4317,2,FALSE)</f>
        <v>222.262</v>
      </c>
      <c r="G199">
        <f>VLOOKUP(A199,Sheet3!I199:J4317,2,FALSE)</f>
        <v>663</v>
      </c>
    </row>
    <row r="200" spans="1:7" x14ac:dyDescent="0.35">
      <c r="A200" t="s">
        <v>216</v>
      </c>
      <c r="B200">
        <v>1620</v>
      </c>
      <c r="C200">
        <v>1371</v>
      </c>
      <c r="D200">
        <v>47.463695000000001</v>
      </c>
      <c r="E200">
        <v>1019</v>
      </c>
      <c r="F200">
        <f>VLOOKUP(A200,Sheet3!F200:G4318,2,FALSE)</f>
        <v>145.67500000000001</v>
      </c>
      <c r="G200">
        <f>VLOOKUP(A200,Sheet3!I200:J4318,2,FALSE)</f>
        <v>1100</v>
      </c>
    </row>
    <row r="201" spans="1:7" x14ac:dyDescent="0.35">
      <c r="A201" t="s">
        <v>217</v>
      </c>
      <c r="B201">
        <v>1314</v>
      </c>
      <c r="C201">
        <v>1065</v>
      </c>
      <c r="D201">
        <v>4.916874</v>
      </c>
      <c r="E201">
        <v>82</v>
      </c>
      <c r="F201">
        <f>VLOOKUP(A201,Sheet3!F201:G4319,2,FALSE)</f>
        <v>21.8706</v>
      </c>
      <c r="G201">
        <f>VLOOKUP(A201,Sheet3!I201:J4319,2,FALSE)</f>
        <v>133</v>
      </c>
    </row>
    <row r="202" spans="1:7" x14ac:dyDescent="0.35">
      <c r="A202" t="s">
        <v>218</v>
      </c>
      <c r="B202">
        <v>387</v>
      </c>
      <c r="C202">
        <v>138</v>
      </c>
      <c r="D202">
        <v>2.7764950000000002</v>
      </c>
      <c r="E202">
        <v>6</v>
      </c>
      <c r="F202">
        <f>VLOOKUP(A202,Sheet3!F202:G4320,2,FALSE)</f>
        <v>26.406600000000001</v>
      </c>
      <c r="G202">
        <f>VLOOKUP(A202,Sheet3!I202:J4320,2,FALSE)</f>
        <v>43</v>
      </c>
    </row>
    <row r="203" spans="1:7" x14ac:dyDescent="0.35">
      <c r="A203" t="s">
        <v>219</v>
      </c>
      <c r="B203">
        <v>267</v>
      </c>
      <c r="C203">
        <v>28.298999999999999</v>
      </c>
      <c r="D203">
        <v>27.078676000000002</v>
      </c>
      <c r="E203">
        <v>12</v>
      </c>
      <c r="F203">
        <f>VLOOKUP(A203,Sheet3!F203:G4321,2,FALSE)</f>
        <v>17.110900000000001</v>
      </c>
      <c r="G203">
        <f>VLOOKUP(A203,Sheet3!I203:J4321,2,FALSE)</f>
        <v>18</v>
      </c>
    </row>
    <row r="204" spans="1:7" x14ac:dyDescent="0.35">
      <c r="A204" t="s">
        <v>220</v>
      </c>
      <c r="B204">
        <v>768</v>
      </c>
      <c r="C204">
        <v>519</v>
      </c>
      <c r="D204">
        <v>47.740743999999999</v>
      </c>
      <c r="E204">
        <v>388</v>
      </c>
      <c r="F204">
        <f>VLOOKUP(A204,Sheet3!F204:G4322,2,FALSE)</f>
        <v>118.259</v>
      </c>
      <c r="G204">
        <f>VLOOKUP(A204,Sheet3!I204:J4322,2,FALSE)</f>
        <v>409</v>
      </c>
    </row>
    <row r="205" spans="1:7" x14ac:dyDescent="0.35">
      <c r="A205" t="s">
        <v>221</v>
      </c>
      <c r="B205">
        <v>1503</v>
      </c>
      <c r="C205">
        <v>1254</v>
      </c>
      <c r="D205">
        <v>19.860578</v>
      </c>
      <c r="E205">
        <v>390</v>
      </c>
      <c r="F205">
        <f>VLOOKUP(A205,Sheet3!F205:G4323,2,FALSE)</f>
        <v>78.408100000000005</v>
      </c>
      <c r="G205">
        <f>VLOOKUP(A205,Sheet3!I205:J4323,2,FALSE)</f>
        <v>548</v>
      </c>
    </row>
    <row r="206" spans="1:7" x14ac:dyDescent="0.35">
      <c r="A206" t="s">
        <v>222</v>
      </c>
      <c r="B206">
        <v>1383</v>
      </c>
      <c r="C206">
        <v>1134</v>
      </c>
      <c r="D206">
        <v>128.84506300000001</v>
      </c>
      <c r="E206">
        <v>2288</v>
      </c>
      <c r="F206">
        <f>VLOOKUP(A206,Sheet3!F206:G4324,2,FALSE)</f>
        <v>408.411</v>
      </c>
      <c r="G206">
        <f>VLOOKUP(A206,Sheet3!I206:J4324,2,FALSE)</f>
        <v>2619</v>
      </c>
    </row>
    <row r="207" spans="1:7" x14ac:dyDescent="0.35">
      <c r="A207" t="s">
        <v>223</v>
      </c>
      <c r="B207">
        <v>2838</v>
      </c>
      <c r="C207">
        <v>2589</v>
      </c>
      <c r="D207">
        <v>161.313425</v>
      </c>
      <c r="E207">
        <v>6540</v>
      </c>
      <c r="F207">
        <f>VLOOKUP(A207,Sheet3!F207:G4325,2,FALSE)</f>
        <v>490.98200000000003</v>
      </c>
      <c r="G207">
        <f>VLOOKUP(A207,Sheet3!I207:J4325,2,FALSE)</f>
        <v>6580</v>
      </c>
    </row>
    <row r="208" spans="1:7" x14ac:dyDescent="0.35">
      <c r="A208" t="s">
        <v>224</v>
      </c>
      <c r="B208">
        <v>369</v>
      </c>
      <c r="C208">
        <v>120</v>
      </c>
      <c r="D208">
        <v>515.66416100000004</v>
      </c>
      <c r="E208">
        <v>969</v>
      </c>
      <c r="F208">
        <f>VLOOKUP(A208,Sheet3!F208:G4326,2,FALSE)</f>
        <v>621.952</v>
      </c>
      <c r="G208">
        <f>VLOOKUP(A208,Sheet3!I208:J4326,2,FALSE)</f>
        <v>959</v>
      </c>
    </row>
    <row r="209" spans="1:7" x14ac:dyDescent="0.35">
      <c r="A209" t="s">
        <v>225</v>
      </c>
      <c r="B209">
        <v>1812</v>
      </c>
      <c r="C209">
        <v>1563</v>
      </c>
      <c r="D209">
        <v>208.69725</v>
      </c>
      <c r="E209">
        <v>5108</v>
      </c>
      <c r="F209">
        <f>VLOOKUP(A209,Sheet3!F209:G4327,2,FALSE)</f>
        <v>594.21600000000001</v>
      </c>
      <c r="G209">
        <f>VLOOKUP(A209,Sheet3!I209:J4327,2,FALSE)</f>
        <v>5035</v>
      </c>
    </row>
    <row r="210" spans="1:7" x14ac:dyDescent="0.35">
      <c r="A210" t="s">
        <v>226</v>
      </c>
      <c r="B210">
        <v>528</v>
      </c>
      <c r="C210">
        <v>279</v>
      </c>
      <c r="D210">
        <v>342.41454399999998</v>
      </c>
      <c r="E210">
        <v>1496</v>
      </c>
      <c r="F210">
        <f>VLOOKUP(A210,Sheet3!F210:G4328,2,FALSE)</f>
        <v>651.00300000000004</v>
      </c>
      <c r="G210">
        <f>VLOOKUP(A210,Sheet3!I210:J4328,2,FALSE)</f>
        <v>1501</v>
      </c>
    </row>
    <row r="211" spans="1:7" x14ac:dyDescent="0.35">
      <c r="A211" t="s">
        <v>227</v>
      </c>
      <c r="B211">
        <v>276</v>
      </c>
      <c r="C211">
        <v>33.649000000000001</v>
      </c>
      <c r="D211">
        <v>1074.1692069999999</v>
      </c>
      <c r="E211">
        <v>566</v>
      </c>
      <c r="F211">
        <f>VLOOKUP(A211,Sheet3!F211:G4329,2,FALSE)</f>
        <v>525.93399999999997</v>
      </c>
      <c r="G211">
        <f>VLOOKUP(A211,Sheet3!I211:J4329,2,FALSE)</f>
        <v>576</v>
      </c>
    </row>
    <row r="212" spans="1:7" x14ac:dyDescent="0.35">
      <c r="A212" t="s">
        <v>228</v>
      </c>
      <c r="B212">
        <v>405</v>
      </c>
      <c r="C212">
        <v>156</v>
      </c>
      <c r="D212">
        <v>315.20343300000002</v>
      </c>
      <c r="E212">
        <v>770</v>
      </c>
      <c r="F212">
        <f>VLOOKUP(A212,Sheet3!F212:G4330,2,FALSE)</f>
        <v>449.60300000000001</v>
      </c>
      <c r="G212">
        <f>VLOOKUP(A212,Sheet3!I212:J4330,2,FALSE)</f>
        <v>771</v>
      </c>
    </row>
    <row r="213" spans="1:7" x14ac:dyDescent="0.35">
      <c r="A213" t="s">
        <v>229</v>
      </c>
      <c r="B213">
        <v>402</v>
      </c>
      <c r="C213">
        <v>153</v>
      </c>
      <c r="D213">
        <v>173.63077799999999</v>
      </c>
      <c r="E213">
        <v>416</v>
      </c>
      <c r="F213">
        <f>VLOOKUP(A213,Sheet3!F213:G4331,2,FALSE)</f>
        <v>241.703</v>
      </c>
      <c r="G213">
        <f>VLOOKUP(A213,Sheet3!I213:J4331,2,FALSE)</f>
        <v>411</v>
      </c>
    </row>
    <row r="214" spans="1:7" x14ac:dyDescent="0.35">
      <c r="A214" t="s">
        <v>230</v>
      </c>
      <c r="B214">
        <v>2700</v>
      </c>
      <c r="C214">
        <v>2451</v>
      </c>
      <c r="D214">
        <v>158.38485299999999</v>
      </c>
      <c r="E214">
        <v>6079</v>
      </c>
      <c r="F214">
        <f>VLOOKUP(A214,Sheet3!F214:G4332,2,FALSE)</f>
        <v>480.42</v>
      </c>
      <c r="G214">
        <f>VLOOKUP(A214,Sheet3!I214:J4332,2,FALSE)</f>
        <v>6120</v>
      </c>
    </row>
    <row r="215" spans="1:7" x14ac:dyDescent="0.35">
      <c r="A215" t="s">
        <v>231</v>
      </c>
      <c r="B215">
        <v>1485</v>
      </c>
      <c r="C215">
        <v>1236</v>
      </c>
      <c r="D215">
        <v>66.856036000000003</v>
      </c>
      <c r="E215">
        <v>1294</v>
      </c>
      <c r="F215">
        <f>VLOOKUP(A215,Sheet3!F215:G4333,2,FALSE)</f>
        <v>190.07300000000001</v>
      </c>
      <c r="G215">
        <f>VLOOKUP(A215,Sheet3!I215:J4333,2,FALSE)</f>
        <v>1312</v>
      </c>
    </row>
    <row r="216" spans="1:7" x14ac:dyDescent="0.35">
      <c r="A216" t="s">
        <v>232</v>
      </c>
      <c r="B216">
        <v>525</v>
      </c>
      <c r="C216">
        <v>276</v>
      </c>
      <c r="D216">
        <v>13.882478000000001</v>
      </c>
      <c r="E216">
        <v>60</v>
      </c>
      <c r="F216">
        <f>VLOOKUP(A216,Sheet3!F216:G4334,2,FALSE)</f>
        <v>28.368600000000001</v>
      </c>
      <c r="G216">
        <f>VLOOKUP(A216,Sheet3!I216:J4334,2,FALSE)</f>
        <v>65</v>
      </c>
    </row>
    <row r="217" spans="1:7" x14ac:dyDescent="0.35">
      <c r="A217" t="s">
        <v>233</v>
      </c>
      <c r="B217">
        <v>77</v>
      </c>
      <c r="C217">
        <v>4.008</v>
      </c>
      <c r="D217">
        <v>47.795085</v>
      </c>
      <c r="E217">
        <v>3</v>
      </c>
      <c r="F217">
        <f>VLOOKUP(A217,Sheet3!F217:G4335,2,FALSE)</f>
        <v>46.661499999999997</v>
      </c>
      <c r="G217">
        <f>VLOOKUP(A217,Sheet3!I217:J4335,2,FALSE)</f>
        <v>6.5</v>
      </c>
    </row>
    <row r="218" spans="1:7" x14ac:dyDescent="0.35">
      <c r="A218" t="s">
        <v>234</v>
      </c>
      <c r="B218">
        <v>77</v>
      </c>
      <c r="C218">
        <v>4.008</v>
      </c>
      <c r="D218">
        <v>47.795085</v>
      </c>
      <c r="E218">
        <v>3</v>
      </c>
      <c r="F218">
        <f>VLOOKUP(A218,Sheet3!F218:G4336,2,FALSE)</f>
        <v>46.661499999999997</v>
      </c>
      <c r="G218">
        <f>VLOOKUP(A218,Sheet3!I218:J4336,2,FALSE)</f>
        <v>6.5</v>
      </c>
    </row>
    <row r="219" spans="1:7" x14ac:dyDescent="0.35">
      <c r="A219" t="s">
        <v>235</v>
      </c>
      <c r="B219">
        <v>85</v>
      </c>
      <c r="C219">
        <v>4.1639999999999997</v>
      </c>
      <c r="D219">
        <v>521.46518300000002</v>
      </c>
      <c r="E219">
        <v>34</v>
      </c>
      <c r="F219">
        <f>VLOOKUP(A219,Sheet3!F219:G4337,2,FALSE)</f>
        <v>157.54300000000001</v>
      </c>
      <c r="G219">
        <f>VLOOKUP(A219,Sheet3!I219:J4337,2,FALSE)</f>
        <v>28</v>
      </c>
    </row>
    <row r="220" spans="1:7" x14ac:dyDescent="0.35">
      <c r="A220" t="s">
        <v>236</v>
      </c>
      <c r="B220">
        <v>330</v>
      </c>
      <c r="C220">
        <v>81.055999999999997</v>
      </c>
      <c r="D220">
        <v>131.56986800000001</v>
      </c>
      <c r="E220">
        <v>167</v>
      </c>
      <c r="F220">
        <f>VLOOKUP(A220,Sheet3!F220:G4338,2,FALSE)</f>
        <v>132.88200000000001</v>
      </c>
      <c r="G220">
        <f>VLOOKUP(A220,Sheet3!I220:J4338,2,FALSE)</f>
        <v>180</v>
      </c>
    </row>
    <row r="221" spans="1:7" x14ac:dyDescent="0.35">
      <c r="A221" t="s">
        <v>237</v>
      </c>
      <c r="B221">
        <v>795</v>
      </c>
      <c r="C221">
        <v>546</v>
      </c>
      <c r="D221">
        <v>53.099206000000002</v>
      </c>
      <c r="E221">
        <v>454</v>
      </c>
      <c r="F221">
        <f>VLOOKUP(A221,Sheet3!F221:G4339,2,FALSE)</f>
        <v>132.1</v>
      </c>
      <c r="G221">
        <f>VLOOKUP(A221,Sheet3!I221:J4339,2,FALSE)</f>
        <v>474</v>
      </c>
    </row>
    <row r="222" spans="1:7" x14ac:dyDescent="0.35">
      <c r="A222" t="s">
        <v>238</v>
      </c>
      <c r="B222">
        <v>1713</v>
      </c>
      <c r="C222">
        <v>1464</v>
      </c>
      <c r="D222">
        <v>1.5703130000000001</v>
      </c>
      <c r="E222">
        <v>36</v>
      </c>
      <c r="F222">
        <f>VLOOKUP(A222,Sheet3!F222:G4340,2,FALSE)</f>
        <v>7.7521300000000002</v>
      </c>
      <c r="G222">
        <f>VLOOKUP(A222,Sheet3!I222:J4340,2,FALSE)</f>
        <v>62</v>
      </c>
    </row>
    <row r="223" spans="1:7" x14ac:dyDescent="0.35">
      <c r="A223" t="s">
        <v>239</v>
      </c>
      <c r="B223">
        <v>1227</v>
      </c>
      <c r="C223">
        <v>978</v>
      </c>
      <c r="D223">
        <v>3.591275</v>
      </c>
      <c r="E223">
        <v>55</v>
      </c>
      <c r="F223">
        <f>VLOOKUP(A223,Sheet3!F223:G4341,2,FALSE)</f>
        <v>15.185499999999999</v>
      </c>
      <c r="G223">
        <f>VLOOKUP(A223,Sheet3!I223:J4341,2,FALSE)</f>
        <v>86</v>
      </c>
    </row>
    <row r="224" spans="1:7" x14ac:dyDescent="0.35">
      <c r="A224" t="s">
        <v>240</v>
      </c>
      <c r="B224">
        <v>861</v>
      </c>
      <c r="C224">
        <v>612</v>
      </c>
      <c r="D224">
        <v>13.356214</v>
      </c>
      <c r="E224">
        <v>128</v>
      </c>
      <c r="F224">
        <f>VLOOKUP(A224,Sheet3!F224:G4342,2,FALSE)</f>
        <v>37.8979</v>
      </c>
      <c r="G224">
        <f>VLOOKUP(A224,Sheet3!I224:J4342,2,FALSE)</f>
        <v>148</v>
      </c>
    </row>
    <row r="225" spans="1:7" x14ac:dyDescent="0.35">
      <c r="A225" t="s">
        <v>241</v>
      </c>
      <c r="B225">
        <v>597</v>
      </c>
      <c r="C225">
        <v>348</v>
      </c>
      <c r="D225">
        <v>14.313313000000001</v>
      </c>
      <c r="E225">
        <v>78</v>
      </c>
      <c r="F225">
        <f>VLOOKUP(A225,Sheet3!F225:G4343,2,FALSE)</f>
        <v>40.195500000000003</v>
      </c>
      <c r="G225">
        <f>VLOOKUP(A225,Sheet3!I225:J4343,2,FALSE)</f>
        <v>106</v>
      </c>
    </row>
    <row r="226" spans="1:7" x14ac:dyDescent="0.35">
      <c r="A226" t="s">
        <v>242</v>
      </c>
      <c r="B226">
        <v>915</v>
      </c>
      <c r="C226">
        <v>666</v>
      </c>
      <c r="D226">
        <v>19.272881000000002</v>
      </c>
      <c r="E226">
        <v>201</v>
      </c>
      <c r="F226">
        <f>VLOOKUP(A226,Sheet3!F226:G4344,2,FALSE)</f>
        <v>49.7044</v>
      </c>
      <c r="G226">
        <f>VLOOKUP(A226,Sheet3!I226:J4344,2,FALSE)</f>
        <v>207</v>
      </c>
    </row>
    <row r="227" spans="1:7" x14ac:dyDescent="0.35">
      <c r="A227" t="s">
        <v>243</v>
      </c>
      <c r="B227">
        <v>750</v>
      </c>
      <c r="C227">
        <v>501</v>
      </c>
      <c r="D227">
        <v>8.6675430000000002</v>
      </c>
      <c r="E227">
        <v>68</v>
      </c>
      <c r="F227">
        <f>VLOOKUP(A227,Sheet3!F227:G4345,2,FALSE)</f>
        <v>22.834800000000001</v>
      </c>
      <c r="G227">
        <f>VLOOKUP(A227,Sheet3!I227:J4345,2,FALSE)</f>
        <v>77</v>
      </c>
    </row>
    <row r="228" spans="1:7" x14ac:dyDescent="0.35">
      <c r="A228" t="s">
        <v>244</v>
      </c>
      <c r="B228">
        <v>327</v>
      </c>
      <c r="C228">
        <v>78.081999999999994</v>
      </c>
      <c r="D228">
        <v>40.074793999999997</v>
      </c>
      <c r="E228">
        <v>49</v>
      </c>
      <c r="F228">
        <f>VLOOKUP(A228,Sheet3!F228:G4346,2,FALSE)</f>
        <v>36.5625</v>
      </c>
      <c r="G228">
        <f>VLOOKUP(A228,Sheet3!I228:J4346,2,FALSE)</f>
        <v>49</v>
      </c>
    </row>
    <row r="229" spans="1:7" x14ac:dyDescent="0.35">
      <c r="A229" t="s">
        <v>245</v>
      </c>
      <c r="B229">
        <v>1311</v>
      </c>
      <c r="C229">
        <v>1062</v>
      </c>
      <c r="D229">
        <v>5.1111570000000004</v>
      </c>
      <c r="E229">
        <v>85</v>
      </c>
      <c r="F229">
        <f>VLOOKUP(A229,Sheet3!F229:G4347,2,FALSE)</f>
        <v>23.406099999999999</v>
      </c>
      <c r="G229">
        <f>VLOOKUP(A229,Sheet3!I229:J4347,2,FALSE)</f>
        <v>142</v>
      </c>
    </row>
    <row r="230" spans="1:7" x14ac:dyDescent="0.35">
      <c r="A230" t="s">
        <v>246</v>
      </c>
      <c r="B230">
        <v>1668</v>
      </c>
      <c r="C230">
        <v>1419</v>
      </c>
      <c r="D230">
        <v>8.7756039999999995</v>
      </c>
      <c r="E230">
        <v>195</v>
      </c>
      <c r="F230">
        <f>VLOOKUP(A230,Sheet3!F230:G4348,2,FALSE)</f>
        <v>35.4681</v>
      </c>
      <c r="G230">
        <f>VLOOKUP(A230,Sheet3!I230:J4348,2,FALSE)</f>
        <v>276</v>
      </c>
    </row>
    <row r="231" spans="1:7" x14ac:dyDescent="0.35">
      <c r="A231" t="s">
        <v>247</v>
      </c>
      <c r="B231">
        <v>555</v>
      </c>
      <c r="C231">
        <v>306</v>
      </c>
      <c r="D231">
        <v>213.282038</v>
      </c>
      <c r="E231">
        <v>1022</v>
      </c>
      <c r="F231">
        <f>VLOOKUP(A231,Sheet3!F231:G4349,2,FALSE)</f>
        <v>413.07900000000001</v>
      </c>
      <c r="G231">
        <f>VLOOKUP(A231,Sheet3!I231:J4349,2,FALSE)</f>
        <v>1006</v>
      </c>
    </row>
    <row r="232" spans="1:7" x14ac:dyDescent="0.35">
      <c r="A232" t="s">
        <v>248</v>
      </c>
      <c r="B232">
        <v>441</v>
      </c>
      <c r="C232">
        <v>192</v>
      </c>
      <c r="D232">
        <v>409.09926100000001</v>
      </c>
      <c r="E232">
        <v>1230</v>
      </c>
      <c r="F232">
        <f>VLOOKUP(A232,Sheet3!F232:G4350,2,FALSE)</f>
        <v>651.03300000000002</v>
      </c>
      <c r="G232">
        <f>VLOOKUP(A232,Sheet3!I232:J4350,2,FALSE)</f>
        <v>1229</v>
      </c>
    </row>
    <row r="233" spans="1:7" x14ac:dyDescent="0.35">
      <c r="A233" t="s">
        <v>249</v>
      </c>
      <c r="B233">
        <v>1002</v>
      </c>
      <c r="C233">
        <v>753</v>
      </c>
      <c r="D233">
        <v>8.8198899999999991</v>
      </c>
      <c r="E233">
        <v>104</v>
      </c>
      <c r="F233">
        <f>VLOOKUP(A233,Sheet3!F233:G4351,2,FALSE)</f>
        <v>29.023299999999999</v>
      </c>
      <c r="G233">
        <f>VLOOKUP(A233,Sheet3!I233:J4351,2,FALSE)</f>
        <v>133</v>
      </c>
    </row>
    <row r="234" spans="1:7" x14ac:dyDescent="0.35">
      <c r="A234" t="s">
        <v>250</v>
      </c>
      <c r="B234">
        <v>207</v>
      </c>
      <c r="C234">
        <v>10.766</v>
      </c>
      <c r="D234">
        <v>29.657952000000002</v>
      </c>
      <c r="E234">
        <v>5</v>
      </c>
      <c r="F234">
        <f>VLOOKUP(A234,Sheet3!F234:G4352,2,FALSE)</f>
        <v>6.5466100000000003</v>
      </c>
      <c r="G234">
        <f>VLOOKUP(A234,Sheet3!I234:J4352,2,FALSE)</f>
        <v>5</v>
      </c>
    </row>
    <row r="235" spans="1:7" x14ac:dyDescent="0.35">
      <c r="A235" t="s">
        <v>251</v>
      </c>
      <c r="B235">
        <v>2100</v>
      </c>
      <c r="C235">
        <v>1851</v>
      </c>
      <c r="D235">
        <v>5.657991</v>
      </c>
      <c r="E235">
        <v>164</v>
      </c>
      <c r="F235">
        <f>VLOOKUP(A235,Sheet3!F235:G4353,2,FALSE)</f>
        <v>19.2761</v>
      </c>
      <c r="G235">
        <f>VLOOKUP(A235,Sheet3!I235:J4353,2,FALSE)</f>
        <v>190</v>
      </c>
    </row>
    <row r="236" spans="1:7" x14ac:dyDescent="0.35">
      <c r="A236" t="s">
        <v>252</v>
      </c>
      <c r="B236">
        <v>774</v>
      </c>
      <c r="C236">
        <v>525</v>
      </c>
      <c r="D236">
        <v>70.671065999999996</v>
      </c>
      <c r="E236">
        <v>581</v>
      </c>
      <c r="F236">
        <f>VLOOKUP(A236,Sheet3!F236:G4354,2,FALSE)</f>
        <v>178.36</v>
      </c>
      <c r="G236">
        <f>VLOOKUP(A236,Sheet3!I236:J4354,2,FALSE)</f>
        <v>622</v>
      </c>
    </row>
    <row r="237" spans="1:7" x14ac:dyDescent="0.35">
      <c r="A237" t="s">
        <v>253</v>
      </c>
      <c r="B237">
        <v>612</v>
      </c>
      <c r="C237">
        <v>363</v>
      </c>
      <c r="D237">
        <v>22.693835</v>
      </c>
      <c r="E237">
        <v>129</v>
      </c>
      <c r="F237">
        <f>VLOOKUP(A237,Sheet3!F237:G4355,2,FALSE)</f>
        <v>64.964600000000004</v>
      </c>
      <c r="G237">
        <f>VLOOKUP(A237,Sheet3!I237:J4355,2,FALSE)</f>
        <v>176</v>
      </c>
    </row>
    <row r="238" spans="1:7" x14ac:dyDescent="0.35">
      <c r="A238" t="s">
        <v>254</v>
      </c>
      <c r="B238">
        <v>855</v>
      </c>
      <c r="C238">
        <v>606</v>
      </c>
      <c r="D238">
        <v>21.181087000000002</v>
      </c>
      <c r="E238">
        <v>201</v>
      </c>
      <c r="F238">
        <f>VLOOKUP(A238,Sheet3!F238:G4356,2,FALSE)</f>
        <v>53.657899999999998</v>
      </c>
      <c r="G238">
        <f>VLOOKUP(A238,Sheet3!I238:J4356,2,FALSE)</f>
        <v>208</v>
      </c>
    </row>
    <row r="239" spans="1:7" x14ac:dyDescent="0.35">
      <c r="A239" t="s">
        <v>255</v>
      </c>
      <c r="B239">
        <v>588</v>
      </c>
      <c r="C239">
        <v>339</v>
      </c>
      <c r="D239">
        <v>177.26163</v>
      </c>
      <c r="E239">
        <v>941</v>
      </c>
      <c r="F239">
        <f>VLOOKUP(A239,Sheet3!F239:G4357,2,FALSE)</f>
        <v>364.70400000000001</v>
      </c>
      <c r="G239">
        <f>VLOOKUP(A239,Sheet3!I239:J4357,2,FALSE)</f>
        <v>946</v>
      </c>
    </row>
    <row r="240" spans="1:7" x14ac:dyDescent="0.35">
      <c r="A240" t="s">
        <v>256</v>
      </c>
      <c r="B240">
        <v>795</v>
      </c>
      <c r="C240">
        <v>546</v>
      </c>
      <c r="D240">
        <v>17.543790000000001</v>
      </c>
      <c r="E240">
        <v>150</v>
      </c>
      <c r="F240">
        <f>VLOOKUP(A240,Sheet3!F240:G4358,2,FALSE)</f>
        <v>43.4758</v>
      </c>
      <c r="G240">
        <f>VLOOKUP(A240,Sheet3!I240:J4358,2,FALSE)</f>
        <v>156</v>
      </c>
    </row>
    <row r="241" spans="1:7" x14ac:dyDescent="0.35">
      <c r="A241" t="s">
        <v>257</v>
      </c>
      <c r="B241">
        <v>1809</v>
      </c>
      <c r="C241">
        <v>1560</v>
      </c>
      <c r="D241">
        <v>6.6724880000000004</v>
      </c>
      <c r="E241">
        <v>163</v>
      </c>
      <c r="F241">
        <f>VLOOKUP(A241,Sheet3!F241:G4359,2,FALSE)</f>
        <v>27.426600000000001</v>
      </c>
      <c r="G241">
        <f>VLOOKUP(A241,Sheet3!I241:J4359,2,FALSE)</f>
        <v>232</v>
      </c>
    </row>
    <row r="242" spans="1:7" x14ac:dyDescent="0.35">
      <c r="A242" t="s">
        <v>258</v>
      </c>
      <c r="B242">
        <v>531</v>
      </c>
      <c r="C242">
        <v>282</v>
      </c>
      <c r="D242">
        <v>7.2464560000000002</v>
      </c>
      <c r="E242">
        <v>32</v>
      </c>
      <c r="F242">
        <f>VLOOKUP(A242,Sheet3!F242:G4360,2,FALSE)</f>
        <v>26.292200000000001</v>
      </c>
      <c r="G242">
        <f>VLOOKUP(A242,Sheet3!I242:J4360,2,FALSE)</f>
        <v>61</v>
      </c>
    </row>
    <row r="243" spans="1:7" x14ac:dyDescent="0.35">
      <c r="A243" t="s">
        <v>259</v>
      </c>
      <c r="B243">
        <v>1044</v>
      </c>
      <c r="C243">
        <v>795</v>
      </c>
      <c r="D243">
        <v>3.0523989999999999</v>
      </c>
      <c r="E243">
        <v>38</v>
      </c>
      <c r="F243">
        <f>VLOOKUP(A243,Sheet3!F243:G4361,2,FALSE)</f>
        <v>7.9426899999999998</v>
      </c>
      <c r="G243">
        <f>VLOOKUP(A243,Sheet3!I243:J4361,2,FALSE)</f>
        <v>38</v>
      </c>
    </row>
    <row r="244" spans="1:7" x14ac:dyDescent="0.35">
      <c r="A244" t="s">
        <v>260</v>
      </c>
      <c r="B244">
        <v>915</v>
      </c>
      <c r="C244">
        <v>666</v>
      </c>
      <c r="D244">
        <v>11.026773</v>
      </c>
      <c r="E244">
        <v>115</v>
      </c>
      <c r="F244">
        <f>VLOOKUP(A244,Sheet3!F244:G4362,2,FALSE)</f>
        <v>27.613600000000002</v>
      </c>
      <c r="G244">
        <f>VLOOKUP(A244,Sheet3!I244:J4362,2,FALSE)</f>
        <v>115</v>
      </c>
    </row>
    <row r="245" spans="1:7" x14ac:dyDescent="0.35">
      <c r="A245" t="s">
        <v>261</v>
      </c>
      <c r="B245">
        <v>2154</v>
      </c>
      <c r="C245">
        <v>1905</v>
      </c>
      <c r="D245">
        <v>158.72663800000001</v>
      </c>
      <c r="E245">
        <v>4735</v>
      </c>
      <c r="F245">
        <f>VLOOKUP(A245,Sheet3!F245:G4363,2,FALSE)</f>
        <v>475.577</v>
      </c>
      <c r="G245">
        <f>VLOOKUP(A245,Sheet3!I245:J4363,2,FALSE)</f>
        <v>4811</v>
      </c>
    </row>
    <row r="246" spans="1:7" x14ac:dyDescent="0.35">
      <c r="A246" t="s">
        <v>262</v>
      </c>
      <c r="B246">
        <v>1173</v>
      </c>
      <c r="C246">
        <v>924</v>
      </c>
      <c r="D246">
        <v>150.45661100000001</v>
      </c>
      <c r="E246">
        <v>2177</v>
      </c>
      <c r="F246">
        <f>VLOOKUP(A246,Sheet3!F246:G4364,2,FALSE)</f>
        <v>401.19</v>
      </c>
      <c r="G246">
        <f>VLOOKUP(A246,Sheet3!I246:J4364,2,FALSE)</f>
        <v>2168</v>
      </c>
    </row>
    <row r="247" spans="1:7" x14ac:dyDescent="0.35">
      <c r="A247" t="s">
        <v>263</v>
      </c>
      <c r="B247">
        <v>492</v>
      </c>
      <c r="C247">
        <v>243</v>
      </c>
      <c r="D247">
        <v>300.63847800000002</v>
      </c>
      <c r="E247">
        <v>1144</v>
      </c>
      <c r="F247">
        <f>VLOOKUP(A247,Sheet3!F247:G4365,2,FALSE)</f>
        <v>536.86599999999999</v>
      </c>
      <c r="G247">
        <f>VLOOKUP(A247,Sheet3!I247:J4365,2,FALSE)</f>
        <v>1145</v>
      </c>
    </row>
    <row r="248" spans="1:7" x14ac:dyDescent="0.35">
      <c r="A248" t="s">
        <v>264</v>
      </c>
      <c r="B248">
        <v>717</v>
      </c>
      <c r="C248">
        <v>468</v>
      </c>
      <c r="D248">
        <v>1.9103239999999999</v>
      </c>
      <c r="E248">
        <v>14</v>
      </c>
      <c r="F248">
        <f>VLOOKUP(A248,Sheet3!F248:G4366,2,FALSE)</f>
        <v>9.9578900000000008</v>
      </c>
      <c r="G248">
        <f>VLOOKUP(A248,Sheet3!I248:J4366,2,FALSE)</f>
        <v>32</v>
      </c>
    </row>
    <row r="249" spans="1:7" x14ac:dyDescent="0.35">
      <c r="A249" t="s">
        <v>265</v>
      </c>
      <c r="B249">
        <v>558</v>
      </c>
      <c r="C249">
        <v>309</v>
      </c>
      <c r="D249">
        <v>243.45103499999999</v>
      </c>
      <c r="E249">
        <v>1178</v>
      </c>
      <c r="F249">
        <f>VLOOKUP(A249,Sheet3!F249:G4367,2,FALSE)</f>
        <v>480.86</v>
      </c>
      <c r="G249">
        <f>VLOOKUP(A249,Sheet3!I249:J4367,2,FALSE)</f>
        <v>1178</v>
      </c>
    </row>
    <row r="250" spans="1:7" x14ac:dyDescent="0.35">
      <c r="A250" t="s">
        <v>266</v>
      </c>
      <c r="B250">
        <v>366</v>
      </c>
      <c r="C250">
        <v>117</v>
      </c>
      <c r="D250">
        <v>13.645148000000001</v>
      </c>
      <c r="E250">
        <v>25</v>
      </c>
      <c r="F250">
        <f>VLOOKUP(A250,Sheet3!F250:G4368,2,FALSE)</f>
        <v>51.718200000000003</v>
      </c>
      <c r="G250">
        <f>VLOOKUP(A250,Sheet3!I250:J4368,2,FALSE)</f>
        <v>79</v>
      </c>
    </row>
    <row r="251" spans="1:7" x14ac:dyDescent="0.35">
      <c r="A251" t="s">
        <v>267</v>
      </c>
      <c r="B251">
        <v>759</v>
      </c>
      <c r="C251">
        <v>510</v>
      </c>
      <c r="D251">
        <v>52.590091999999999</v>
      </c>
      <c r="E251">
        <v>420</v>
      </c>
      <c r="F251">
        <f>VLOOKUP(A251,Sheet3!F251:G4369,2,FALSE)</f>
        <v>122.977</v>
      </c>
      <c r="G251">
        <f>VLOOKUP(A251,Sheet3!I251:J4369,2,FALSE)</f>
        <v>420</v>
      </c>
    </row>
    <row r="252" spans="1:7" x14ac:dyDescent="0.35">
      <c r="A252" t="s">
        <v>268</v>
      </c>
      <c r="B252">
        <v>705</v>
      </c>
      <c r="C252">
        <v>456</v>
      </c>
      <c r="D252">
        <v>55.176760000000002</v>
      </c>
      <c r="E252">
        <v>394</v>
      </c>
      <c r="F252">
        <f>VLOOKUP(A252,Sheet3!F252:G4370,2,FALSE)</f>
        <v>136.57</v>
      </c>
      <c r="G252">
        <f>VLOOKUP(A252,Sheet3!I252:J4370,2,FALSE)</f>
        <v>431</v>
      </c>
    </row>
    <row r="253" spans="1:7" x14ac:dyDescent="0.35">
      <c r="A253" t="s">
        <v>269</v>
      </c>
      <c r="B253">
        <v>1140</v>
      </c>
      <c r="C253">
        <v>891</v>
      </c>
      <c r="D253">
        <v>223.97375700000001</v>
      </c>
      <c r="E253">
        <v>3125</v>
      </c>
      <c r="F253">
        <f>VLOOKUP(A253,Sheet3!F253:G4371,2,FALSE)</f>
        <v>599.95399999999995</v>
      </c>
      <c r="G253">
        <f>VLOOKUP(A253,Sheet3!I253:J4371,2,FALSE)</f>
        <v>3147</v>
      </c>
    </row>
    <row r="254" spans="1:7" x14ac:dyDescent="0.35">
      <c r="A254" t="s">
        <v>270</v>
      </c>
      <c r="B254">
        <v>924</v>
      </c>
      <c r="C254">
        <v>675</v>
      </c>
      <c r="D254">
        <v>0.85145899999999997</v>
      </c>
      <c r="E254">
        <v>9</v>
      </c>
      <c r="F254">
        <f>VLOOKUP(A254,Sheet3!F254:G4372,2,FALSE)</f>
        <v>3.8024100000000001</v>
      </c>
      <c r="G254">
        <f>VLOOKUP(A254,Sheet3!I254:J4372,2,FALSE)</f>
        <v>16</v>
      </c>
    </row>
    <row r="255" spans="1:7" x14ac:dyDescent="0.35">
      <c r="A255" t="s">
        <v>271</v>
      </c>
      <c r="B255">
        <v>1920</v>
      </c>
      <c r="C255">
        <v>1671</v>
      </c>
      <c r="D255">
        <v>115.45137</v>
      </c>
      <c r="E255">
        <v>3021</v>
      </c>
      <c r="F255">
        <f>VLOOKUP(A255,Sheet3!F255:G4373,2,FALSE)</f>
        <v>332.40199999999999</v>
      </c>
      <c r="G255">
        <f>VLOOKUP(A255,Sheet3!I255:J4373,2,FALSE)</f>
        <v>2989</v>
      </c>
    </row>
    <row r="256" spans="1:7" x14ac:dyDescent="0.35">
      <c r="A256" t="s">
        <v>272</v>
      </c>
      <c r="B256">
        <v>357</v>
      </c>
      <c r="C256">
        <v>108.001</v>
      </c>
      <c r="D256">
        <v>520.33118400000001</v>
      </c>
      <c r="E256">
        <v>880</v>
      </c>
      <c r="F256">
        <f>VLOOKUP(A256,Sheet3!F256:G4374,2,FALSE)</f>
        <v>608.37699999999995</v>
      </c>
      <c r="G256">
        <f>VLOOKUP(A256,Sheet3!I256:J4374,2,FALSE)</f>
        <v>903</v>
      </c>
    </row>
    <row r="257" spans="1:7" x14ac:dyDescent="0.35">
      <c r="A257" t="s">
        <v>273</v>
      </c>
      <c r="B257">
        <v>582</v>
      </c>
      <c r="C257">
        <v>333</v>
      </c>
      <c r="D257">
        <v>194.45474100000001</v>
      </c>
      <c r="E257">
        <v>1014</v>
      </c>
      <c r="F257">
        <f>VLOOKUP(A257,Sheet3!F257:G4375,2,FALSE)</f>
        <v>403.10899999999998</v>
      </c>
      <c r="G257">
        <f>VLOOKUP(A257,Sheet3!I257:J4375,2,FALSE)</f>
        <v>1034</v>
      </c>
    </row>
    <row r="258" spans="1:7" x14ac:dyDescent="0.35">
      <c r="A258" t="s">
        <v>274</v>
      </c>
      <c r="B258">
        <v>1425</v>
      </c>
      <c r="C258">
        <v>1176</v>
      </c>
      <c r="D258">
        <v>4.398479</v>
      </c>
      <c r="E258">
        <v>81</v>
      </c>
      <c r="F258">
        <f>VLOOKUP(A258,Sheet3!F258:G4376,2,FALSE)</f>
        <v>13.1531</v>
      </c>
      <c r="G258">
        <f>VLOOKUP(A258,Sheet3!I258:J4376,2,FALSE)</f>
        <v>87</v>
      </c>
    </row>
    <row r="259" spans="1:7" x14ac:dyDescent="0.35">
      <c r="A259" t="s">
        <v>275</v>
      </c>
      <c r="B259">
        <v>873</v>
      </c>
      <c r="C259">
        <v>624</v>
      </c>
      <c r="D259">
        <v>21.695820999999999</v>
      </c>
      <c r="E259">
        <v>212</v>
      </c>
      <c r="F259">
        <f>VLOOKUP(A259,Sheet3!F259:G4377,2,FALSE)</f>
        <v>56.0199</v>
      </c>
      <c r="G259">
        <f>VLOOKUP(A259,Sheet3!I259:J4377,2,FALSE)</f>
        <v>222</v>
      </c>
    </row>
    <row r="260" spans="1:7" x14ac:dyDescent="0.35">
      <c r="A260" t="s">
        <v>276</v>
      </c>
      <c r="B260">
        <v>498</v>
      </c>
      <c r="C260">
        <v>249</v>
      </c>
      <c r="D260">
        <v>80.016593999999998</v>
      </c>
      <c r="E260">
        <v>312</v>
      </c>
      <c r="F260">
        <f>VLOOKUP(A260,Sheet3!F260:G4378,2,FALSE)</f>
        <v>153.13</v>
      </c>
      <c r="G260">
        <f>VLOOKUP(A260,Sheet3!I260:J4378,2,FALSE)</f>
        <v>331</v>
      </c>
    </row>
    <row r="261" spans="1:7" x14ac:dyDescent="0.35">
      <c r="A261" t="s">
        <v>277</v>
      </c>
      <c r="B261">
        <v>357</v>
      </c>
      <c r="C261">
        <v>108.001</v>
      </c>
      <c r="D261">
        <v>215.81918400000001</v>
      </c>
      <c r="E261">
        <v>365</v>
      </c>
      <c r="F261">
        <f>VLOOKUP(A261,Sheet3!F261:G4379,2,FALSE)</f>
        <v>245.911</v>
      </c>
      <c r="G261">
        <f>VLOOKUP(A261,Sheet3!I261:J4379,2,FALSE)</f>
        <v>365</v>
      </c>
    </row>
    <row r="262" spans="1:7" x14ac:dyDescent="0.35">
      <c r="A262" t="s">
        <v>278</v>
      </c>
      <c r="B262">
        <v>366</v>
      </c>
      <c r="C262">
        <v>117</v>
      </c>
      <c r="D262">
        <v>28.927713000000001</v>
      </c>
      <c r="E262">
        <v>53</v>
      </c>
      <c r="F262">
        <f>VLOOKUP(A262,Sheet3!F262:G4380,2,FALSE)</f>
        <v>37.3157</v>
      </c>
      <c r="G262">
        <f>VLOOKUP(A262,Sheet3!I262:J4380,2,FALSE)</f>
        <v>57</v>
      </c>
    </row>
    <row r="263" spans="1:7" x14ac:dyDescent="0.35">
      <c r="A263" t="s">
        <v>279</v>
      </c>
      <c r="B263">
        <v>4173</v>
      </c>
      <c r="C263">
        <v>3924</v>
      </c>
      <c r="D263">
        <v>419.78928300000001</v>
      </c>
      <c r="E263">
        <v>25795</v>
      </c>
      <c r="F263">
        <f>VLOOKUP(A263,Sheet3!F263:G4381,2,FALSE)</f>
        <v>1310.01</v>
      </c>
      <c r="G263">
        <f>VLOOKUP(A263,Sheet3!I263:J4381,2,FALSE)</f>
        <v>25957</v>
      </c>
    </row>
    <row r="264" spans="1:7" x14ac:dyDescent="0.35">
      <c r="A264" t="s">
        <v>280</v>
      </c>
      <c r="B264">
        <v>4089</v>
      </c>
      <c r="C264">
        <v>3840</v>
      </c>
      <c r="D264">
        <v>189.166833</v>
      </c>
      <c r="E264">
        <v>11375</v>
      </c>
      <c r="F264">
        <f>VLOOKUP(A264,Sheet3!F264:G4382,2,FALSE)</f>
        <v>595.49099999999999</v>
      </c>
      <c r="G264">
        <f>VLOOKUP(A264,Sheet3!I264:J4382,2,FALSE)</f>
        <v>11559</v>
      </c>
    </row>
    <row r="265" spans="1:7" x14ac:dyDescent="0.35">
      <c r="A265" t="s">
        <v>281</v>
      </c>
      <c r="B265">
        <v>372</v>
      </c>
      <c r="C265">
        <v>123</v>
      </c>
      <c r="D265">
        <v>403.40428200000002</v>
      </c>
      <c r="E265">
        <v>777</v>
      </c>
      <c r="F265">
        <f>VLOOKUP(A265,Sheet3!F265:G4383,2,FALSE)</f>
        <v>501.822</v>
      </c>
      <c r="G265">
        <f>VLOOKUP(A265,Sheet3!I265:J4383,2,FALSE)</f>
        <v>781</v>
      </c>
    </row>
    <row r="266" spans="1:7" x14ac:dyDescent="0.35">
      <c r="A266" t="s">
        <v>282</v>
      </c>
      <c r="B266">
        <v>507</v>
      </c>
      <c r="C266">
        <v>258</v>
      </c>
      <c r="D266">
        <v>186.38033300000001</v>
      </c>
      <c r="E266">
        <v>753</v>
      </c>
      <c r="F266">
        <f>VLOOKUP(A266,Sheet3!F266:G4384,2,FALSE)</f>
        <v>326.10700000000003</v>
      </c>
      <c r="G266">
        <f>VLOOKUP(A266,Sheet3!I266:J4384,2,FALSE)</f>
        <v>719</v>
      </c>
    </row>
    <row r="267" spans="1:7" x14ac:dyDescent="0.35">
      <c r="A267" t="s">
        <v>283</v>
      </c>
      <c r="B267">
        <v>696</v>
      </c>
      <c r="C267">
        <v>447</v>
      </c>
      <c r="D267">
        <v>136.719112</v>
      </c>
      <c r="E267">
        <v>957</v>
      </c>
      <c r="F267">
        <f>VLOOKUP(A267,Sheet3!F267:G4385,2,FALSE)</f>
        <v>330.26400000000001</v>
      </c>
      <c r="G267">
        <f>VLOOKUP(A267,Sheet3!I267:J4385,2,FALSE)</f>
        <v>1028</v>
      </c>
    </row>
    <row r="268" spans="1:7" x14ac:dyDescent="0.35">
      <c r="A268" t="s">
        <v>284</v>
      </c>
      <c r="B268">
        <v>429</v>
      </c>
      <c r="C268">
        <v>180</v>
      </c>
      <c r="D268">
        <v>305.81555600000002</v>
      </c>
      <c r="E268">
        <v>862</v>
      </c>
      <c r="F268">
        <f>VLOOKUP(A268,Sheet3!F268:G4386,2,FALSE)</f>
        <v>480.29399999999998</v>
      </c>
      <c r="G268">
        <f>VLOOKUP(A268,Sheet3!I268:J4386,2,FALSE)</f>
        <v>879</v>
      </c>
    </row>
    <row r="269" spans="1:7" x14ac:dyDescent="0.35">
      <c r="A269" t="s">
        <v>285</v>
      </c>
      <c r="B269">
        <v>534</v>
      </c>
      <c r="C269">
        <v>285</v>
      </c>
      <c r="D269">
        <v>102.623171</v>
      </c>
      <c r="E269">
        <v>458</v>
      </c>
      <c r="F269">
        <f>VLOOKUP(A269,Sheet3!F269:G4387,2,FALSE)</f>
        <v>202.613</v>
      </c>
      <c r="G269">
        <f>VLOOKUP(A269,Sheet3!I269:J4387,2,FALSE)</f>
        <v>473</v>
      </c>
    </row>
    <row r="270" spans="1:7" x14ac:dyDescent="0.35">
      <c r="A270" t="s">
        <v>286</v>
      </c>
      <c r="B270">
        <v>441</v>
      </c>
      <c r="C270">
        <v>192</v>
      </c>
      <c r="D270">
        <v>92.795686000000003</v>
      </c>
      <c r="E270">
        <v>279</v>
      </c>
      <c r="F270">
        <f>VLOOKUP(A270,Sheet3!F270:G4388,2,FALSE)</f>
        <v>155.21</v>
      </c>
      <c r="G270">
        <f>VLOOKUP(A270,Sheet3!I270:J4388,2,FALSE)</f>
        <v>293</v>
      </c>
    </row>
    <row r="271" spans="1:7" x14ac:dyDescent="0.35">
      <c r="A271" t="s">
        <v>287</v>
      </c>
      <c r="B271">
        <v>76</v>
      </c>
      <c r="C271">
        <v>3.99</v>
      </c>
      <c r="D271">
        <v>16.005617000000001</v>
      </c>
      <c r="E271">
        <v>1</v>
      </c>
      <c r="F271">
        <f>VLOOKUP(A271,Sheet3!F271:G4389,2,FALSE)</f>
        <v>22.305199999999999</v>
      </c>
      <c r="G271">
        <f>VLOOKUP(A271,Sheet3!I271:J4389,2,FALSE)</f>
        <v>3</v>
      </c>
    </row>
    <row r="272" spans="1:7" x14ac:dyDescent="0.35">
      <c r="A272" t="s">
        <v>288</v>
      </c>
      <c r="B272">
        <v>1290</v>
      </c>
      <c r="C272">
        <v>1041</v>
      </c>
      <c r="D272">
        <v>33.555321999999997</v>
      </c>
      <c r="E272">
        <v>547</v>
      </c>
      <c r="F272">
        <f>VLOOKUP(A272,Sheet3!F272:G4390,2,FALSE)</f>
        <v>101.577</v>
      </c>
      <c r="G272">
        <f>VLOOKUP(A272,Sheet3!I272:J4390,2,FALSE)</f>
        <v>606</v>
      </c>
    </row>
    <row r="273" spans="1:7" x14ac:dyDescent="0.35">
      <c r="A273" t="s">
        <v>289</v>
      </c>
      <c r="B273">
        <v>732</v>
      </c>
      <c r="C273">
        <v>483</v>
      </c>
      <c r="D273">
        <v>545.77969399999995</v>
      </c>
      <c r="E273">
        <v>4128</v>
      </c>
      <c r="F273">
        <f>VLOOKUP(A273,Sheet3!F273:G4391,2,FALSE)</f>
        <v>1259.44</v>
      </c>
      <c r="G273">
        <f>VLOOKUP(A273,Sheet3!I273:J4391,2,FALSE)</f>
        <v>4138</v>
      </c>
    </row>
    <row r="274" spans="1:7" x14ac:dyDescent="0.35">
      <c r="A274" t="s">
        <v>290</v>
      </c>
      <c r="B274">
        <v>891</v>
      </c>
      <c r="C274">
        <v>642</v>
      </c>
      <c r="D274">
        <v>15.318298</v>
      </c>
      <c r="E274">
        <v>154</v>
      </c>
      <c r="F274">
        <f>VLOOKUP(A274,Sheet3!F274:G4392,2,FALSE)</f>
        <v>765.31</v>
      </c>
      <c r="G274">
        <f>VLOOKUP(A274,Sheet3!I274:J4392,2,FALSE)</f>
        <v>3099</v>
      </c>
    </row>
    <row r="275" spans="1:7" x14ac:dyDescent="0.35">
      <c r="A275" t="s">
        <v>291</v>
      </c>
      <c r="B275">
        <v>1296</v>
      </c>
      <c r="C275">
        <v>1047</v>
      </c>
      <c r="D275">
        <v>9.0269250000000003</v>
      </c>
      <c r="E275">
        <v>148</v>
      </c>
      <c r="F275">
        <f>VLOOKUP(A275,Sheet3!F275:G4393,2,FALSE)</f>
        <v>51.378300000000003</v>
      </c>
      <c r="G275">
        <f>VLOOKUP(A275,Sheet3!I275:J4393,2,FALSE)</f>
        <v>308</v>
      </c>
    </row>
    <row r="276" spans="1:7" x14ac:dyDescent="0.35">
      <c r="A276" t="s">
        <v>292</v>
      </c>
      <c r="B276">
        <v>2685</v>
      </c>
      <c r="C276">
        <v>2436</v>
      </c>
      <c r="D276">
        <v>47.003242999999998</v>
      </c>
      <c r="E276">
        <v>1793</v>
      </c>
      <c r="F276">
        <f>VLOOKUP(A276,Sheet3!F276:G4394,2,FALSE)</f>
        <v>149.52500000000001</v>
      </c>
      <c r="G276">
        <f>VLOOKUP(A276,Sheet3!I276:J4394,2,FALSE)</f>
        <v>1894</v>
      </c>
    </row>
    <row r="277" spans="1:7" x14ac:dyDescent="0.35">
      <c r="A277" t="s">
        <v>293</v>
      </c>
      <c r="B277">
        <v>624</v>
      </c>
      <c r="C277">
        <v>375</v>
      </c>
      <c r="D277">
        <v>10.898669999999999</v>
      </c>
      <c r="E277">
        <v>64</v>
      </c>
      <c r="F277">
        <f>VLOOKUP(A277,Sheet3!F277:G4395,2,FALSE)</f>
        <v>28.191299999999998</v>
      </c>
      <c r="G277">
        <f>VLOOKUP(A277,Sheet3!I277:J4395,2,FALSE)</f>
        <v>78</v>
      </c>
    </row>
    <row r="278" spans="1:7" x14ac:dyDescent="0.35">
      <c r="A278" t="s">
        <v>294</v>
      </c>
      <c r="B278">
        <v>1101</v>
      </c>
      <c r="C278">
        <v>852</v>
      </c>
      <c r="D278">
        <v>8.5445670000000007</v>
      </c>
      <c r="E278">
        <v>114</v>
      </c>
      <c r="F278">
        <f>VLOOKUP(A278,Sheet3!F278:G4396,2,FALSE)</f>
        <v>24.119900000000001</v>
      </c>
      <c r="G278">
        <f>VLOOKUP(A278,Sheet3!I278:J4396,2,FALSE)</f>
        <v>122</v>
      </c>
    </row>
    <row r="279" spans="1:7" x14ac:dyDescent="0.35">
      <c r="A279" t="s">
        <v>295</v>
      </c>
      <c r="B279">
        <v>3126</v>
      </c>
      <c r="C279">
        <v>2877</v>
      </c>
      <c r="D279">
        <v>4.0841599999999998</v>
      </c>
      <c r="E279">
        <v>184</v>
      </c>
      <c r="F279">
        <f>VLOOKUP(A279,Sheet3!F279:G4397,2,FALSE)</f>
        <v>14.879799999999999</v>
      </c>
      <c r="G279">
        <f>VLOOKUP(A279,Sheet3!I279:J4397,2,FALSE)</f>
        <v>220</v>
      </c>
    </row>
    <row r="280" spans="1:7" x14ac:dyDescent="0.35">
      <c r="A280" t="s">
        <v>296</v>
      </c>
      <c r="B280">
        <v>378</v>
      </c>
      <c r="C280">
        <v>129</v>
      </c>
      <c r="D280">
        <v>13.860951999999999</v>
      </c>
      <c r="E280">
        <v>28</v>
      </c>
      <c r="F280">
        <f>VLOOKUP(A280,Sheet3!F280:G4398,2,FALSE)</f>
        <v>19.5565</v>
      </c>
      <c r="G280">
        <f>VLOOKUP(A280,Sheet3!I280:J4398,2,FALSE)</f>
        <v>31</v>
      </c>
    </row>
    <row r="281" spans="1:7" x14ac:dyDescent="0.35">
      <c r="A281" t="s">
        <v>297</v>
      </c>
      <c r="B281">
        <v>1113</v>
      </c>
      <c r="C281">
        <v>864</v>
      </c>
      <c r="D281">
        <v>25.942879999999999</v>
      </c>
      <c r="E281">
        <v>351</v>
      </c>
      <c r="F281">
        <f>VLOOKUP(A281,Sheet3!F281:G4399,2,FALSE)</f>
        <v>69.003100000000003</v>
      </c>
      <c r="G281">
        <f>VLOOKUP(A281,Sheet3!I281:J4399,2,FALSE)</f>
        <v>353</v>
      </c>
    </row>
    <row r="282" spans="1:7" x14ac:dyDescent="0.35">
      <c r="A282" t="s">
        <v>298</v>
      </c>
      <c r="B282">
        <v>351</v>
      </c>
      <c r="C282">
        <v>102.003</v>
      </c>
      <c r="D282">
        <v>1.252113</v>
      </c>
      <c r="E282">
        <v>2</v>
      </c>
      <c r="F282">
        <f>VLOOKUP(A282,Sheet3!F282:G4400,2,FALSE)</f>
        <v>0.68706999999999996</v>
      </c>
      <c r="G282">
        <f>VLOOKUP(A282,Sheet3!I282:J4400,2,FALSE)</f>
        <v>1</v>
      </c>
    </row>
    <row r="283" spans="1:7" x14ac:dyDescent="0.35">
      <c r="A283" t="s">
        <v>299</v>
      </c>
      <c r="B283">
        <v>822</v>
      </c>
      <c r="C283">
        <v>573</v>
      </c>
      <c r="D283">
        <v>40.901220000000002</v>
      </c>
      <c r="E283">
        <v>367</v>
      </c>
      <c r="F283">
        <f>VLOOKUP(A283,Sheet3!F283:G4401,2,FALSE)</f>
        <v>109.739</v>
      </c>
      <c r="G283">
        <f>VLOOKUP(A283,Sheet3!I283:J4401,2,FALSE)</f>
        <v>408</v>
      </c>
    </row>
    <row r="284" spans="1:7" x14ac:dyDescent="0.35">
      <c r="A284" t="s">
        <v>300</v>
      </c>
      <c r="B284">
        <v>654</v>
      </c>
      <c r="C284">
        <v>405</v>
      </c>
      <c r="D284">
        <v>37.211896000000003</v>
      </c>
      <c r="E284">
        <v>236</v>
      </c>
      <c r="F284">
        <f>VLOOKUP(A284,Sheet3!F284:G4402,2,FALSE)</f>
        <v>88.288499999999999</v>
      </c>
      <c r="G284">
        <f>VLOOKUP(A284,Sheet3!I284:J4402,2,FALSE)</f>
        <v>257</v>
      </c>
    </row>
    <row r="285" spans="1:7" x14ac:dyDescent="0.35">
      <c r="A285" t="s">
        <v>301</v>
      </c>
      <c r="B285">
        <v>1191</v>
      </c>
      <c r="C285">
        <v>942</v>
      </c>
      <c r="D285">
        <v>27.455473000000001</v>
      </c>
      <c r="E285">
        <v>405</v>
      </c>
      <c r="F285">
        <f>VLOOKUP(A285,Sheet3!F285:G4403,2,FALSE)</f>
        <v>96.168099999999995</v>
      </c>
      <c r="G285">
        <f>VLOOKUP(A285,Sheet3!I285:J4403,2,FALSE)</f>
        <v>528</v>
      </c>
    </row>
    <row r="286" spans="1:7" x14ac:dyDescent="0.35">
      <c r="A286" t="s">
        <v>302</v>
      </c>
      <c r="B286">
        <v>804</v>
      </c>
      <c r="C286">
        <v>555</v>
      </c>
      <c r="D286">
        <v>16.453862999999998</v>
      </c>
      <c r="E286">
        <v>143</v>
      </c>
      <c r="F286">
        <f>VLOOKUP(A286,Sheet3!F286:G4404,2,FALSE)</f>
        <v>45.987299999999998</v>
      </c>
      <c r="G286">
        <f>VLOOKUP(A286,Sheet3!I286:J4404,2,FALSE)</f>
        <v>167</v>
      </c>
    </row>
    <row r="287" spans="1:7" x14ac:dyDescent="0.35">
      <c r="A287" t="s">
        <v>303</v>
      </c>
      <c r="B287">
        <v>903</v>
      </c>
      <c r="C287">
        <v>654</v>
      </c>
      <c r="D287">
        <v>11.229099</v>
      </c>
      <c r="E287">
        <v>115</v>
      </c>
      <c r="F287">
        <f>VLOOKUP(A287,Sheet3!F287:G4405,2,FALSE)</f>
        <v>33.114400000000003</v>
      </c>
      <c r="G287">
        <f>VLOOKUP(A287,Sheet3!I287:J4405,2,FALSE)</f>
        <v>136</v>
      </c>
    </row>
    <row r="288" spans="1:7" x14ac:dyDescent="0.35">
      <c r="A288" t="s">
        <v>304</v>
      </c>
      <c r="B288">
        <v>375</v>
      </c>
      <c r="C288">
        <v>126</v>
      </c>
      <c r="D288">
        <v>2.027282</v>
      </c>
      <c r="E288">
        <v>4</v>
      </c>
      <c r="F288">
        <f>VLOOKUP(A288,Sheet3!F288:G4406,2,FALSE)</f>
        <v>16.552700000000002</v>
      </c>
      <c r="G288">
        <f>VLOOKUP(A288,Sheet3!I288:J4406,2,FALSE)</f>
        <v>26</v>
      </c>
    </row>
    <row r="289" spans="1:7" x14ac:dyDescent="0.35">
      <c r="A289" t="s">
        <v>305</v>
      </c>
      <c r="B289">
        <v>1425</v>
      </c>
      <c r="C289">
        <v>1176</v>
      </c>
      <c r="D289">
        <v>5.4302210000000004</v>
      </c>
      <c r="E289">
        <v>100</v>
      </c>
      <c r="F289">
        <f>VLOOKUP(A289,Sheet3!F289:G4407,2,FALSE)</f>
        <v>22.526599999999998</v>
      </c>
      <c r="G289">
        <f>VLOOKUP(A289,Sheet3!I289:J4407,2,FALSE)</f>
        <v>149</v>
      </c>
    </row>
    <row r="290" spans="1:7" x14ac:dyDescent="0.35">
      <c r="A290" t="s">
        <v>306</v>
      </c>
      <c r="B290">
        <v>1029</v>
      </c>
      <c r="C290">
        <v>780</v>
      </c>
      <c r="D290">
        <v>41.344866000000003</v>
      </c>
      <c r="E290">
        <v>505</v>
      </c>
      <c r="F290">
        <f>VLOOKUP(A290,Sheet3!F290:G4408,2,FALSE)</f>
        <v>123.721</v>
      </c>
      <c r="G290">
        <f>VLOOKUP(A290,Sheet3!I290:J4408,2,FALSE)</f>
        <v>583</v>
      </c>
    </row>
    <row r="291" spans="1:7" x14ac:dyDescent="0.35">
      <c r="A291" t="s">
        <v>307</v>
      </c>
      <c r="B291">
        <v>561</v>
      </c>
      <c r="C291">
        <v>312</v>
      </c>
      <c r="D291">
        <v>30.701633000000001</v>
      </c>
      <c r="E291">
        <v>150</v>
      </c>
      <c r="F291">
        <f>VLOOKUP(A291,Sheet3!F291:G4409,2,FALSE)</f>
        <v>61.277799999999999</v>
      </c>
      <c r="G291">
        <f>VLOOKUP(A291,Sheet3!I291:J4409,2,FALSE)</f>
        <v>151</v>
      </c>
    </row>
    <row r="292" spans="1:7" x14ac:dyDescent="0.35">
      <c r="A292" t="s">
        <v>308</v>
      </c>
      <c r="B292">
        <v>246</v>
      </c>
      <c r="C292">
        <v>19.23</v>
      </c>
      <c r="D292">
        <v>46.490659000000001</v>
      </c>
      <c r="E292">
        <v>14</v>
      </c>
      <c r="F292">
        <f>VLOOKUP(A292,Sheet3!F292:G4410,2,FALSE)</f>
        <v>14.72</v>
      </c>
      <c r="G292">
        <f>VLOOKUP(A292,Sheet3!I292:J4410,2,FALSE)</f>
        <v>14</v>
      </c>
    </row>
    <row r="293" spans="1:7" x14ac:dyDescent="0.35">
      <c r="A293" t="s">
        <v>309</v>
      </c>
      <c r="B293">
        <v>537</v>
      </c>
      <c r="C293">
        <v>288</v>
      </c>
      <c r="D293">
        <v>15.743115</v>
      </c>
      <c r="E293">
        <v>71</v>
      </c>
      <c r="F293">
        <f>VLOOKUP(A293,Sheet3!F293:G4411,2,FALSE)</f>
        <v>34.058399999999999</v>
      </c>
      <c r="G293">
        <f>VLOOKUP(A293,Sheet3!I293:J4411,2,FALSE)</f>
        <v>80</v>
      </c>
    </row>
    <row r="294" spans="1:7" x14ac:dyDescent="0.35">
      <c r="A294" t="s">
        <v>310</v>
      </c>
      <c r="B294">
        <v>1035</v>
      </c>
      <c r="C294">
        <v>786</v>
      </c>
      <c r="D294">
        <v>8.5308360000000008</v>
      </c>
      <c r="E294">
        <v>105</v>
      </c>
      <c r="F294">
        <f>VLOOKUP(A294,Sheet3!F294:G4412,2,FALSE)</f>
        <v>25.732700000000001</v>
      </c>
      <c r="G294">
        <f>VLOOKUP(A294,Sheet3!I294:J4412,2,FALSE)</f>
        <v>122</v>
      </c>
    </row>
    <row r="295" spans="1:7" x14ac:dyDescent="0.35">
      <c r="A295" t="s">
        <v>311</v>
      </c>
      <c r="B295">
        <v>363</v>
      </c>
      <c r="C295">
        <v>114</v>
      </c>
      <c r="D295">
        <v>785.91641700000002</v>
      </c>
      <c r="E295">
        <v>1403</v>
      </c>
      <c r="F295">
        <f>VLOOKUP(A295,Sheet3!F295:G4413,2,FALSE)</f>
        <v>918.64499999999998</v>
      </c>
      <c r="G295">
        <f>VLOOKUP(A295,Sheet3!I295:J4413,2,FALSE)</f>
        <v>1390</v>
      </c>
    </row>
    <row r="296" spans="1:7" x14ac:dyDescent="0.35">
      <c r="A296" t="s">
        <v>312</v>
      </c>
      <c r="B296">
        <v>738</v>
      </c>
      <c r="C296">
        <v>489</v>
      </c>
      <c r="D296">
        <v>948.09657300000003</v>
      </c>
      <c r="E296">
        <v>7260</v>
      </c>
      <c r="F296">
        <f>VLOOKUP(A296,Sheet3!F296:G4414,2,FALSE)</f>
        <v>2193.46</v>
      </c>
      <c r="G296">
        <f>VLOOKUP(A296,Sheet3!I296:J4414,2,FALSE)</f>
        <v>7270</v>
      </c>
    </row>
    <row r="297" spans="1:7" x14ac:dyDescent="0.35">
      <c r="A297" t="s">
        <v>313</v>
      </c>
      <c r="B297">
        <v>159</v>
      </c>
      <c r="C297">
        <v>6.6310000000000002</v>
      </c>
      <c r="D297">
        <v>24644.28714</v>
      </c>
      <c r="E297">
        <v>2559</v>
      </c>
      <c r="F297">
        <f>VLOOKUP(A297,Sheet3!F297:G4415,2,FALSE)</f>
        <v>5200.8</v>
      </c>
      <c r="G297">
        <f>VLOOKUP(A297,Sheet3!I297:J4415,2,FALSE)</f>
        <v>2773</v>
      </c>
    </row>
    <row r="298" spans="1:7" x14ac:dyDescent="0.35">
      <c r="A298" t="s">
        <v>314</v>
      </c>
      <c r="B298">
        <v>459</v>
      </c>
      <c r="C298">
        <v>210</v>
      </c>
      <c r="D298">
        <v>72.678075000000007</v>
      </c>
      <c r="E298">
        <v>239</v>
      </c>
      <c r="F298">
        <f>VLOOKUP(A298,Sheet3!F298:G4416,2,FALSE)</f>
        <v>140.30799999999999</v>
      </c>
      <c r="G298">
        <f>VLOOKUP(A298,Sheet3!I298:J4416,2,FALSE)</f>
        <v>277</v>
      </c>
    </row>
    <row r="299" spans="1:7" x14ac:dyDescent="0.35">
      <c r="A299" t="s">
        <v>315</v>
      </c>
      <c r="B299">
        <v>1173</v>
      </c>
      <c r="C299">
        <v>924</v>
      </c>
      <c r="D299">
        <v>357.03208599999999</v>
      </c>
      <c r="E299">
        <v>5166</v>
      </c>
      <c r="F299">
        <f>VLOOKUP(A299,Sheet3!F299:G4417,2,FALSE)</f>
        <v>961.89400000000001</v>
      </c>
      <c r="G299">
        <f>VLOOKUP(A299,Sheet3!I299:J4417,2,FALSE)</f>
        <v>5198</v>
      </c>
    </row>
    <row r="300" spans="1:7" x14ac:dyDescent="0.35">
      <c r="A300" t="s">
        <v>316</v>
      </c>
      <c r="B300">
        <v>1266</v>
      </c>
      <c r="C300">
        <v>1017</v>
      </c>
      <c r="D300">
        <v>91.739016000000007</v>
      </c>
      <c r="E300">
        <v>1461</v>
      </c>
      <c r="F300">
        <f>VLOOKUP(A300,Sheet3!F300:G4418,2,FALSE)</f>
        <v>266.12400000000002</v>
      </c>
      <c r="G300">
        <f>VLOOKUP(A300,Sheet3!I300:J4418,2,FALSE)</f>
        <v>1557</v>
      </c>
    </row>
    <row r="301" spans="1:7" x14ac:dyDescent="0.35">
      <c r="A301" t="s">
        <v>317</v>
      </c>
      <c r="B301">
        <v>840</v>
      </c>
      <c r="C301">
        <v>591</v>
      </c>
      <c r="D301">
        <v>143.38649799999999</v>
      </c>
      <c r="E301">
        <v>1327</v>
      </c>
      <c r="F301">
        <f>VLOOKUP(A301,Sheet3!F301:G4419,2,FALSE)</f>
        <v>404.27300000000002</v>
      </c>
      <c r="G301">
        <f>VLOOKUP(A301,Sheet3!I301:J4419,2,FALSE)</f>
        <v>1538</v>
      </c>
    </row>
    <row r="302" spans="1:7" x14ac:dyDescent="0.35">
      <c r="A302" t="s">
        <v>318</v>
      </c>
      <c r="B302">
        <v>204</v>
      </c>
      <c r="C302">
        <v>10.377000000000001</v>
      </c>
      <c r="D302">
        <v>283.07953700000002</v>
      </c>
      <c r="E302">
        <v>46</v>
      </c>
      <c r="F302">
        <f>VLOOKUP(A302,Sheet3!F302:G4420,2,FALSE)</f>
        <v>82.739099999999993</v>
      </c>
      <c r="G302">
        <f>VLOOKUP(A302,Sheet3!I302:J4420,2,FALSE)</f>
        <v>62</v>
      </c>
    </row>
    <row r="303" spans="1:7" x14ac:dyDescent="0.35">
      <c r="A303" t="s">
        <v>319</v>
      </c>
      <c r="B303">
        <v>720</v>
      </c>
      <c r="C303">
        <v>471</v>
      </c>
      <c r="D303">
        <v>214.89839599999999</v>
      </c>
      <c r="E303">
        <v>1585</v>
      </c>
      <c r="F303">
        <f>VLOOKUP(A303,Sheet3!F303:G4421,2,FALSE)</f>
        <v>495.05200000000002</v>
      </c>
      <c r="G303">
        <f>VLOOKUP(A303,Sheet3!I303:J4421,2,FALSE)</f>
        <v>1598</v>
      </c>
    </row>
    <row r="304" spans="1:7" x14ac:dyDescent="0.35">
      <c r="A304" t="s">
        <v>320</v>
      </c>
      <c r="B304">
        <v>606</v>
      </c>
      <c r="C304">
        <v>357</v>
      </c>
      <c r="D304">
        <v>370.81380999999999</v>
      </c>
      <c r="E304">
        <v>2073</v>
      </c>
      <c r="F304">
        <f>VLOOKUP(A304,Sheet3!F304:G4422,2,FALSE)</f>
        <v>772.66200000000003</v>
      </c>
      <c r="G304">
        <f>VLOOKUP(A304,Sheet3!I304:J4422,2,FALSE)</f>
        <v>2071</v>
      </c>
    </row>
    <row r="305" spans="1:7" x14ac:dyDescent="0.35">
      <c r="A305" t="s">
        <v>321</v>
      </c>
      <c r="B305">
        <v>894</v>
      </c>
      <c r="C305">
        <v>645</v>
      </c>
      <c r="D305">
        <v>599.18926199999999</v>
      </c>
      <c r="E305">
        <v>6052</v>
      </c>
      <c r="F305">
        <f>VLOOKUP(A305,Sheet3!F305:G4423,2,FALSE)</f>
        <v>1499.85</v>
      </c>
      <c r="G305">
        <f>VLOOKUP(A305,Sheet3!I305:J4423,2,FALSE)</f>
        <v>6095</v>
      </c>
    </row>
    <row r="306" spans="1:7" x14ac:dyDescent="0.35">
      <c r="A306" t="s">
        <v>322</v>
      </c>
      <c r="B306">
        <v>645</v>
      </c>
      <c r="C306">
        <v>396</v>
      </c>
      <c r="D306">
        <v>24.995470999999998</v>
      </c>
      <c r="E306">
        <v>155</v>
      </c>
      <c r="F306">
        <f>VLOOKUP(A306,Sheet3!F306:G4424,2,FALSE)</f>
        <v>59.281399999999998</v>
      </c>
      <c r="G306">
        <f>VLOOKUP(A306,Sheet3!I306:J4424,2,FALSE)</f>
        <v>170</v>
      </c>
    </row>
    <row r="307" spans="1:7" x14ac:dyDescent="0.35">
      <c r="A307" t="s">
        <v>323</v>
      </c>
      <c r="B307">
        <v>939</v>
      </c>
      <c r="C307">
        <v>690</v>
      </c>
      <c r="D307">
        <v>11.198532</v>
      </c>
      <c r="E307">
        <v>121</v>
      </c>
      <c r="F307">
        <f>VLOOKUP(A307,Sheet3!F307:G4425,2,FALSE)</f>
        <v>29.206299999999999</v>
      </c>
      <c r="G307">
        <f>VLOOKUP(A307,Sheet3!I307:J4425,2,FALSE)</f>
        <v>125</v>
      </c>
    </row>
    <row r="308" spans="1:7" x14ac:dyDescent="0.35">
      <c r="A308" t="s">
        <v>324</v>
      </c>
      <c r="B308">
        <v>1344</v>
      </c>
      <c r="C308">
        <v>1095</v>
      </c>
      <c r="D308">
        <v>1.049744</v>
      </c>
      <c r="E308">
        <v>18</v>
      </c>
      <c r="F308">
        <f>VLOOKUP(A308,Sheet3!F308:G4426,2,FALSE)</f>
        <v>7.5498200000000004</v>
      </c>
      <c r="G308">
        <f>VLOOKUP(A308,Sheet3!I308:J4426,2,FALSE)</f>
        <v>47</v>
      </c>
    </row>
    <row r="309" spans="1:7" x14ac:dyDescent="0.35">
      <c r="A309" t="s">
        <v>325</v>
      </c>
      <c r="B309">
        <v>471</v>
      </c>
      <c r="C309">
        <v>222</v>
      </c>
      <c r="D309">
        <v>0.86296499999999998</v>
      </c>
      <c r="E309">
        <v>3</v>
      </c>
      <c r="F309">
        <f>VLOOKUP(A309,Sheet3!F309:G4427,2,FALSE)</f>
        <v>6.3980300000000003</v>
      </c>
      <c r="G309">
        <f>VLOOKUP(A309,Sheet3!I309:J4427,2,FALSE)</f>
        <v>13</v>
      </c>
    </row>
    <row r="310" spans="1:7" x14ac:dyDescent="0.35">
      <c r="A310" t="s">
        <v>326</v>
      </c>
      <c r="B310">
        <v>1056</v>
      </c>
      <c r="C310">
        <v>807</v>
      </c>
      <c r="D310">
        <v>131.75451899999999</v>
      </c>
      <c r="E310">
        <v>1665</v>
      </c>
      <c r="F310">
        <f>VLOOKUP(A310,Sheet3!F310:G4428,2,FALSE)</f>
        <v>344.49200000000002</v>
      </c>
      <c r="G310">
        <f>VLOOKUP(A310,Sheet3!I310:J4428,2,FALSE)</f>
        <v>1668</v>
      </c>
    </row>
    <row r="311" spans="1:7" x14ac:dyDescent="0.35">
      <c r="A311" t="s">
        <v>327</v>
      </c>
      <c r="B311">
        <v>780</v>
      </c>
      <c r="C311">
        <v>531</v>
      </c>
      <c r="D311">
        <v>49.548158000000001</v>
      </c>
      <c r="E311">
        <v>412</v>
      </c>
      <c r="F311">
        <f>VLOOKUP(A311,Sheet3!F311:G4429,2,FALSE)</f>
        <v>124.28400000000001</v>
      </c>
      <c r="G311">
        <f>VLOOKUP(A311,Sheet3!I311:J4429,2,FALSE)</f>
        <v>437</v>
      </c>
    </row>
    <row r="312" spans="1:7" x14ac:dyDescent="0.35">
      <c r="A312" t="s">
        <v>328</v>
      </c>
      <c r="B312">
        <v>549</v>
      </c>
      <c r="C312">
        <v>300</v>
      </c>
      <c r="D312">
        <v>234.789716</v>
      </c>
      <c r="E312">
        <v>1103</v>
      </c>
      <c r="F312">
        <f>VLOOKUP(A312,Sheet3!F312:G4430,2,FALSE)</f>
        <v>462.904</v>
      </c>
      <c r="G312">
        <f>VLOOKUP(A312,Sheet3!I312:J4430,2,FALSE)</f>
        <v>1114</v>
      </c>
    </row>
    <row r="313" spans="1:7" x14ac:dyDescent="0.35">
      <c r="A313" t="s">
        <v>329</v>
      </c>
      <c r="B313">
        <v>633</v>
      </c>
      <c r="C313">
        <v>384</v>
      </c>
      <c r="D313">
        <v>165.80161200000001</v>
      </c>
      <c r="E313">
        <v>997</v>
      </c>
      <c r="F313">
        <f>VLOOKUP(A313,Sheet3!F313:G4431,2,FALSE)</f>
        <v>367.61099999999999</v>
      </c>
      <c r="G313">
        <f>VLOOKUP(A313,Sheet3!I313:J4431,2,FALSE)</f>
        <v>1033</v>
      </c>
    </row>
    <row r="314" spans="1:7" x14ac:dyDescent="0.35">
      <c r="A314" t="s">
        <v>330</v>
      </c>
      <c r="B314">
        <v>1308</v>
      </c>
      <c r="C314">
        <v>1059</v>
      </c>
      <c r="D314">
        <v>129.40724</v>
      </c>
      <c r="E314">
        <v>2146</v>
      </c>
      <c r="F314">
        <f>VLOOKUP(A314,Sheet3!F314:G4432,2,FALSE)</f>
        <v>361.67500000000001</v>
      </c>
      <c r="G314">
        <f>VLOOKUP(A314,Sheet3!I314:J4432,2,FALSE)</f>
        <v>2189</v>
      </c>
    </row>
    <row r="315" spans="1:7" x14ac:dyDescent="0.35">
      <c r="A315" t="s">
        <v>331</v>
      </c>
      <c r="B315">
        <v>1389</v>
      </c>
      <c r="C315">
        <v>1140</v>
      </c>
      <c r="D315">
        <v>34.282412999999998</v>
      </c>
      <c r="E315">
        <v>612</v>
      </c>
      <c r="F315">
        <f>VLOOKUP(A315,Sheet3!F315:G4433,2,FALSE)</f>
        <v>98.735200000000006</v>
      </c>
      <c r="G315">
        <f>VLOOKUP(A315,Sheet3!I315:J4433,2,FALSE)</f>
        <v>636</v>
      </c>
    </row>
    <row r="316" spans="1:7" x14ac:dyDescent="0.35">
      <c r="A316" t="s">
        <v>332</v>
      </c>
      <c r="B316">
        <v>684</v>
      </c>
      <c r="C316">
        <v>435</v>
      </c>
      <c r="D316">
        <v>11.744256999999999</v>
      </c>
      <c r="E316">
        <v>80</v>
      </c>
      <c r="F316">
        <f>VLOOKUP(A316,Sheet3!F316:G4434,2,FALSE)</f>
        <v>27.168399999999998</v>
      </c>
      <c r="G316">
        <f>VLOOKUP(A316,Sheet3!I316:J4434,2,FALSE)</f>
        <v>83</v>
      </c>
    </row>
    <row r="317" spans="1:7" x14ac:dyDescent="0.35">
      <c r="A317" t="s">
        <v>333</v>
      </c>
      <c r="B317">
        <v>1266</v>
      </c>
      <c r="C317">
        <v>1017</v>
      </c>
      <c r="D317">
        <v>3.4535559999999998</v>
      </c>
      <c r="E317">
        <v>55</v>
      </c>
      <c r="F317">
        <f>VLOOKUP(A317,Sheet3!F317:G4435,2,FALSE)</f>
        <v>10.597099999999999</v>
      </c>
      <c r="G317">
        <f>VLOOKUP(A317,Sheet3!I317:J4435,2,FALSE)</f>
        <v>62</v>
      </c>
    </row>
    <row r="318" spans="1:7" x14ac:dyDescent="0.35">
      <c r="A318" t="s">
        <v>334</v>
      </c>
      <c r="B318">
        <v>1113</v>
      </c>
      <c r="C318">
        <v>864</v>
      </c>
      <c r="D318">
        <v>21.508199999999999</v>
      </c>
      <c r="E318">
        <v>291</v>
      </c>
      <c r="F318">
        <f>VLOOKUP(A318,Sheet3!F318:G4436,2,FALSE)</f>
        <v>57.079099999999997</v>
      </c>
      <c r="G318">
        <f>VLOOKUP(A318,Sheet3!I318:J4436,2,FALSE)</f>
        <v>292</v>
      </c>
    </row>
    <row r="319" spans="1:7" x14ac:dyDescent="0.35">
      <c r="A319" t="s">
        <v>335</v>
      </c>
      <c r="B319">
        <v>753</v>
      </c>
      <c r="C319">
        <v>504</v>
      </c>
      <c r="D319">
        <v>14.317682</v>
      </c>
      <c r="E319">
        <v>113</v>
      </c>
      <c r="F319">
        <f>VLOOKUP(A319,Sheet3!F319:G4437,2,FALSE)</f>
        <v>34.549399999999999</v>
      </c>
      <c r="G319">
        <f>VLOOKUP(A319,Sheet3!I319:J4437,2,FALSE)</f>
        <v>117</v>
      </c>
    </row>
    <row r="320" spans="1:7" x14ac:dyDescent="0.35">
      <c r="A320" t="s">
        <v>336</v>
      </c>
      <c r="B320">
        <v>576</v>
      </c>
      <c r="C320">
        <v>327</v>
      </c>
      <c r="D320">
        <v>16.208960000000001</v>
      </c>
      <c r="E320">
        <v>83</v>
      </c>
      <c r="F320">
        <f>VLOOKUP(A320,Sheet3!F320:G4438,2,FALSE)</f>
        <v>35.879899999999999</v>
      </c>
      <c r="G320">
        <f>VLOOKUP(A320,Sheet3!I320:J4438,2,FALSE)</f>
        <v>91</v>
      </c>
    </row>
    <row r="321" spans="1:7" x14ac:dyDescent="0.35">
      <c r="A321" t="s">
        <v>337</v>
      </c>
      <c r="B321">
        <v>1677</v>
      </c>
      <c r="C321">
        <v>1428</v>
      </c>
      <c r="D321">
        <v>109.383814</v>
      </c>
      <c r="E321">
        <v>2446</v>
      </c>
      <c r="F321">
        <f>VLOOKUP(A321,Sheet3!F321:G4439,2,FALSE)</f>
        <v>319.11</v>
      </c>
      <c r="G321">
        <f>VLOOKUP(A321,Sheet3!I321:J4439,2,FALSE)</f>
        <v>2497</v>
      </c>
    </row>
    <row r="322" spans="1:7" x14ac:dyDescent="0.35">
      <c r="A322" t="s">
        <v>338</v>
      </c>
      <c r="B322">
        <v>1539</v>
      </c>
      <c r="C322">
        <v>1290</v>
      </c>
      <c r="D322">
        <v>45.493633000000003</v>
      </c>
      <c r="E322">
        <v>919</v>
      </c>
      <c r="F322">
        <f>VLOOKUP(A322,Sheet3!F322:G4440,2,FALSE)</f>
        <v>130.27099999999999</v>
      </c>
      <c r="G322">
        <f>VLOOKUP(A322,Sheet3!I322:J4440,2,FALSE)</f>
        <v>933</v>
      </c>
    </row>
    <row r="323" spans="1:7" x14ac:dyDescent="0.35">
      <c r="A323" t="s">
        <v>339</v>
      </c>
      <c r="B323">
        <v>1413</v>
      </c>
      <c r="C323">
        <v>1164</v>
      </c>
      <c r="D323">
        <v>41.914586999999997</v>
      </c>
      <c r="E323">
        <v>764</v>
      </c>
      <c r="F323">
        <f>VLOOKUP(A323,Sheet3!F323:G4441,2,FALSE)</f>
        <v>119.571</v>
      </c>
      <c r="G323">
        <f>VLOOKUP(A323,Sheet3!I323:J4441,2,FALSE)</f>
        <v>784</v>
      </c>
    </row>
    <row r="324" spans="1:7" x14ac:dyDescent="0.35">
      <c r="A324" t="s">
        <v>340</v>
      </c>
      <c r="B324">
        <v>1206</v>
      </c>
      <c r="C324">
        <v>957</v>
      </c>
      <c r="D324">
        <v>23.488513999999999</v>
      </c>
      <c r="E324">
        <v>352</v>
      </c>
      <c r="F324">
        <f>VLOOKUP(A324,Sheet3!F324:G4442,2,FALSE)</f>
        <v>72.270499999999998</v>
      </c>
      <c r="G324">
        <f>VLOOKUP(A324,Sheet3!I324:J4442,2,FALSE)</f>
        <v>402</v>
      </c>
    </row>
    <row r="325" spans="1:7" x14ac:dyDescent="0.35">
      <c r="A325" t="s">
        <v>341</v>
      </c>
      <c r="B325">
        <v>954</v>
      </c>
      <c r="C325">
        <v>705</v>
      </c>
      <c r="D325">
        <v>21.377047000000001</v>
      </c>
      <c r="E325">
        <v>236</v>
      </c>
      <c r="F325">
        <f>VLOOKUP(A325,Sheet3!F325:G4443,2,FALSE)</f>
        <v>56.985799999999998</v>
      </c>
      <c r="G325">
        <f>VLOOKUP(A325,Sheet3!I325:J4443,2,FALSE)</f>
        <v>248</v>
      </c>
    </row>
    <row r="326" spans="1:7" x14ac:dyDescent="0.35">
      <c r="A326" t="s">
        <v>342</v>
      </c>
      <c r="B326">
        <v>1827</v>
      </c>
      <c r="C326">
        <v>1578</v>
      </c>
      <c r="D326">
        <v>5.9488789999999998</v>
      </c>
      <c r="E326">
        <v>147</v>
      </c>
      <c r="F326">
        <f>VLOOKUP(A326,Sheet3!F326:G4444,2,FALSE)</f>
        <v>24.223600000000001</v>
      </c>
      <c r="G326">
        <f>VLOOKUP(A326,Sheet3!I326:J4444,2,FALSE)</f>
        <v>207</v>
      </c>
    </row>
    <row r="327" spans="1:7" x14ac:dyDescent="0.35">
      <c r="A327" t="s">
        <v>343</v>
      </c>
      <c r="B327">
        <v>639</v>
      </c>
      <c r="C327">
        <v>390</v>
      </c>
      <c r="D327">
        <v>17.029173</v>
      </c>
      <c r="E327">
        <v>104</v>
      </c>
      <c r="F327">
        <f>VLOOKUP(A327,Sheet3!F327:G4445,2,FALSE)</f>
        <v>42.975000000000001</v>
      </c>
      <c r="G327">
        <f>VLOOKUP(A327,Sheet3!I327:J4445,2,FALSE)</f>
        <v>122</v>
      </c>
    </row>
    <row r="328" spans="1:7" x14ac:dyDescent="0.35">
      <c r="A328" t="s">
        <v>344</v>
      </c>
      <c r="B328">
        <v>801</v>
      </c>
      <c r="C328">
        <v>552</v>
      </c>
      <c r="D328">
        <v>9.8334220000000006</v>
      </c>
      <c r="E328">
        <v>85</v>
      </c>
      <c r="F328">
        <f>VLOOKUP(A328,Sheet3!F328:G4446,2,FALSE)</f>
        <v>27.646999999999998</v>
      </c>
      <c r="G328">
        <f>VLOOKUP(A328,Sheet3!I328:J4446,2,FALSE)</f>
        <v>100</v>
      </c>
    </row>
    <row r="329" spans="1:7" x14ac:dyDescent="0.35">
      <c r="A329" t="s">
        <v>345</v>
      </c>
      <c r="B329">
        <v>1839</v>
      </c>
      <c r="C329">
        <v>1590</v>
      </c>
      <c r="D329">
        <v>47.994956000000002</v>
      </c>
      <c r="E329">
        <v>1195</v>
      </c>
      <c r="F329">
        <f>VLOOKUP(A329,Sheet3!F329:G4447,2,FALSE)</f>
        <v>143.90299999999999</v>
      </c>
      <c r="G329">
        <f>VLOOKUP(A329,Sheet3!I329:J4447,2,FALSE)</f>
        <v>1238</v>
      </c>
    </row>
    <row r="330" spans="1:7" x14ac:dyDescent="0.35">
      <c r="A330" t="s">
        <v>346</v>
      </c>
      <c r="B330">
        <v>1365</v>
      </c>
      <c r="C330">
        <v>1116</v>
      </c>
      <c r="D330">
        <v>40.112399000000003</v>
      </c>
      <c r="E330">
        <v>701</v>
      </c>
      <c r="F330">
        <f>VLOOKUP(A330,Sheet3!F330:G4448,2,FALSE)</f>
        <v>112.548</v>
      </c>
      <c r="G330">
        <f>VLOOKUP(A330,Sheet3!I330:J4448,2,FALSE)</f>
        <v>712</v>
      </c>
    </row>
    <row r="331" spans="1:7" x14ac:dyDescent="0.35">
      <c r="A331" t="s">
        <v>347</v>
      </c>
      <c r="B331">
        <v>534</v>
      </c>
      <c r="C331">
        <v>285</v>
      </c>
      <c r="D331">
        <v>43.693272</v>
      </c>
      <c r="E331">
        <v>195</v>
      </c>
      <c r="F331">
        <f>VLOOKUP(A331,Sheet3!F331:G4449,2,FALSE)</f>
        <v>88.241799999999998</v>
      </c>
      <c r="G331">
        <f>VLOOKUP(A331,Sheet3!I331:J4449,2,FALSE)</f>
        <v>206</v>
      </c>
    </row>
    <row r="332" spans="1:7" x14ac:dyDescent="0.35">
      <c r="A332" t="s">
        <v>348</v>
      </c>
      <c r="B332">
        <v>918</v>
      </c>
      <c r="C332">
        <v>669</v>
      </c>
      <c r="D332">
        <v>6.3954849999999999</v>
      </c>
      <c r="E332">
        <v>67</v>
      </c>
      <c r="F332">
        <f>VLOOKUP(A332,Sheet3!F332:G4450,2,FALSE)</f>
        <v>24.407599999999999</v>
      </c>
      <c r="G332">
        <f>VLOOKUP(A332,Sheet3!I332:J4450,2,FALSE)</f>
        <v>102</v>
      </c>
    </row>
    <row r="333" spans="1:7" x14ac:dyDescent="0.35">
      <c r="A333" t="s">
        <v>349</v>
      </c>
      <c r="B333">
        <v>450</v>
      </c>
      <c r="C333">
        <v>201</v>
      </c>
      <c r="D333">
        <v>67.989607000000007</v>
      </c>
      <c r="E333">
        <v>214</v>
      </c>
      <c r="F333">
        <f>VLOOKUP(A333,Sheet3!F333:G4451,2,FALSE)</f>
        <v>110.30500000000001</v>
      </c>
      <c r="G333">
        <f>VLOOKUP(A333,Sheet3!I333:J4451,2,FALSE)</f>
        <v>213</v>
      </c>
    </row>
    <row r="334" spans="1:7" x14ac:dyDescent="0.35">
      <c r="A334" t="s">
        <v>350</v>
      </c>
      <c r="B334">
        <v>471</v>
      </c>
      <c r="C334">
        <v>222</v>
      </c>
      <c r="D334">
        <v>102.692814</v>
      </c>
      <c r="E334">
        <v>357</v>
      </c>
      <c r="F334">
        <f>VLOOKUP(A334,Sheet3!F334:G4452,2,FALSE)</f>
        <v>172.74700000000001</v>
      </c>
      <c r="G334">
        <f>VLOOKUP(A334,Sheet3!I334:J4452,2,FALSE)</f>
        <v>351</v>
      </c>
    </row>
    <row r="335" spans="1:7" x14ac:dyDescent="0.35">
      <c r="A335" t="s">
        <v>351</v>
      </c>
      <c r="B335">
        <v>1122</v>
      </c>
      <c r="C335">
        <v>873</v>
      </c>
      <c r="D335">
        <v>31.819974999999999</v>
      </c>
      <c r="E335">
        <v>435</v>
      </c>
      <c r="F335">
        <f>VLOOKUP(A335,Sheet3!F335:G4453,2,FALSE)</f>
        <v>86.839500000000001</v>
      </c>
      <c r="G335">
        <f>VLOOKUP(A335,Sheet3!I335:J4453,2,FALSE)</f>
        <v>448</v>
      </c>
    </row>
    <row r="336" spans="1:7" x14ac:dyDescent="0.35">
      <c r="A336" t="s">
        <v>352</v>
      </c>
      <c r="B336">
        <v>1290</v>
      </c>
      <c r="C336">
        <v>1041</v>
      </c>
      <c r="D336">
        <v>213.78482199999999</v>
      </c>
      <c r="E336">
        <v>3485</v>
      </c>
      <c r="F336">
        <f>VLOOKUP(A336,Sheet3!F336:G4454,2,FALSE)</f>
        <v>595.548</v>
      </c>
      <c r="G336">
        <f>VLOOKUP(A336,Sheet3!I336:J4454,2,FALSE)</f>
        <v>3553</v>
      </c>
    </row>
    <row r="337" spans="1:7" x14ac:dyDescent="0.35">
      <c r="A337" t="s">
        <v>353</v>
      </c>
      <c r="B337">
        <v>1224</v>
      </c>
      <c r="C337">
        <v>975</v>
      </c>
      <c r="D337">
        <v>24.626804</v>
      </c>
      <c r="E337">
        <v>376</v>
      </c>
      <c r="F337">
        <f>VLOOKUP(A337,Sheet3!F337:G4455,2,FALSE)</f>
        <v>113.29600000000001</v>
      </c>
      <c r="G337">
        <f>VLOOKUP(A337,Sheet3!I337:J4455,2,FALSE)</f>
        <v>640</v>
      </c>
    </row>
    <row r="338" spans="1:7" x14ac:dyDescent="0.35">
      <c r="A338" t="s">
        <v>354</v>
      </c>
      <c r="B338">
        <v>336</v>
      </c>
      <c r="C338">
        <v>87.025000000000006</v>
      </c>
      <c r="D338">
        <v>610.52531899999997</v>
      </c>
      <c r="E338">
        <v>832</v>
      </c>
      <c r="F338">
        <f>VLOOKUP(A338,Sheet3!F338:G4456,2,FALSE)</f>
        <v>616.59500000000003</v>
      </c>
      <c r="G338">
        <f>VLOOKUP(A338,Sheet3!I338:J4456,2,FALSE)</f>
        <v>853</v>
      </c>
    </row>
    <row r="339" spans="1:7" x14ac:dyDescent="0.35">
      <c r="A339" t="s">
        <v>355</v>
      </c>
      <c r="B339">
        <v>486</v>
      </c>
      <c r="C339">
        <v>237</v>
      </c>
      <c r="D339">
        <v>1473.3467599999999</v>
      </c>
      <c r="E339">
        <v>5468</v>
      </c>
      <c r="F339">
        <f>VLOOKUP(A339,Sheet3!F339:G4457,2,FALSE)</f>
        <v>2563.3000000000002</v>
      </c>
      <c r="G339">
        <f>VLOOKUP(A339,Sheet3!I339:J4457,2,FALSE)</f>
        <v>5393</v>
      </c>
    </row>
    <row r="340" spans="1:7" x14ac:dyDescent="0.35">
      <c r="A340" t="s">
        <v>356</v>
      </c>
      <c r="B340">
        <v>444</v>
      </c>
      <c r="C340">
        <v>195</v>
      </c>
      <c r="D340">
        <v>22.268917999999999</v>
      </c>
      <c r="E340">
        <v>68</v>
      </c>
      <c r="F340">
        <f>VLOOKUP(A340,Sheet3!F340:G4458,2,FALSE)</f>
        <v>39.428400000000003</v>
      </c>
      <c r="G340">
        <f>VLOOKUP(A340,Sheet3!I340:J4458,2,FALSE)</f>
        <v>75</v>
      </c>
    </row>
    <row r="341" spans="1:7" x14ac:dyDescent="0.35">
      <c r="A341" t="s">
        <v>357</v>
      </c>
      <c r="B341">
        <v>1215</v>
      </c>
      <c r="C341">
        <v>966</v>
      </c>
      <c r="D341">
        <v>27.236098999999999</v>
      </c>
      <c r="E341">
        <v>412</v>
      </c>
      <c r="F341">
        <f>VLOOKUP(A341,Sheet3!F341:G4459,2,FALSE)</f>
        <v>76.886499999999998</v>
      </c>
      <c r="G341">
        <f>VLOOKUP(A341,Sheet3!I341:J4459,2,FALSE)</f>
        <v>431</v>
      </c>
    </row>
    <row r="342" spans="1:7" x14ac:dyDescent="0.35">
      <c r="A342" t="s">
        <v>358</v>
      </c>
      <c r="B342">
        <v>855</v>
      </c>
      <c r="C342">
        <v>606</v>
      </c>
      <c r="D342">
        <v>110.647471</v>
      </c>
      <c r="E342">
        <v>1050</v>
      </c>
      <c r="F342">
        <f>VLOOKUP(A342,Sheet3!F342:G4460,2,FALSE)</f>
        <v>272.15899999999999</v>
      </c>
      <c r="G342">
        <f>VLOOKUP(A342,Sheet3!I342:J4460,2,FALSE)</f>
        <v>1055</v>
      </c>
    </row>
    <row r="343" spans="1:7" x14ac:dyDescent="0.35">
      <c r="A343" t="s">
        <v>359</v>
      </c>
      <c r="B343">
        <v>852</v>
      </c>
      <c r="C343">
        <v>603</v>
      </c>
      <c r="D343">
        <v>96.159756000000002</v>
      </c>
      <c r="E343">
        <v>908</v>
      </c>
      <c r="F343">
        <f>VLOOKUP(A343,Sheet3!F343:G4461,2,FALSE)</f>
        <v>218.798</v>
      </c>
      <c r="G343">
        <f>VLOOKUP(A343,Sheet3!I343:J4461,2,FALSE)</f>
        <v>845</v>
      </c>
    </row>
    <row r="344" spans="1:7" x14ac:dyDescent="0.35">
      <c r="A344" t="s">
        <v>360</v>
      </c>
      <c r="B344">
        <v>1194</v>
      </c>
      <c r="C344">
        <v>945</v>
      </c>
      <c r="D344">
        <v>33.382584999999999</v>
      </c>
      <c r="E344">
        <v>494</v>
      </c>
      <c r="F344">
        <f>VLOOKUP(A344,Sheet3!F344:G4462,2,FALSE)</f>
        <v>94.099800000000002</v>
      </c>
      <c r="G344">
        <f>VLOOKUP(A344,Sheet3!I344:J4462,2,FALSE)</f>
        <v>518</v>
      </c>
    </row>
    <row r="345" spans="1:7" x14ac:dyDescent="0.35">
      <c r="A345" t="s">
        <v>361</v>
      </c>
      <c r="B345">
        <v>1359</v>
      </c>
      <c r="C345">
        <v>1110</v>
      </c>
      <c r="D345">
        <v>25.371165999999999</v>
      </c>
      <c r="E345">
        <v>441</v>
      </c>
      <c r="F345">
        <f>VLOOKUP(A345,Sheet3!F345:G4463,2,FALSE)</f>
        <v>72.252399999999994</v>
      </c>
      <c r="G345">
        <f>VLOOKUP(A345,Sheet3!I345:J4463,2,FALSE)</f>
        <v>455</v>
      </c>
    </row>
    <row r="346" spans="1:7" x14ac:dyDescent="0.35">
      <c r="A346" t="s">
        <v>362</v>
      </c>
      <c r="B346">
        <v>711</v>
      </c>
      <c r="C346">
        <v>462</v>
      </c>
      <c r="D346">
        <v>89.707249000000004</v>
      </c>
      <c r="E346">
        <v>649</v>
      </c>
      <c r="F346">
        <f>VLOOKUP(A346,Sheet3!F346:G4464,2,FALSE)</f>
        <v>205.67</v>
      </c>
      <c r="G346">
        <f>VLOOKUP(A346,Sheet3!I346:J4464,2,FALSE)</f>
        <v>655</v>
      </c>
    </row>
    <row r="347" spans="1:7" x14ac:dyDescent="0.35">
      <c r="A347" t="s">
        <v>363</v>
      </c>
      <c r="B347">
        <v>672</v>
      </c>
      <c r="C347">
        <v>423</v>
      </c>
      <c r="D347">
        <v>34.873572000000003</v>
      </c>
      <c r="E347">
        <v>231</v>
      </c>
      <c r="F347">
        <f>VLOOKUP(A347,Sheet3!F347:G4465,2,FALSE)</f>
        <v>83.739900000000006</v>
      </c>
      <c r="G347">
        <f>VLOOKUP(A347,Sheet3!I347:J4465,2,FALSE)</f>
        <v>251</v>
      </c>
    </row>
    <row r="348" spans="1:7" x14ac:dyDescent="0.35">
      <c r="A348" t="s">
        <v>364</v>
      </c>
      <c r="B348">
        <v>834</v>
      </c>
      <c r="C348">
        <v>585</v>
      </c>
      <c r="D348">
        <v>47.812677000000001</v>
      </c>
      <c r="E348">
        <v>438</v>
      </c>
      <c r="F348">
        <f>VLOOKUP(A348,Sheet3!F348:G4466,2,FALSE)</f>
        <v>121.572</v>
      </c>
      <c r="G348">
        <f>VLOOKUP(A348,Sheet3!I348:J4466,2,FALSE)</f>
        <v>459</v>
      </c>
    </row>
    <row r="349" spans="1:7" x14ac:dyDescent="0.35">
      <c r="A349" t="s">
        <v>365</v>
      </c>
      <c r="B349">
        <v>1368</v>
      </c>
      <c r="C349">
        <v>1119</v>
      </c>
      <c r="D349">
        <v>151.85867400000001</v>
      </c>
      <c r="E349">
        <v>2661</v>
      </c>
      <c r="F349">
        <f>VLOOKUP(A349,Sheet3!F349:G4467,2,FALSE)</f>
        <v>436.39400000000001</v>
      </c>
      <c r="G349">
        <f>VLOOKUP(A349,Sheet3!I349:J4467,2,FALSE)</f>
        <v>2767</v>
      </c>
    </row>
    <row r="350" spans="1:7" x14ac:dyDescent="0.35">
      <c r="A350" t="s">
        <v>366</v>
      </c>
      <c r="B350">
        <v>1155</v>
      </c>
      <c r="C350">
        <v>906</v>
      </c>
      <c r="D350">
        <v>185.51648399999999</v>
      </c>
      <c r="E350">
        <v>2632</v>
      </c>
      <c r="F350">
        <f>VLOOKUP(A350,Sheet3!F350:G4468,2,FALSE)</f>
        <v>474.66300000000001</v>
      </c>
      <c r="G350">
        <f>VLOOKUP(A350,Sheet3!I350:J4468,2,FALSE)</f>
        <v>2524</v>
      </c>
    </row>
    <row r="351" spans="1:7" x14ac:dyDescent="0.35">
      <c r="A351" t="s">
        <v>367</v>
      </c>
      <c r="B351">
        <v>1311</v>
      </c>
      <c r="C351">
        <v>1062</v>
      </c>
      <c r="D351">
        <v>204.68680699999999</v>
      </c>
      <c r="E351">
        <v>3404</v>
      </c>
      <c r="F351">
        <f>VLOOKUP(A351,Sheet3!F351:G4469,2,FALSE)</f>
        <v>538.34</v>
      </c>
      <c r="G351">
        <f>VLOOKUP(A351,Sheet3!I351:J4469,2,FALSE)</f>
        <v>3266</v>
      </c>
    </row>
    <row r="352" spans="1:7" x14ac:dyDescent="0.35">
      <c r="A352" t="s">
        <v>368</v>
      </c>
      <c r="B352">
        <v>564</v>
      </c>
      <c r="C352">
        <v>315</v>
      </c>
      <c r="D352">
        <v>583.85734400000001</v>
      </c>
      <c r="E352">
        <v>2880</v>
      </c>
      <c r="F352">
        <f>VLOOKUP(A352,Sheet3!F352:G4470,2,FALSE)</f>
        <v>1157.1099999999999</v>
      </c>
      <c r="G352">
        <f>VLOOKUP(A352,Sheet3!I352:J4470,2,FALSE)</f>
        <v>2868</v>
      </c>
    </row>
    <row r="353" spans="1:7" x14ac:dyDescent="0.35">
      <c r="A353" t="s">
        <v>369</v>
      </c>
      <c r="B353">
        <v>540</v>
      </c>
      <c r="C353">
        <v>291</v>
      </c>
      <c r="D353">
        <v>325.441532</v>
      </c>
      <c r="E353">
        <v>1483</v>
      </c>
      <c r="F353">
        <f>VLOOKUP(A353,Sheet3!F353:G4471,2,FALSE)</f>
        <v>628.35500000000002</v>
      </c>
      <c r="G353">
        <f>VLOOKUP(A353,Sheet3!I353:J4471,2,FALSE)</f>
        <v>1485</v>
      </c>
    </row>
    <row r="354" spans="1:7" x14ac:dyDescent="0.35">
      <c r="A354" t="s">
        <v>370</v>
      </c>
      <c r="B354">
        <v>1578</v>
      </c>
      <c r="C354">
        <v>1329</v>
      </c>
      <c r="D354">
        <v>22.776038</v>
      </c>
      <c r="E354">
        <v>474</v>
      </c>
      <c r="F354">
        <f>VLOOKUP(A354,Sheet3!F354:G4472,2,FALSE)</f>
        <v>69.666200000000003</v>
      </c>
      <c r="G354">
        <f>VLOOKUP(A354,Sheet3!I354:J4472,2,FALSE)</f>
        <v>512</v>
      </c>
    </row>
    <row r="355" spans="1:7" x14ac:dyDescent="0.35">
      <c r="A355" t="s">
        <v>371</v>
      </c>
      <c r="B355">
        <v>516</v>
      </c>
      <c r="C355">
        <v>267</v>
      </c>
      <c r="D355">
        <v>49.269796999999997</v>
      </c>
      <c r="E355">
        <v>206</v>
      </c>
      <c r="F355">
        <f>VLOOKUP(A355,Sheet3!F355:G4473,2,FALSE)</f>
        <v>94.304699999999997</v>
      </c>
      <c r="G355">
        <f>VLOOKUP(A355,Sheet3!I355:J4473,2,FALSE)</f>
        <v>212</v>
      </c>
    </row>
    <row r="356" spans="1:7" x14ac:dyDescent="0.35">
      <c r="A356" t="s">
        <v>372</v>
      </c>
      <c r="B356">
        <v>3327</v>
      </c>
      <c r="C356">
        <v>3078</v>
      </c>
      <c r="D356">
        <v>1.078846</v>
      </c>
      <c r="E356">
        <v>52</v>
      </c>
      <c r="F356">
        <f>VLOOKUP(A356,Sheet3!F356:G4474,2,FALSE)</f>
        <v>21.649899999999999</v>
      </c>
      <c r="G356">
        <f>VLOOKUP(A356,Sheet3!I356:J4474,2,FALSE)</f>
        <v>341</v>
      </c>
    </row>
    <row r="357" spans="1:7" x14ac:dyDescent="0.35">
      <c r="A357" t="s">
        <v>373</v>
      </c>
      <c r="B357">
        <v>2241</v>
      </c>
      <c r="C357">
        <v>1992</v>
      </c>
      <c r="D357">
        <v>5.4498480000000002</v>
      </c>
      <c r="E357">
        <v>170</v>
      </c>
      <c r="F357">
        <f>VLOOKUP(A357,Sheet3!F357:G4475,2,FALSE)</f>
        <v>50.597900000000003</v>
      </c>
      <c r="G357">
        <f>VLOOKUP(A357,Sheet3!I357:J4475,2,FALSE)</f>
        <v>533</v>
      </c>
    </row>
    <row r="358" spans="1:7" x14ac:dyDescent="0.35">
      <c r="A358" t="s">
        <v>374</v>
      </c>
      <c r="B358">
        <v>921</v>
      </c>
      <c r="C358">
        <v>672</v>
      </c>
      <c r="D358">
        <v>8.4575689999999994</v>
      </c>
      <c r="E358">
        <v>89</v>
      </c>
      <c r="F358">
        <f>VLOOKUP(A358,Sheet3!F358:G4476,2,FALSE)</f>
        <v>32.193100000000001</v>
      </c>
      <c r="G358">
        <f>VLOOKUP(A358,Sheet3!I358:J4476,2,FALSE)</f>
        <v>135</v>
      </c>
    </row>
    <row r="359" spans="1:7" x14ac:dyDescent="0.35">
      <c r="A359" t="s">
        <v>375</v>
      </c>
      <c r="B359">
        <v>462</v>
      </c>
      <c r="C359">
        <v>213</v>
      </c>
      <c r="D359">
        <v>9.2940909999999999</v>
      </c>
      <c r="E359">
        <v>31</v>
      </c>
      <c r="F359">
        <f>VLOOKUP(A359,Sheet3!F359:G4477,2,FALSE)</f>
        <v>15.5885</v>
      </c>
      <c r="G359">
        <f>VLOOKUP(A359,Sheet3!I359:J4477,2,FALSE)</f>
        <v>31</v>
      </c>
    </row>
    <row r="360" spans="1:7" x14ac:dyDescent="0.35">
      <c r="A360" t="s">
        <v>376</v>
      </c>
      <c r="B360">
        <v>399</v>
      </c>
      <c r="C360">
        <v>150</v>
      </c>
      <c r="D360">
        <v>22.989383</v>
      </c>
      <c r="E360">
        <v>54</v>
      </c>
      <c r="F360">
        <f>VLOOKUP(A360,Sheet3!F360:G4478,2,FALSE)</f>
        <v>32.027999999999999</v>
      </c>
      <c r="G360">
        <f>VLOOKUP(A360,Sheet3!I360:J4478,2,FALSE)</f>
        <v>54</v>
      </c>
    </row>
    <row r="361" spans="1:7" x14ac:dyDescent="0.35">
      <c r="A361" t="s">
        <v>377</v>
      </c>
      <c r="B361">
        <v>201</v>
      </c>
      <c r="C361">
        <v>10.012</v>
      </c>
      <c r="D361">
        <v>95.671924000000004</v>
      </c>
      <c r="E361">
        <v>15</v>
      </c>
      <c r="F361">
        <f>VLOOKUP(A361,Sheet3!F361:G4479,2,FALSE)</f>
        <v>20.41</v>
      </c>
      <c r="G361">
        <f>VLOOKUP(A361,Sheet3!I361:J4479,2,FALSE)</f>
        <v>15</v>
      </c>
    </row>
    <row r="362" spans="1:7" x14ac:dyDescent="0.35">
      <c r="A362" t="s">
        <v>378</v>
      </c>
      <c r="B362">
        <v>726</v>
      </c>
      <c r="C362">
        <v>477</v>
      </c>
      <c r="D362">
        <v>3.7485599999999999</v>
      </c>
      <c r="E362">
        <v>28</v>
      </c>
      <c r="F362">
        <f>VLOOKUP(A362,Sheet3!F362:G4480,2,FALSE)</f>
        <v>8.5974900000000005</v>
      </c>
      <c r="G362">
        <f>VLOOKUP(A362,Sheet3!I362:J4480,2,FALSE)</f>
        <v>28</v>
      </c>
    </row>
    <row r="363" spans="1:7" x14ac:dyDescent="0.35">
      <c r="A363" t="s">
        <v>379</v>
      </c>
      <c r="B363">
        <v>729</v>
      </c>
      <c r="C363">
        <v>480</v>
      </c>
      <c r="D363">
        <v>0.13303999999999999</v>
      </c>
      <c r="E363">
        <v>1</v>
      </c>
      <c r="F363">
        <f>VLOOKUP(A363,Sheet3!F363:G4481,2,FALSE)</f>
        <v>0.305701</v>
      </c>
      <c r="G363">
        <f>VLOOKUP(A363,Sheet3!I363:J4481,2,FALSE)</f>
        <v>1</v>
      </c>
    </row>
    <row r="364" spans="1:7" x14ac:dyDescent="0.35">
      <c r="A364" t="s">
        <v>380</v>
      </c>
      <c r="B364">
        <v>321</v>
      </c>
      <c r="C364">
        <v>72.167000000000002</v>
      </c>
      <c r="D364">
        <v>2.6546379999999998</v>
      </c>
      <c r="E364">
        <v>3</v>
      </c>
      <c r="F364">
        <f>VLOOKUP(A364,Sheet3!F364:G4482,2,FALSE)</f>
        <v>4.5754299999999999</v>
      </c>
      <c r="G364">
        <f>VLOOKUP(A364,Sheet3!I364:J4482,2,FALSE)</f>
        <v>6</v>
      </c>
    </row>
    <row r="365" spans="1:7" x14ac:dyDescent="0.35">
      <c r="A365" t="s">
        <v>381</v>
      </c>
      <c r="B365">
        <v>531</v>
      </c>
      <c r="C365">
        <v>282</v>
      </c>
      <c r="D365">
        <v>5.4348419999999997</v>
      </c>
      <c r="E365">
        <v>24</v>
      </c>
      <c r="F365">
        <f>VLOOKUP(A365,Sheet3!F365:G4483,2,FALSE)</f>
        <v>10.3445</v>
      </c>
      <c r="G365">
        <f>VLOOKUP(A365,Sheet3!I365:J4483,2,FALSE)</f>
        <v>24</v>
      </c>
    </row>
    <row r="366" spans="1:7" x14ac:dyDescent="0.35">
      <c r="A366" t="s">
        <v>382</v>
      </c>
      <c r="B366">
        <v>1344</v>
      </c>
      <c r="C366">
        <v>1095</v>
      </c>
      <c r="D366">
        <v>17.670683</v>
      </c>
      <c r="E366">
        <v>303</v>
      </c>
      <c r="F366">
        <f>VLOOKUP(A366,Sheet3!F366:G4484,2,FALSE)</f>
        <v>56.222000000000001</v>
      </c>
      <c r="G366">
        <f>VLOOKUP(A366,Sheet3!I366:J4484,2,FALSE)</f>
        <v>350</v>
      </c>
    </row>
    <row r="367" spans="1:7" x14ac:dyDescent="0.35">
      <c r="A367" t="s">
        <v>383</v>
      </c>
      <c r="B367">
        <v>582</v>
      </c>
      <c r="C367">
        <v>333</v>
      </c>
      <c r="D367">
        <v>78.625684000000007</v>
      </c>
      <c r="E367">
        <v>410</v>
      </c>
      <c r="F367">
        <f>VLOOKUP(A367,Sheet3!F367:G4485,2,FALSE)</f>
        <v>169.976</v>
      </c>
      <c r="G367">
        <f>VLOOKUP(A367,Sheet3!I367:J4485,2,FALSE)</f>
        <v>436</v>
      </c>
    </row>
    <row r="368" spans="1:7" x14ac:dyDescent="0.35">
      <c r="A368" t="s">
        <v>384</v>
      </c>
      <c r="B368">
        <v>1884</v>
      </c>
      <c r="C368">
        <v>1635</v>
      </c>
      <c r="D368">
        <v>55.032349000000004</v>
      </c>
      <c r="E368">
        <v>1409</v>
      </c>
      <c r="F368">
        <f>VLOOKUP(A368,Sheet3!F368:G4486,2,FALSE)</f>
        <v>169.40299999999999</v>
      </c>
      <c r="G368">
        <f>VLOOKUP(A368,Sheet3!I368:J4486,2,FALSE)</f>
        <v>1494</v>
      </c>
    </row>
    <row r="369" spans="1:7" x14ac:dyDescent="0.35">
      <c r="A369" t="s">
        <v>385</v>
      </c>
      <c r="B369">
        <v>795</v>
      </c>
      <c r="C369">
        <v>546</v>
      </c>
      <c r="D369">
        <v>18.128584</v>
      </c>
      <c r="E369">
        <v>155</v>
      </c>
      <c r="F369">
        <f>VLOOKUP(A369,Sheet3!F369:G4487,2,FALSE)</f>
        <v>46.541400000000003</v>
      </c>
      <c r="G369">
        <f>VLOOKUP(A369,Sheet3!I369:J4487,2,FALSE)</f>
        <v>167</v>
      </c>
    </row>
    <row r="370" spans="1:7" x14ac:dyDescent="0.35">
      <c r="A370" t="s">
        <v>386</v>
      </c>
      <c r="B370">
        <v>504</v>
      </c>
      <c r="C370">
        <v>255</v>
      </c>
      <c r="D370">
        <v>14.274452999999999</v>
      </c>
      <c r="E370">
        <v>57</v>
      </c>
      <c r="F370">
        <f>VLOOKUP(A370,Sheet3!F370:G4488,2,FALSE)</f>
        <v>42.914700000000003</v>
      </c>
      <c r="G370">
        <f>VLOOKUP(A370,Sheet3!I370:J4488,2,FALSE)</f>
        <v>94</v>
      </c>
    </row>
    <row r="371" spans="1:7" x14ac:dyDescent="0.35">
      <c r="A371" t="s">
        <v>387</v>
      </c>
      <c r="B371">
        <v>1011</v>
      </c>
      <c r="C371">
        <v>762</v>
      </c>
      <c r="D371">
        <v>24.052029999999998</v>
      </c>
      <c r="E371">
        <v>287</v>
      </c>
      <c r="F371">
        <f>VLOOKUP(A371,Sheet3!F371:G4489,2,FALSE)</f>
        <v>66.151300000000006</v>
      </c>
      <c r="G371">
        <f>VLOOKUP(A371,Sheet3!I371:J4489,2,FALSE)</f>
        <v>306</v>
      </c>
    </row>
    <row r="372" spans="1:7" x14ac:dyDescent="0.35">
      <c r="A372" t="s">
        <v>388</v>
      </c>
      <c r="B372">
        <v>1158</v>
      </c>
      <c r="C372">
        <v>909</v>
      </c>
      <c r="D372">
        <v>1.6860569999999999</v>
      </c>
      <c r="E372">
        <v>24</v>
      </c>
      <c r="F372">
        <f>VLOOKUP(A372,Sheet3!F372:G4490,2,FALSE)</f>
        <v>7.3145100000000003</v>
      </c>
      <c r="G372">
        <f>VLOOKUP(A372,Sheet3!I372:J4490,2,FALSE)</f>
        <v>39</v>
      </c>
    </row>
    <row r="373" spans="1:7" x14ac:dyDescent="0.35">
      <c r="A373" t="s">
        <v>389</v>
      </c>
      <c r="B373">
        <v>726</v>
      </c>
      <c r="C373">
        <v>477</v>
      </c>
      <c r="D373">
        <v>10.844049</v>
      </c>
      <c r="E373">
        <v>81</v>
      </c>
      <c r="F373">
        <f>VLOOKUP(A373,Sheet3!F373:G4491,2,FALSE)</f>
        <v>25.1784</v>
      </c>
      <c r="G373">
        <f>VLOOKUP(A373,Sheet3!I373:J4491,2,FALSE)</f>
        <v>82</v>
      </c>
    </row>
    <row r="374" spans="1:7" x14ac:dyDescent="0.35">
      <c r="A374" t="s">
        <v>390</v>
      </c>
      <c r="B374">
        <v>1368</v>
      </c>
      <c r="C374">
        <v>1119</v>
      </c>
      <c r="D374">
        <v>6.6199199999999996</v>
      </c>
      <c r="E374">
        <v>116</v>
      </c>
      <c r="F374">
        <f>VLOOKUP(A374,Sheet3!F374:G4492,2,FALSE)</f>
        <v>22.395399999999999</v>
      </c>
      <c r="G374">
        <f>VLOOKUP(A374,Sheet3!I374:J4492,2,FALSE)</f>
        <v>142</v>
      </c>
    </row>
    <row r="375" spans="1:7" x14ac:dyDescent="0.35">
      <c r="A375" t="s">
        <v>391</v>
      </c>
      <c r="B375">
        <v>324</v>
      </c>
      <c r="C375">
        <v>75.117999999999995</v>
      </c>
      <c r="D375">
        <v>39.955793</v>
      </c>
      <c r="E375">
        <v>47</v>
      </c>
      <c r="F375">
        <f>VLOOKUP(A375,Sheet3!F375:G4493,2,FALSE)</f>
        <v>44.502699999999997</v>
      </c>
      <c r="G375">
        <f>VLOOKUP(A375,Sheet3!I375:J4493,2,FALSE)</f>
        <v>59</v>
      </c>
    </row>
    <row r="376" spans="1:7" x14ac:dyDescent="0.35">
      <c r="A376" t="s">
        <v>392</v>
      </c>
      <c r="B376">
        <v>504</v>
      </c>
      <c r="C376">
        <v>255</v>
      </c>
      <c r="D376">
        <v>1.7530030000000001</v>
      </c>
      <c r="E376">
        <v>7</v>
      </c>
      <c r="F376">
        <f>VLOOKUP(A376,Sheet3!F376:G4494,2,FALSE)</f>
        <v>12.783099999999999</v>
      </c>
      <c r="G376">
        <f>VLOOKUP(A376,Sheet3!I376:J4494,2,FALSE)</f>
        <v>28</v>
      </c>
    </row>
    <row r="377" spans="1:7" x14ac:dyDescent="0.35">
      <c r="A377" t="s">
        <v>393</v>
      </c>
      <c r="B377">
        <v>966</v>
      </c>
      <c r="C377">
        <v>717</v>
      </c>
      <c r="D377">
        <v>1.335971</v>
      </c>
      <c r="E377">
        <v>15</v>
      </c>
      <c r="F377">
        <f>VLOOKUP(A377,Sheet3!F377:G4495,2,FALSE)</f>
        <v>10.6586</v>
      </c>
      <c r="G377">
        <f>VLOOKUP(A377,Sheet3!I377:J4495,2,FALSE)</f>
        <v>47</v>
      </c>
    </row>
    <row r="378" spans="1:7" x14ac:dyDescent="0.35">
      <c r="A378" t="s">
        <v>394</v>
      </c>
      <c r="B378">
        <v>351</v>
      </c>
      <c r="C378">
        <v>102.003</v>
      </c>
      <c r="D378">
        <v>1750.4536680000001</v>
      </c>
      <c r="E378">
        <v>2796</v>
      </c>
      <c r="F378">
        <f>VLOOKUP(A378,Sheet3!F378:G4496,2,FALSE)</f>
        <v>1923.8</v>
      </c>
      <c r="G378">
        <f>VLOOKUP(A378,Sheet3!I378:J4496,2,FALSE)</f>
        <v>2800</v>
      </c>
    </row>
    <row r="379" spans="1:7" x14ac:dyDescent="0.35">
      <c r="A379" t="s">
        <v>395</v>
      </c>
      <c r="B379">
        <v>546</v>
      </c>
      <c r="C379">
        <v>297</v>
      </c>
      <c r="D379">
        <v>79.770493000000002</v>
      </c>
      <c r="E379">
        <v>371</v>
      </c>
      <c r="F379">
        <f>VLOOKUP(A379,Sheet3!F379:G4497,2,FALSE)</f>
        <v>166.37899999999999</v>
      </c>
      <c r="G379">
        <f>VLOOKUP(A379,Sheet3!I379:J4497,2,FALSE)</f>
        <v>398</v>
      </c>
    </row>
    <row r="380" spans="1:7" x14ac:dyDescent="0.35">
      <c r="A380" t="s">
        <v>396</v>
      </c>
      <c r="B380">
        <v>768</v>
      </c>
      <c r="C380">
        <v>519</v>
      </c>
      <c r="D380">
        <v>178.535618</v>
      </c>
      <c r="E380">
        <v>1451</v>
      </c>
      <c r="F380">
        <f>VLOOKUP(A380,Sheet3!F380:G4498,2,FALSE)</f>
        <v>410.87099999999998</v>
      </c>
      <c r="G380">
        <f>VLOOKUP(A380,Sheet3!I380:J4498,2,FALSE)</f>
        <v>1421</v>
      </c>
    </row>
    <row r="381" spans="1:7" x14ac:dyDescent="0.35">
      <c r="A381" t="s">
        <v>397</v>
      </c>
      <c r="B381">
        <v>1815</v>
      </c>
      <c r="C381">
        <v>1566</v>
      </c>
      <c r="D381">
        <v>32.337485000000001</v>
      </c>
      <c r="E381">
        <v>793</v>
      </c>
      <c r="F381">
        <f>VLOOKUP(A381,Sheet3!F381:G4499,2,FALSE)</f>
        <v>90.012</v>
      </c>
      <c r="G381">
        <f>VLOOKUP(A381,Sheet3!I381:J4499,2,FALSE)</f>
        <v>764</v>
      </c>
    </row>
    <row r="382" spans="1:7" x14ac:dyDescent="0.35">
      <c r="A382" t="s">
        <v>398</v>
      </c>
      <c r="B382">
        <v>1194</v>
      </c>
      <c r="C382">
        <v>945</v>
      </c>
      <c r="D382">
        <v>7.7712490000000001</v>
      </c>
      <c r="E382">
        <v>115</v>
      </c>
      <c r="F382">
        <f>VLOOKUP(A382,Sheet3!F382:G4500,2,FALSE)</f>
        <v>25.977399999999999</v>
      </c>
      <c r="G382">
        <f>VLOOKUP(A382,Sheet3!I382:J4500,2,FALSE)</f>
        <v>143</v>
      </c>
    </row>
    <row r="383" spans="1:7" x14ac:dyDescent="0.35">
      <c r="A383" t="s">
        <v>399</v>
      </c>
      <c r="B383">
        <v>912</v>
      </c>
      <c r="C383">
        <v>663</v>
      </c>
      <c r="D383">
        <v>140.33656400000001</v>
      </c>
      <c r="E383">
        <v>1457</v>
      </c>
      <c r="F383">
        <f>VLOOKUP(A383,Sheet3!F383:G4501,2,FALSE)</f>
        <v>363.35500000000002</v>
      </c>
      <c r="G383">
        <f>VLOOKUP(A383,Sheet3!I383:J4501,2,FALSE)</f>
        <v>1508</v>
      </c>
    </row>
    <row r="384" spans="1:7" x14ac:dyDescent="0.35">
      <c r="A384" t="s">
        <v>400</v>
      </c>
      <c r="B384">
        <v>438</v>
      </c>
      <c r="C384">
        <v>189</v>
      </c>
      <c r="D384">
        <v>942.01057300000002</v>
      </c>
      <c r="E384">
        <v>2788</v>
      </c>
      <c r="F384">
        <f>VLOOKUP(A384,Sheet3!F384:G4502,2,FALSE)</f>
        <v>1520.8</v>
      </c>
      <c r="G384">
        <f>VLOOKUP(A384,Sheet3!I384:J4502,2,FALSE)</f>
        <v>2849</v>
      </c>
    </row>
    <row r="385" spans="1:7" x14ac:dyDescent="0.35">
      <c r="A385" t="s">
        <v>401</v>
      </c>
      <c r="B385">
        <v>351</v>
      </c>
      <c r="C385">
        <v>102.003</v>
      </c>
      <c r="D385">
        <v>25.668312</v>
      </c>
      <c r="E385">
        <v>41</v>
      </c>
      <c r="F385">
        <f>VLOOKUP(A385,Sheet3!F385:G4503,2,FALSE)</f>
        <v>39.162999999999997</v>
      </c>
      <c r="G385">
        <f>VLOOKUP(A385,Sheet3!I385:J4503,2,FALSE)</f>
        <v>57</v>
      </c>
    </row>
    <row r="386" spans="1:7" x14ac:dyDescent="0.35">
      <c r="A386" t="s">
        <v>402</v>
      </c>
      <c r="B386">
        <v>825</v>
      </c>
      <c r="C386">
        <v>576</v>
      </c>
      <c r="D386">
        <v>23.060338000000002</v>
      </c>
      <c r="E386">
        <v>208</v>
      </c>
      <c r="F386">
        <f>VLOOKUP(A386,Sheet3!F386:G4504,2,FALSE)</f>
        <v>74.484700000000004</v>
      </c>
      <c r="G386">
        <f>VLOOKUP(A386,Sheet3!I386:J4504,2,FALSE)</f>
        <v>278</v>
      </c>
    </row>
    <row r="387" spans="1:7" x14ac:dyDescent="0.35">
      <c r="A387" t="s">
        <v>403</v>
      </c>
      <c r="B387">
        <v>651</v>
      </c>
      <c r="C387">
        <v>402</v>
      </c>
      <c r="D387">
        <v>23.351571</v>
      </c>
      <c r="E387">
        <v>147</v>
      </c>
      <c r="F387">
        <f>VLOOKUP(A387,Sheet3!F387:G4505,2,FALSE)</f>
        <v>54.5486</v>
      </c>
      <c r="G387">
        <f>VLOOKUP(A387,Sheet3!I387:J4505,2,FALSE)</f>
        <v>158</v>
      </c>
    </row>
    <row r="388" spans="1:7" x14ac:dyDescent="0.35">
      <c r="A388" t="s">
        <v>404</v>
      </c>
      <c r="B388">
        <v>1845</v>
      </c>
      <c r="C388">
        <v>1596</v>
      </c>
      <c r="D388">
        <v>57.377428000000002</v>
      </c>
      <c r="E388">
        <v>1434</v>
      </c>
      <c r="F388">
        <f>VLOOKUP(A388,Sheet3!F388:G4506,2,FALSE)</f>
        <v>179.91499999999999</v>
      </c>
      <c r="G388">
        <f>VLOOKUP(A388,Sheet3!I388:J4506,2,FALSE)</f>
        <v>1553</v>
      </c>
    </row>
    <row r="389" spans="1:7" x14ac:dyDescent="0.35">
      <c r="A389" t="s">
        <v>405</v>
      </c>
      <c r="B389">
        <v>2190</v>
      </c>
      <c r="C389">
        <v>1941</v>
      </c>
      <c r="D389">
        <v>2.4675189999999998</v>
      </c>
      <c r="E389">
        <v>75</v>
      </c>
      <c r="F389">
        <f>VLOOKUP(A389,Sheet3!F389:G4507,2,FALSE)</f>
        <v>9.4274799999999992</v>
      </c>
      <c r="G389">
        <f>VLOOKUP(A389,Sheet3!I389:J4507,2,FALSE)</f>
        <v>97</v>
      </c>
    </row>
    <row r="390" spans="1:7" x14ac:dyDescent="0.35">
      <c r="A390" t="s">
        <v>406</v>
      </c>
      <c r="B390">
        <v>213</v>
      </c>
      <c r="C390">
        <v>11.625</v>
      </c>
      <c r="D390">
        <v>54.935163000000003</v>
      </c>
      <c r="E390">
        <v>10</v>
      </c>
      <c r="F390">
        <f>VLOOKUP(A390,Sheet3!F390:G4508,2,FALSE)</f>
        <v>23.9725</v>
      </c>
      <c r="G390">
        <f>VLOOKUP(A390,Sheet3!I390:J4508,2,FALSE)</f>
        <v>19</v>
      </c>
    </row>
    <row r="391" spans="1:7" x14ac:dyDescent="0.35">
      <c r="A391" t="s">
        <v>407</v>
      </c>
      <c r="B391">
        <v>945</v>
      </c>
      <c r="C391">
        <v>696</v>
      </c>
      <c r="D391">
        <v>10.276225</v>
      </c>
      <c r="E391">
        <v>112</v>
      </c>
      <c r="F391">
        <f>VLOOKUP(A391,Sheet3!F391:G4509,2,FALSE)</f>
        <v>35.741399999999999</v>
      </c>
      <c r="G391">
        <f>VLOOKUP(A391,Sheet3!I391:J4509,2,FALSE)</f>
        <v>154</v>
      </c>
    </row>
    <row r="392" spans="1:7" x14ac:dyDescent="0.35">
      <c r="A392" t="s">
        <v>408</v>
      </c>
      <c r="B392">
        <v>1098</v>
      </c>
      <c r="C392">
        <v>849</v>
      </c>
      <c r="D392">
        <v>23.392547</v>
      </c>
      <c r="E392">
        <v>311</v>
      </c>
      <c r="F392">
        <f>VLOOKUP(A392,Sheet3!F392:G4510,2,FALSE)</f>
        <v>64.040800000000004</v>
      </c>
      <c r="G392">
        <f>VLOOKUP(A392,Sheet3!I392:J4510,2,FALSE)</f>
        <v>323</v>
      </c>
    </row>
    <row r="393" spans="1:7" x14ac:dyDescent="0.35">
      <c r="A393" t="s">
        <v>409</v>
      </c>
      <c r="B393">
        <v>1449</v>
      </c>
      <c r="C393">
        <v>1200</v>
      </c>
      <c r="D393">
        <v>16.230930000000001</v>
      </c>
      <c r="E393">
        <v>305</v>
      </c>
      <c r="F393">
        <f>VLOOKUP(A393,Sheet3!F393:G4511,2,FALSE)</f>
        <v>50.373800000000003</v>
      </c>
      <c r="G393">
        <f>VLOOKUP(A393,Sheet3!I393:J4511,2,FALSE)</f>
        <v>339</v>
      </c>
    </row>
    <row r="394" spans="1:7" x14ac:dyDescent="0.35">
      <c r="A394" t="s">
        <v>410</v>
      </c>
      <c r="B394">
        <v>927</v>
      </c>
      <c r="C394">
        <v>678</v>
      </c>
      <c r="D394">
        <v>40.689174000000001</v>
      </c>
      <c r="E394">
        <v>432</v>
      </c>
      <c r="F394">
        <f>VLOOKUP(A394,Sheet3!F394:G4512,2,FALSE)</f>
        <v>107.762</v>
      </c>
      <c r="G394">
        <f>VLOOKUP(A394,Sheet3!I394:J4512,2,FALSE)</f>
        <v>455</v>
      </c>
    </row>
    <row r="395" spans="1:7" x14ac:dyDescent="0.35">
      <c r="A395" t="s">
        <v>411</v>
      </c>
      <c r="B395">
        <v>855</v>
      </c>
      <c r="C395">
        <v>606</v>
      </c>
      <c r="D395">
        <v>18.019731</v>
      </c>
      <c r="E395">
        <v>171</v>
      </c>
      <c r="F395">
        <f>VLOOKUP(A395,Sheet3!F395:G4513,2,FALSE)</f>
        <v>44.112900000000003</v>
      </c>
      <c r="G395">
        <f>VLOOKUP(A395,Sheet3!I395:J4513,2,FALSE)</f>
        <v>171</v>
      </c>
    </row>
    <row r="396" spans="1:7" x14ac:dyDescent="0.35">
      <c r="A396" t="s">
        <v>412</v>
      </c>
      <c r="B396">
        <v>1263</v>
      </c>
      <c r="C396">
        <v>1014</v>
      </c>
      <c r="D396">
        <v>81.933999999999997</v>
      </c>
      <c r="E396">
        <v>1301</v>
      </c>
      <c r="F396">
        <f>VLOOKUP(A396,Sheet3!F396:G4514,2,FALSE)</f>
        <v>223.26</v>
      </c>
      <c r="G396">
        <f>VLOOKUP(A396,Sheet3!I396:J4514,2,FALSE)</f>
        <v>1303</v>
      </c>
    </row>
    <row r="397" spans="1:7" x14ac:dyDescent="0.35">
      <c r="A397" t="s">
        <v>413</v>
      </c>
      <c r="B397">
        <v>1176</v>
      </c>
      <c r="C397">
        <v>927</v>
      </c>
      <c r="D397">
        <v>706.79333099999997</v>
      </c>
      <c r="E397">
        <v>10260</v>
      </c>
      <c r="F397">
        <f>VLOOKUP(A397,Sheet3!F397:G4515,2,FALSE)</f>
        <v>1889.7</v>
      </c>
      <c r="G397">
        <f>VLOOKUP(A397,Sheet3!I397:J4515,2,FALSE)</f>
        <v>10239</v>
      </c>
    </row>
    <row r="398" spans="1:7" x14ac:dyDescent="0.35">
      <c r="A398" t="s">
        <v>414</v>
      </c>
      <c r="B398">
        <v>903</v>
      </c>
      <c r="C398">
        <v>654</v>
      </c>
      <c r="D398">
        <v>12.400831</v>
      </c>
      <c r="E398">
        <v>127</v>
      </c>
      <c r="F398">
        <f>VLOOKUP(A398,Sheet3!F398:G4516,2,FALSE)</f>
        <v>44.071300000000001</v>
      </c>
      <c r="G398">
        <f>VLOOKUP(A398,Sheet3!I398:J4516,2,FALSE)</f>
        <v>181</v>
      </c>
    </row>
    <row r="399" spans="1:7" x14ac:dyDescent="0.35">
      <c r="A399" t="s">
        <v>415</v>
      </c>
      <c r="B399">
        <v>441</v>
      </c>
      <c r="C399">
        <v>192</v>
      </c>
      <c r="D399">
        <v>50.222754999999999</v>
      </c>
      <c r="E399">
        <v>151</v>
      </c>
      <c r="F399">
        <f>VLOOKUP(A399,Sheet3!F399:G4517,2,FALSE)</f>
        <v>150.97200000000001</v>
      </c>
      <c r="G399">
        <f>VLOOKUP(A399,Sheet3!I399:J4517,2,FALSE)</f>
        <v>285</v>
      </c>
    </row>
    <row r="400" spans="1:7" x14ac:dyDescent="0.35">
      <c r="A400" t="s">
        <v>416</v>
      </c>
      <c r="B400">
        <v>693</v>
      </c>
      <c r="C400">
        <v>444</v>
      </c>
      <c r="D400">
        <v>52.065545</v>
      </c>
      <c r="E400">
        <v>362</v>
      </c>
      <c r="F400">
        <f>VLOOKUP(A400,Sheet3!F400:G4518,2,FALSE)</f>
        <v>515.77499999999998</v>
      </c>
      <c r="G400">
        <f>VLOOKUP(A400,Sheet3!I400:J4518,2,FALSE)</f>
        <v>1598</v>
      </c>
    </row>
    <row r="401" spans="1:7" x14ac:dyDescent="0.35">
      <c r="A401" t="s">
        <v>417</v>
      </c>
      <c r="B401">
        <v>2718</v>
      </c>
      <c r="C401">
        <v>2469</v>
      </c>
      <c r="D401">
        <v>608.17734399999995</v>
      </c>
      <c r="E401">
        <v>23514</v>
      </c>
      <c r="F401">
        <f>VLOOKUP(A401,Sheet3!F401:G4519,2,FALSE)</f>
        <v>1832.86</v>
      </c>
      <c r="G401">
        <f>VLOOKUP(A401,Sheet3!I401:J4519,2,FALSE)</f>
        <v>23507</v>
      </c>
    </row>
    <row r="402" spans="1:7" x14ac:dyDescent="0.35">
      <c r="A402" t="s">
        <v>418</v>
      </c>
      <c r="B402">
        <v>1983</v>
      </c>
      <c r="C402">
        <v>1734</v>
      </c>
      <c r="D402">
        <v>880.92086500000005</v>
      </c>
      <c r="E402">
        <v>23920</v>
      </c>
      <c r="F402">
        <f>VLOOKUP(A402,Sheet3!F402:G4520,2,FALSE)</f>
        <v>2563.81</v>
      </c>
      <c r="G402">
        <f>VLOOKUP(A402,Sheet3!I402:J4520,2,FALSE)</f>
        <v>23830</v>
      </c>
    </row>
    <row r="403" spans="1:7" x14ac:dyDescent="0.35">
      <c r="A403" t="s">
        <v>419</v>
      </c>
      <c r="B403">
        <v>273</v>
      </c>
      <c r="C403">
        <v>31.76</v>
      </c>
      <c r="D403">
        <v>118.631208</v>
      </c>
      <c r="E403">
        <v>59</v>
      </c>
      <c r="F403">
        <f>VLOOKUP(A403,Sheet3!F403:G4521,2,FALSE)</f>
        <v>58.290999999999997</v>
      </c>
      <c r="G403">
        <f>VLOOKUP(A403,Sheet3!I403:J4521,2,FALSE)</f>
        <v>63</v>
      </c>
    </row>
    <row r="404" spans="1:7" x14ac:dyDescent="0.35">
      <c r="A404" t="s">
        <v>420</v>
      </c>
      <c r="B404">
        <v>576</v>
      </c>
      <c r="C404">
        <v>327</v>
      </c>
      <c r="D404">
        <v>25.582816999999999</v>
      </c>
      <c r="E404">
        <v>131</v>
      </c>
      <c r="F404">
        <f>VLOOKUP(A404,Sheet3!F404:G4522,2,FALSE)</f>
        <v>54.411200000000001</v>
      </c>
      <c r="G404">
        <f>VLOOKUP(A404,Sheet3!I404:J4522,2,FALSE)</f>
        <v>138</v>
      </c>
    </row>
    <row r="405" spans="1:7" x14ac:dyDescent="0.35">
      <c r="A405" t="s">
        <v>421</v>
      </c>
      <c r="B405">
        <v>2157</v>
      </c>
      <c r="C405">
        <v>1908</v>
      </c>
      <c r="D405">
        <v>10.308540000000001</v>
      </c>
      <c r="E405">
        <v>308</v>
      </c>
      <c r="F405">
        <f>VLOOKUP(A405,Sheet3!F405:G4523,2,FALSE)</f>
        <v>36.917999999999999</v>
      </c>
      <c r="G405">
        <f>VLOOKUP(A405,Sheet3!I405:J4523,2,FALSE)</f>
        <v>374</v>
      </c>
    </row>
    <row r="406" spans="1:7" x14ac:dyDescent="0.35">
      <c r="A406" t="s">
        <v>422</v>
      </c>
      <c r="B406">
        <v>798</v>
      </c>
      <c r="C406">
        <v>549</v>
      </c>
      <c r="D406">
        <v>3.6059040000000002</v>
      </c>
      <c r="E406">
        <v>31</v>
      </c>
      <c r="F406">
        <f>VLOOKUP(A406,Sheet3!F406:G4524,2,FALSE)</f>
        <v>16.099399999999999</v>
      </c>
      <c r="G406">
        <f>VLOOKUP(A406,Sheet3!I406:J4524,2,FALSE)</f>
        <v>58</v>
      </c>
    </row>
    <row r="407" spans="1:7" x14ac:dyDescent="0.35">
      <c r="A407" t="s">
        <v>423</v>
      </c>
      <c r="B407">
        <v>270</v>
      </c>
      <c r="C407">
        <v>29.977</v>
      </c>
      <c r="D407">
        <v>21.302716</v>
      </c>
      <c r="E407">
        <v>10</v>
      </c>
      <c r="F407">
        <f>VLOOKUP(A407,Sheet3!F407:G4525,2,FALSE)</f>
        <v>13.1286</v>
      </c>
      <c r="G407">
        <f>VLOOKUP(A407,Sheet3!I407:J4525,2,FALSE)</f>
        <v>14</v>
      </c>
    </row>
    <row r="408" spans="1:7" x14ac:dyDescent="0.35">
      <c r="A408" t="s">
        <v>424</v>
      </c>
      <c r="B408">
        <v>1467</v>
      </c>
      <c r="C408">
        <v>1218</v>
      </c>
      <c r="D408">
        <v>31.772410000000001</v>
      </c>
      <c r="E408">
        <v>606</v>
      </c>
      <c r="F408">
        <f>VLOOKUP(A408,Sheet3!F408:G4526,2,FALSE)</f>
        <v>93.454599999999999</v>
      </c>
      <c r="G408">
        <f>VLOOKUP(A408,Sheet3!I408:J4526,2,FALSE)</f>
        <v>637</v>
      </c>
    </row>
    <row r="409" spans="1:7" x14ac:dyDescent="0.35">
      <c r="A409" t="s">
        <v>425</v>
      </c>
      <c r="B409">
        <v>1338</v>
      </c>
      <c r="C409">
        <v>1089</v>
      </c>
      <c r="D409">
        <v>53.069563000000002</v>
      </c>
      <c r="E409">
        <v>905</v>
      </c>
      <c r="F409">
        <f>VLOOKUP(A409,Sheet3!F409:G4527,2,FALSE)</f>
        <v>162.02699999999999</v>
      </c>
      <c r="G409">
        <f>VLOOKUP(A409,Sheet3!I409:J4527,2,FALSE)</f>
        <v>1004</v>
      </c>
    </row>
    <row r="410" spans="1:7" x14ac:dyDescent="0.35">
      <c r="A410" t="s">
        <v>426</v>
      </c>
      <c r="B410">
        <v>657</v>
      </c>
      <c r="C410">
        <v>408</v>
      </c>
      <c r="D410">
        <v>97.197759000000005</v>
      </c>
      <c r="E410">
        <v>621</v>
      </c>
      <c r="F410">
        <f>VLOOKUP(A410,Sheet3!F410:G4528,2,FALSE)</f>
        <v>216.386</v>
      </c>
      <c r="G410">
        <f>VLOOKUP(A410,Sheet3!I410:J4528,2,FALSE)</f>
        <v>633</v>
      </c>
    </row>
    <row r="411" spans="1:7" x14ac:dyDescent="0.35">
      <c r="A411" t="s">
        <v>427</v>
      </c>
      <c r="B411">
        <v>1701</v>
      </c>
      <c r="C411">
        <v>1452</v>
      </c>
      <c r="D411">
        <v>8.7081</v>
      </c>
      <c r="E411">
        <v>198</v>
      </c>
      <c r="F411">
        <f>VLOOKUP(A411,Sheet3!F411:G4529,2,FALSE)</f>
        <v>64.482299999999995</v>
      </c>
      <c r="G411">
        <f>VLOOKUP(A411,Sheet3!I411:J4529,2,FALSE)</f>
        <v>512</v>
      </c>
    </row>
    <row r="412" spans="1:7" x14ac:dyDescent="0.35">
      <c r="A412" t="s">
        <v>428</v>
      </c>
      <c r="B412">
        <v>768</v>
      </c>
      <c r="C412">
        <v>519</v>
      </c>
      <c r="D412">
        <v>2255.2579839999999</v>
      </c>
      <c r="E412">
        <v>18329</v>
      </c>
      <c r="F412">
        <f>VLOOKUP(A412,Sheet3!F412:G4530,2,FALSE)</f>
        <v>5319.63</v>
      </c>
      <c r="G412">
        <f>VLOOKUP(A412,Sheet3!I412:J4530,2,FALSE)</f>
        <v>18398</v>
      </c>
    </row>
    <row r="413" spans="1:7" x14ac:dyDescent="0.35">
      <c r="A413" t="s">
        <v>429</v>
      </c>
      <c r="B413">
        <v>858</v>
      </c>
      <c r="C413">
        <v>609</v>
      </c>
      <c r="D413">
        <v>37.32996</v>
      </c>
      <c r="E413">
        <v>356</v>
      </c>
      <c r="F413">
        <f>VLOOKUP(A413,Sheet3!F413:G4531,2,FALSE)</f>
        <v>96.637600000000006</v>
      </c>
      <c r="G413">
        <f>VLOOKUP(A413,Sheet3!I413:J4531,2,FALSE)</f>
        <v>376</v>
      </c>
    </row>
    <row r="414" spans="1:7" x14ac:dyDescent="0.35">
      <c r="A414" t="s">
        <v>430</v>
      </c>
      <c r="B414">
        <v>933</v>
      </c>
      <c r="C414">
        <v>684</v>
      </c>
      <c r="D414">
        <v>127.625433</v>
      </c>
      <c r="E414">
        <v>1367</v>
      </c>
      <c r="F414">
        <f>VLOOKUP(A414,Sheet3!F414:G4532,2,FALSE)</f>
        <v>322.50599999999997</v>
      </c>
      <c r="G414">
        <f>VLOOKUP(A414,Sheet3!I414:J4532,2,FALSE)</f>
        <v>1371</v>
      </c>
    </row>
    <row r="415" spans="1:7" x14ac:dyDescent="0.35">
      <c r="A415" t="s">
        <v>431</v>
      </c>
      <c r="B415">
        <v>132</v>
      </c>
      <c r="C415">
        <v>5.4370000000000003</v>
      </c>
      <c r="D415">
        <v>1632.627673</v>
      </c>
      <c r="E415">
        <v>139</v>
      </c>
      <c r="F415">
        <f>VLOOKUP(A415,Sheet3!F415:G4533,2,FALSE)</f>
        <v>329.62200000000001</v>
      </c>
      <c r="G415">
        <f>VLOOKUP(A415,Sheet3!I415:J4533,2,FALSE)</f>
        <v>133</v>
      </c>
    </row>
    <row r="416" spans="1:7" x14ac:dyDescent="0.35">
      <c r="A416" t="s">
        <v>432</v>
      </c>
      <c r="B416">
        <v>303</v>
      </c>
      <c r="C416">
        <v>55.027000000000001</v>
      </c>
      <c r="D416">
        <v>111.409111</v>
      </c>
      <c r="E416">
        <v>96</v>
      </c>
      <c r="F416">
        <f>VLOOKUP(A416,Sheet3!F416:G4534,2,FALSE)</f>
        <v>88.171300000000002</v>
      </c>
      <c r="G416">
        <f>VLOOKUP(A416,Sheet3!I416:J4534,2,FALSE)</f>
        <v>108</v>
      </c>
    </row>
    <row r="417" spans="1:7" x14ac:dyDescent="0.35">
      <c r="A417" t="s">
        <v>433</v>
      </c>
      <c r="B417">
        <v>1059</v>
      </c>
      <c r="C417">
        <v>810</v>
      </c>
      <c r="D417">
        <v>17.423366999999999</v>
      </c>
      <c r="E417">
        <v>221</v>
      </c>
      <c r="F417">
        <f>VLOOKUP(A417,Sheet3!F417:G4535,2,FALSE)</f>
        <v>45.7136</v>
      </c>
      <c r="G417">
        <f>VLOOKUP(A417,Sheet3!I417:J4535,2,FALSE)</f>
        <v>222</v>
      </c>
    </row>
    <row r="418" spans="1:7" x14ac:dyDescent="0.35">
      <c r="A418" t="s">
        <v>434</v>
      </c>
      <c r="B418">
        <v>1293</v>
      </c>
      <c r="C418">
        <v>1044</v>
      </c>
      <c r="D418">
        <v>12.661777000000001</v>
      </c>
      <c r="E418">
        <v>207</v>
      </c>
      <c r="F418">
        <f>VLOOKUP(A418,Sheet3!F418:G4536,2,FALSE)</f>
        <v>36.787199999999999</v>
      </c>
      <c r="G418">
        <f>VLOOKUP(A418,Sheet3!I418:J4536,2,FALSE)</f>
        <v>220</v>
      </c>
    </row>
    <row r="419" spans="1:7" x14ac:dyDescent="0.35">
      <c r="A419" t="s">
        <v>435</v>
      </c>
      <c r="B419">
        <v>708</v>
      </c>
      <c r="C419">
        <v>459</v>
      </c>
      <c r="D419">
        <v>13.912723</v>
      </c>
      <c r="E419">
        <v>100</v>
      </c>
      <c r="F419">
        <f>VLOOKUP(A419,Sheet3!F419:G4537,2,FALSE)</f>
        <v>33.435299999999998</v>
      </c>
      <c r="G419">
        <f>VLOOKUP(A419,Sheet3!I419:J4537,2,FALSE)</f>
        <v>106</v>
      </c>
    </row>
    <row r="420" spans="1:7" x14ac:dyDescent="0.35">
      <c r="A420" t="s">
        <v>436</v>
      </c>
      <c r="B420">
        <v>981</v>
      </c>
      <c r="C420">
        <v>732</v>
      </c>
      <c r="D420">
        <v>103.466182</v>
      </c>
      <c r="E420">
        <v>1186</v>
      </c>
      <c r="F420">
        <f>VLOOKUP(A420,Sheet3!F420:G4538,2,FALSE)</f>
        <v>254.14699999999999</v>
      </c>
      <c r="G420">
        <f>VLOOKUP(A420,Sheet3!I420:J4538,2,FALSE)</f>
        <v>1139</v>
      </c>
    </row>
    <row r="421" spans="1:7" x14ac:dyDescent="0.35">
      <c r="A421" t="s">
        <v>437</v>
      </c>
      <c r="B421">
        <v>576</v>
      </c>
      <c r="C421">
        <v>327</v>
      </c>
      <c r="D421">
        <v>187.28183999999999</v>
      </c>
      <c r="E421">
        <v>959</v>
      </c>
      <c r="F421">
        <f>VLOOKUP(A421,Sheet3!F421:G4539,2,FALSE)</f>
        <v>380.87900000000002</v>
      </c>
      <c r="G421">
        <f>VLOOKUP(A421,Sheet3!I421:J4539,2,FALSE)</f>
        <v>966</v>
      </c>
    </row>
    <row r="422" spans="1:7" x14ac:dyDescent="0.35">
      <c r="A422" t="s">
        <v>438</v>
      </c>
      <c r="B422">
        <v>1950</v>
      </c>
      <c r="C422">
        <v>1701</v>
      </c>
      <c r="D422">
        <v>281.94243</v>
      </c>
      <c r="E422">
        <v>7510</v>
      </c>
      <c r="F422">
        <f>VLOOKUP(A422,Sheet3!F422:G4540,2,FALSE)</f>
        <v>823.75300000000004</v>
      </c>
      <c r="G422">
        <f>VLOOKUP(A422,Sheet3!I422:J4540,2,FALSE)</f>
        <v>7526</v>
      </c>
    </row>
    <row r="423" spans="1:7" x14ac:dyDescent="0.35">
      <c r="A423" t="s">
        <v>439</v>
      </c>
      <c r="B423">
        <v>543</v>
      </c>
      <c r="C423">
        <v>294</v>
      </c>
      <c r="D423">
        <v>17.811124</v>
      </c>
      <c r="E423">
        <v>82</v>
      </c>
      <c r="F423">
        <f>VLOOKUP(A423,Sheet3!F423:G4541,2,FALSE)</f>
        <v>38.692399999999999</v>
      </c>
      <c r="G423">
        <f>VLOOKUP(A423,Sheet3!I423:J4541,2,FALSE)</f>
        <v>92</v>
      </c>
    </row>
    <row r="424" spans="1:7" x14ac:dyDescent="0.35">
      <c r="A424" t="s">
        <v>440</v>
      </c>
      <c r="B424">
        <v>414</v>
      </c>
      <c r="C424">
        <v>165</v>
      </c>
      <c r="D424">
        <v>8.5145859999999995</v>
      </c>
      <c r="E424">
        <v>22</v>
      </c>
      <c r="F424">
        <f>VLOOKUP(A424,Sheet3!F424:G4542,2,FALSE)</f>
        <v>13.651300000000001</v>
      </c>
      <c r="G424">
        <f>VLOOKUP(A424,Sheet3!I424:J4542,2,FALSE)</f>
        <v>24</v>
      </c>
    </row>
    <row r="425" spans="1:7" x14ac:dyDescent="0.35">
      <c r="A425" t="s">
        <v>441</v>
      </c>
      <c r="B425">
        <v>1113</v>
      </c>
      <c r="C425">
        <v>864</v>
      </c>
      <c r="D425">
        <v>206.434372</v>
      </c>
      <c r="E425">
        <v>2793</v>
      </c>
      <c r="F425">
        <f>VLOOKUP(A425,Sheet3!F425:G4543,2,FALSE)</f>
        <v>547.13800000000003</v>
      </c>
      <c r="G425">
        <f>VLOOKUP(A425,Sheet3!I425:J4543,2,FALSE)</f>
        <v>2799</v>
      </c>
    </row>
    <row r="426" spans="1:7" x14ac:dyDescent="0.35">
      <c r="A426" t="s">
        <v>442</v>
      </c>
      <c r="B426">
        <v>738</v>
      </c>
      <c r="C426">
        <v>489</v>
      </c>
      <c r="D426">
        <v>301.53649999999999</v>
      </c>
      <c r="E426">
        <v>2309</v>
      </c>
      <c r="F426">
        <f>VLOOKUP(A426,Sheet3!F426:G4544,2,FALSE)</f>
        <v>699.97500000000002</v>
      </c>
      <c r="G426">
        <f>VLOOKUP(A426,Sheet3!I426:J4544,2,FALSE)</f>
        <v>2320</v>
      </c>
    </row>
    <row r="427" spans="1:7" x14ac:dyDescent="0.35">
      <c r="A427" t="s">
        <v>443</v>
      </c>
      <c r="B427">
        <v>651</v>
      </c>
      <c r="C427">
        <v>402</v>
      </c>
      <c r="D427">
        <v>190.46621200000001</v>
      </c>
      <c r="E427">
        <v>1199</v>
      </c>
      <c r="F427">
        <f>VLOOKUP(A427,Sheet3!F427:G4545,2,FALSE)</f>
        <v>416.71</v>
      </c>
      <c r="G427">
        <f>VLOOKUP(A427,Sheet3!I427:J4545,2,FALSE)</f>
        <v>1207</v>
      </c>
    </row>
    <row r="428" spans="1:7" x14ac:dyDescent="0.35">
      <c r="A428" t="s">
        <v>444</v>
      </c>
      <c r="B428">
        <v>768</v>
      </c>
      <c r="C428">
        <v>519</v>
      </c>
      <c r="D428">
        <v>755.97714299999996</v>
      </c>
      <c r="E428">
        <v>6144</v>
      </c>
      <c r="F428">
        <f>VLOOKUP(A428,Sheet3!F428:G4546,2,FALSE)</f>
        <v>1778.51</v>
      </c>
      <c r="G428">
        <f>VLOOKUP(A428,Sheet3!I428:J4546,2,FALSE)</f>
        <v>6151</v>
      </c>
    </row>
    <row r="429" spans="1:7" x14ac:dyDescent="0.35">
      <c r="A429" t="s">
        <v>445</v>
      </c>
      <c r="B429">
        <v>3498</v>
      </c>
      <c r="C429">
        <v>3249</v>
      </c>
      <c r="D429">
        <v>67.790415999999993</v>
      </c>
      <c r="E429">
        <v>3449</v>
      </c>
      <c r="F429">
        <f>VLOOKUP(A429,Sheet3!F429:G4547,2,FALSE)</f>
        <v>212.58699999999999</v>
      </c>
      <c r="G429">
        <f>VLOOKUP(A429,Sheet3!I429:J4547,2,FALSE)</f>
        <v>3523</v>
      </c>
    </row>
    <row r="430" spans="1:7" x14ac:dyDescent="0.35">
      <c r="A430" t="s">
        <v>446</v>
      </c>
      <c r="B430">
        <v>333</v>
      </c>
      <c r="C430">
        <v>84.037999999999997</v>
      </c>
      <c r="D430">
        <v>392.10303399999998</v>
      </c>
      <c r="E430">
        <v>516</v>
      </c>
      <c r="F430">
        <f>VLOOKUP(A430,Sheet3!F430:G4548,2,FALSE)</f>
        <v>377.65</v>
      </c>
      <c r="G430">
        <f>VLOOKUP(A430,Sheet3!I430:J4548,2,FALSE)</f>
        <v>517</v>
      </c>
    </row>
    <row r="431" spans="1:7" x14ac:dyDescent="0.35">
      <c r="A431" t="s">
        <v>447</v>
      </c>
      <c r="B431">
        <v>1716</v>
      </c>
      <c r="C431">
        <v>1467</v>
      </c>
      <c r="D431">
        <v>391.73191300000002</v>
      </c>
      <c r="E431">
        <v>8999</v>
      </c>
      <c r="F431">
        <f>VLOOKUP(A431,Sheet3!F431:G4549,2,FALSE)</f>
        <v>1126.28</v>
      </c>
      <c r="G431">
        <f>VLOOKUP(A431,Sheet3!I431:J4549,2,FALSE)</f>
        <v>9024</v>
      </c>
    </row>
    <row r="432" spans="1:7" x14ac:dyDescent="0.35">
      <c r="A432" t="s">
        <v>448</v>
      </c>
      <c r="B432">
        <v>693</v>
      </c>
      <c r="C432">
        <v>444</v>
      </c>
      <c r="D432">
        <v>17.403123999999998</v>
      </c>
      <c r="E432">
        <v>121</v>
      </c>
      <c r="F432">
        <f>VLOOKUP(A432,Sheet3!F432:G4550,2,FALSE)</f>
        <v>45.509599999999999</v>
      </c>
      <c r="G432">
        <f>VLOOKUP(A432,Sheet3!I432:J4550,2,FALSE)</f>
        <v>141</v>
      </c>
    </row>
    <row r="433" spans="1:7" x14ac:dyDescent="0.35">
      <c r="A433" t="s">
        <v>449</v>
      </c>
      <c r="B433">
        <v>1968</v>
      </c>
      <c r="C433">
        <v>1719</v>
      </c>
      <c r="D433">
        <v>250.45960199999999</v>
      </c>
      <c r="E433">
        <v>6742</v>
      </c>
      <c r="F433">
        <f>VLOOKUP(A433,Sheet3!F433:G4551,2,FALSE)</f>
        <v>733.08299999999997</v>
      </c>
      <c r="G433">
        <f>VLOOKUP(A433,Sheet3!I433:J4551,2,FALSE)</f>
        <v>6761</v>
      </c>
    </row>
    <row r="434" spans="1:7" x14ac:dyDescent="0.35">
      <c r="A434" t="s">
        <v>450</v>
      </c>
      <c r="B434">
        <v>900</v>
      </c>
      <c r="C434">
        <v>651</v>
      </c>
      <c r="D434">
        <v>93.385785999999996</v>
      </c>
      <c r="E434">
        <v>952</v>
      </c>
      <c r="F434">
        <f>VLOOKUP(A434,Sheet3!F434:G4552,2,FALSE)</f>
        <v>237.74799999999999</v>
      </c>
      <c r="G434">
        <f>VLOOKUP(A434,Sheet3!I434:J4552,2,FALSE)</f>
        <v>973</v>
      </c>
    </row>
    <row r="435" spans="1:7" x14ac:dyDescent="0.35">
      <c r="A435" t="s">
        <v>451</v>
      </c>
      <c r="B435">
        <v>1707</v>
      </c>
      <c r="C435">
        <v>1458</v>
      </c>
      <c r="D435">
        <v>3.0221529999999999</v>
      </c>
      <c r="E435">
        <v>69</v>
      </c>
      <c r="F435">
        <f>VLOOKUP(A435,Sheet3!F435:G4553,2,FALSE)</f>
        <v>13.929</v>
      </c>
      <c r="G435">
        <f>VLOOKUP(A435,Sheet3!I435:J4553,2,FALSE)</f>
        <v>111</v>
      </c>
    </row>
    <row r="436" spans="1:7" x14ac:dyDescent="0.35">
      <c r="A436" t="s">
        <v>452</v>
      </c>
      <c r="B436">
        <v>2835</v>
      </c>
      <c r="C436">
        <v>2586</v>
      </c>
      <c r="D436">
        <v>880.202764</v>
      </c>
      <c r="E436">
        <v>35644</v>
      </c>
      <c r="F436">
        <f>VLOOKUP(A436,Sheet3!F436:G4554,2,FALSE)</f>
        <v>2656.47</v>
      </c>
      <c r="G436">
        <f>VLOOKUP(A436,Sheet3!I436:J4554,2,FALSE)</f>
        <v>35563</v>
      </c>
    </row>
    <row r="437" spans="1:7" x14ac:dyDescent="0.35">
      <c r="A437" t="s">
        <v>453</v>
      </c>
      <c r="B437">
        <v>603</v>
      </c>
      <c r="C437">
        <v>354</v>
      </c>
      <c r="D437">
        <v>48.886713999999998</v>
      </c>
      <c r="E437">
        <v>271</v>
      </c>
      <c r="F437">
        <f>VLOOKUP(A437,Sheet3!F437:G4555,2,FALSE)</f>
        <v>101.65300000000001</v>
      </c>
      <c r="G437">
        <f>VLOOKUP(A437,Sheet3!I437:J4555,2,FALSE)</f>
        <v>271</v>
      </c>
    </row>
    <row r="438" spans="1:7" x14ac:dyDescent="0.35">
      <c r="A438" t="s">
        <v>454</v>
      </c>
      <c r="B438">
        <v>978</v>
      </c>
      <c r="C438">
        <v>729</v>
      </c>
      <c r="D438">
        <v>82.955898000000005</v>
      </c>
      <c r="E438">
        <v>947</v>
      </c>
      <c r="F438">
        <f>VLOOKUP(A438,Sheet3!F438:G4556,2,FALSE)</f>
        <v>211.988</v>
      </c>
      <c r="G438">
        <f>VLOOKUP(A438,Sheet3!I438:J4556,2,FALSE)</f>
        <v>947</v>
      </c>
    </row>
    <row r="439" spans="1:7" x14ac:dyDescent="0.35">
      <c r="A439" t="s">
        <v>455</v>
      </c>
      <c r="B439">
        <v>354</v>
      </c>
      <c r="C439">
        <v>105.002</v>
      </c>
      <c r="D439">
        <v>10.947158</v>
      </c>
      <c r="E439">
        <v>18</v>
      </c>
      <c r="F439">
        <f>VLOOKUP(A439,Sheet3!F439:G4557,2,FALSE)</f>
        <v>12.926299999999999</v>
      </c>
      <c r="G439">
        <f>VLOOKUP(A439,Sheet3!I439:J4557,2,FALSE)</f>
        <v>19</v>
      </c>
    </row>
    <row r="440" spans="1:7" x14ac:dyDescent="0.35">
      <c r="A440" t="s">
        <v>456</v>
      </c>
      <c r="B440">
        <v>342</v>
      </c>
      <c r="C440">
        <v>93.010999999999996</v>
      </c>
      <c r="D440">
        <v>19.224288999999999</v>
      </c>
      <c r="E440">
        <v>28</v>
      </c>
      <c r="F440">
        <f>VLOOKUP(A440,Sheet3!F440:G4558,2,FALSE)</f>
        <v>26.907900000000001</v>
      </c>
      <c r="G440">
        <f>VLOOKUP(A440,Sheet3!I440:J4558,2,FALSE)</f>
        <v>38</v>
      </c>
    </row>
    <row r="441" spans="1:7" x14ac:dyDescent="0.35">
      <c r="A441" t="s">
        <v>457</v>
      </c>
      <c r="B441">
        <v>675</v>
      </c>
      <c r="C441">
        <v>426</v>
      </c>
      <c r="D441">
        <v>8.6944719999999993</v>
      </c>
      <c r="E441">
        <v>58</v>
      </c>
      <c r="F441">
        <f>VLOOKUP(A441,Sheet3!F441:G4559,2,FALSE)</f>
        <v>21.2499</v>
      </c>
      <c r="G441">
        <f>VLOOKUP(A441,Sheet3!I441:J4559,2,FALSE)</f>
        <v>64</v>
      </c>
    </row>
    <row r="442" spans="1:7" x14ac:dyDescent="0.35">
      <c r="A442" t="s">
        <v>458</v>
      </c>
      <c r="B442">
        <v>1083</v>
      </c>
      <c r="C442">
        <v>834</v>
      </c>
      <c r="D442">
        <v>15.467143999999999</v>
      </c>
      <c r="E442">
        <v>202</v>
      </c>
      <c r="F442">
        <f>VLOOKUP(A442,Sheet3!F442:G4560,2,FALSE)</f>
        <v>41.234099999999998</v>
      </c>
      <c r="G442">
        <f>VLOOKUP(A442,Sheet3!I442:J4560,2,FALSE)</f>
        <v>205</v>
      </c>
    </row>
    <row r="443" spans="1:7" x14ac:dyDescent="0.35">
      <c r="A443" t="s">
        <v>459</v>
      </c>
      <c r="B443">
        <v>1365</v>
      </c>
      <c r="C443">
        <v>1116</v>
      </c>
      <c r="D443">
        <v>43.831809</v>
      </c>
      <c r="E443">
        <v>766</v>
      </c>
      <c r="F443">
        <f>VLOOKUP(A443,Sheet3!F443:G4561,2,FALSE)</f>
        <v>125.51</v>
      </c>
      <c r="G443">
        <f>VLOOKUP(A443,Sheet3!I443:J4561,2,FALSE)</f>
        <v>794</v>
      </c>
    </row>
    <row r="444" spans="1:7" x14ac:dyDescent="0.35">
      <c r="A444" t="s">
        <v>460</v>
      </c>
      <c r="B444">
        <v>582</v>
      </c>
      <c r="C444">
        <v>333</v>
      </c>
      <c r="D444">
        <v>169.52464599999999</v>
      </c>
      <c r="E444">
        <v>884</v>
      </c>
      <c r="F444">
        <f>VLOOKUP(A444,Sheet3!F444:G4562,2,FALSE)</f>
        <v>344.24099999999999</v>
      </c>
      <c r="G444">
        <f>VLOOKUP(A444,Sheet3!I444:J4562,2,FALSE)</f>
        <v>883</v>
      </c>
    </row>
    <row r="445" spans="1:7" x14ac:dyDescent="0.35">
      <c r="A445" t="s">
        <v>461</v>
      </c>
      <c r="B445">
        <v>324</v>
      </c>
      <c r="C445">
        <v>75.117999999999995</v>
      </c>
      <c r="D445">
        <v>45.906655999999998</v>
      </c>
      <c r="E445">
        <v>54</v>
      </c>
      <c r="F445">
        <f>VLOOKUP(A445,Sheet3!F445:G4563,2,FALSE)</f>
        <v>53.554099999999998</v>
      </c>
      <c r="G445">
        <f>VLOOKUP(A445,Sheet3!I445:J4563,2,FALSE)</f>
        <v>71</v>
      </c>
    </row>
    <row r="446" spans="1:7" x14ac:dyDescent="0.35">
      <c r="A446" t="s">
        <v>462</v>
      </c>
      <c r="B446">
        <v>696</v>
      </c>
      <c r="C446">
        <v>447</v>
      </c>
      <c r="D446">
        <v>19.143533000000001</v>
      </c>
      <c r="E446">
        <v>134</v>
      </c>
      <c r="F446">
        <f>VLOOKUP(A446,Sheet3!F446:G4564,2,FALSE)</f>
        <v>53.651899999999998</v>
      </c>
      <c r="G446">
        <f>VLOOKUP(A446,Sheet3!I446:J4564,2,FALSE)</f>
        <v>167</v>
      </c>
    </row>
    <row r="447" spans="1:7" x14ac:dyDescent="0.35">
      <c r="A447" t="s">
        <v>463</v>
      </c>
      <c r="B447">
        <v>549</v>
      </c>
      <c r="C447">
        <v>300</v>
      </c>
      <c r="D447">
        <v>10.430368</v>
      </c>
      <c r="E447">
        <v>49</v>
      </c>
      <c r="F447">
        <f>VLOOKUP(A447,Sheet3!F447:G4565,2,FALSE)</f>
        <v>22.023299999999999</v>
      </c>
      <c r="G447">
        <f>VLOOKUP(A447,Sheet3!I447:J4565,2,FALSE)</f>
        <v>53</v>
      </c>
    </row>
    <row r="448" spans="1:7" x14ac:dyDescent="0.35">
      <c r="A448" t="s">
        <v>464</v>
      </c>
      <c r="B448">
        <v>1443</v>
      </c>
      <c r="C448">
        <v>1194</v>
      </c>
      <c r="D448">
        <v>33.748139999999999</v>
      </c>
      <c r="E448">
        <v>631</v>
      </c>
      <c r="F448">
        <f>VLOOKUP(A448,Sheet3!F448:G4566,2,FALSE)</f>
        <v>102.07599999999999</v>
      </c>
      <c r="G448">
        <f>VLOOKUP(A448,Sheet3!I448:J4566,2,FALSE)</f>
        <v>684</v>
      </c>
    </row>
    <row r="449" spans="1:7" x14ac:dyDescent="0.35">
      <c r="A449" t="s">
        <v>465</v>
      </c>
      <c r="B449">
        <v>1545</v>
      </c>
      <c r="C449">
        <v>1296</v>
      </c>
      <c r="D449">
        <v>7.5389569999999999</v>
      </c>
      <c r="E449">
        <v>153</v>
      </c>
      <c r="F449">
        <f>VLOOKUP(A449,Sheet3!F449:G4567,2,FALSE)</f>
        <v>20.581800000000001</v>
      </c>
      <c r="G449">
        <f>VLOOKUP(A449,Sheet3!I449:J4567,2,FALSE)</f>
        <v>148</v>
      </c>
    </row>
    <row r="450" spans="1:7" x14ac:dyDescent="0.35">
      <c r="A450" t="s">
        <v>466</v>
      </c>
      <c r="B450">
        <v>1293</v>
      </c>
      <c r="C450">
        <v>1044</v>
      </c>
      <c r="D450">
        <v>35.232771</v>
      </c>
      <c r="E450">
        <v>576</v>
      </c>
      <c r="F450">
        <f>VLOOKUP(A450,Sheet3!F450:G4568,2,FALSE)</f>
        <v>97.987700000000004</v>
      </c>
      <c r="G450">
        <f>VLOOKUP(A450,Sheet3!I450:J4568,2,FALSE)</f>
        <v>586</v>
      </c>
    </row>
    <row r="451" spans="1:7" x14ac:dyDescent="0.35">
      <c r="A451" t="s">
        <v>467</v>
      </c>
      <c r="B451">
        <v>1449</v>
      </c>
      <c r="C451">
        <v>1200</v>
      </c>
      <c r="D451">
        <v>182.90395699999999</v>
      </c>
      <c r="E451">
        <v>3437</v>
      </c>
      <c r="F451">
        <f>VLOOKUP(A451,Sheet3!F451:G4569,2,FALSE)</f>
        <v>508.49299999999999</v>
      </c>
      <c r="G451">
        <f>VLOOKUP(A451,Sheet3!I451:J4569,2,FALSE)</f>
        <v>3422</v>
      </c>
    </row>
    <row r="452" spans="1:7" x14ac:dyDescent="0.35">
      <c r="A452" t="s">
        <v>468</v>
      </c>
      <c r="B452">
        <v>975</v>
      </c>
      <c r="C452">
        <v>726</v>
      </c>
      <c r="D452">
        <v>95.525215000000003</v>
      </c>
      <c r="E452">
        <v>1086</v>
      </c>
      <c r="F452">
        <f>VLOOKUP(A452,Sheet3!F452:G4570,2,FALSE)</f>
        <v>249.28</v>
      </c>
      <c r="G452">
        <f>VLOOKUP(A452,Sheet3!I452:J4570,2,FALSE)</f>
        <v>1110</v>
      </c>
    </row>
    <row r="453" spans="1:7" x14ac:dyDescent="0.35">
      <c r="A453" t="s">
        <v>469</v>
      </c>
      <c r="B453">
        <v>627</v>
      </c>
      <c r="C453">
        <v>378</v>
      </c>
      <c r="D453">
        <v>661.73877900000002</v>
      </c>
      <c r="E453">
        <v>3917</v>
      </c>
      <c r="F453">
        <f>VLOOKUP(A453,Sheet3!F453:G4571,2,FALSE)</f>
        <v>1384.65</v>
      </c>
      <c r="G453">
        <f>VLOOKUP(A453,Sheet3!I453:J4571,2,FALSE)</f>
        <v>3851</v>
      </c>
    </row>
    <row r="454" spans="1:7" x14ac:dyDescent="0.35">
      <c r="A454" t="s">
        <v>470</v>
      </c>
      <c r="B454">
        <v>873</v>
      </c>
      <c r="C454">
        <v>624</v>
      </c>
      <c r="D454">
        <v>27.733809000000001</v>
      </c>
      <c r="E454">
        <v>271</v>
      </c>
      <c r="F454">
        <f>VLOOKUP(A454,Sheet3!F454:G4572,2,FALSE)</f>
        <v>89.833799999999997</v>
      </c>
      <c r="G454">
        <f>VLOOKUP(A454,Sheet3!I454:J4572,2,FALSE)</f>
        <v>356</v>
      </c>
    </row>
    <row r="455" spans="1:7" x14ac:dyDescent="0.35">
      <c r="A455" t="s">
        <v>471</v>
      </c>
      <c r="B455">
        <v>1338</v>
      </c>
      <c r="C455">
        <v>1089</v>
      </c>
      <c r="D455">
        <v>31.696159999999999</v>
      </c>
      <c r="E455">
        <v>540.51700000000005</v>
      </c>
      <c r="F455">
        <f>VLOOKUP(A455,Sheet3!F455:G4573,2,FALSE)</f>
        <v>86.500500000000002</v>
      </c>
      <c r="G455">
        <f>VLOOKUP(A455,Sheet3!I455:J4573,2,FALSE)</f>
        <v>536</v>
      </c>
    </row>
    <row r="456" spans="1:7" x14ac:dyDescent="0.35">
      <c r="A456" t="s">
        <v>472</v>
      </c>
      <c r="B456">
        <v>855</v>
      </c>
      <c r="C456">
        <v>606</v>
      </c>
      <c r="D456">
        <v>23.128753</v>
      </c>
      <c r="E456">
        <v>219.483</v>
      </c>
      <c r="F456">
        <f>VLOOKUP(A456,Sheet3!F456:G4574,2,FALSE)</f>
        <v>50.562199999999997</v>
      </c>
      <c r="G456">
        <f>VLOOKUP(A456,Sheet3!I456:J4574,2,FALSE)</f>
        <v>196</v>
      </c>
    </row>
    <row r="457" spans="1:7" x14ac:dyDescent="0.35">
      <c r="A457" t="s">
        <v>473</v>
      </c>
      <c r="B457">
        <v>423</v>
      </c>
      <c r="C457">
        <v>174</v>
      </c>
      <c r="D457">
        <v>69.364517000000006</v>
      </c>
      <c r="E457">
        <v>189</v>
      </c>
      <c r="F457">
        <f>VLOOKUP(A457,Sheet3!F457:G4575,2,FALSE)</f>
        <v>113.251</v>
      </c>
      <c r="G457">
        <f>VLOOKUP(A457,Sheet3!I457:J4575,2,FALSE)</f>
        <v>204</v>
      </c>
    </row>
    <row r="458" spans="1:7" x14ac:dyDescent="0.35">
      <c r="A458" t="s">
        <v>474</v>
      </c>
      <c r="B458">
        <v>171</v>
      </c>
      <c r="C458">
        <v>7.3490000000000002</v>
      </c>
      <c r="D458">
        <v>8.6890809999999998</v>
      </c>
      <c r="E458">
        <v>1</v>
      </c>
      <c r="F458">
        <f>VLOOKUP(A458,Sheet3!F458:G4576,2,FALSE)</f>
        <v>35.543300000000002</v>
      </c>
      <c r="G458">
        <f>VLOOKUP(A458,Sheet3!I458:J4576,2,FALSE)</f>
        <v>21</v>
      </c>
    </row>
    <row r="459" spans="1:7" x14ac:dyDescent="0.35">
      <c r="A459" t="s">
        <v>475</v>
      </c>
      <c r="B459">
        <v>76</v>
      </c>
      <c r="C459">
        <v>3.99</v>
      </c>
      <c r="D459">
        <v>16.005617000000001</v>
      </c>
      <c r="E459">
        <v>1</v>
      </c>
      <c r="F459">
        <f>VLOOKUP(A459,Sheet3!F459:G4577,2,FALSE)</f>
        <v>3.7175400000000001</v>
      </c>
      <c r="G459">
        <f>VLOOKUP(A459,Sheet3!I459:J4577,2,FALSE)</f>
        <v>0.5</v>
      </c>
    </row>
    <row r="460" spans="1:7" x14ac:dyDescent="0.35">
      <c r="A460" t="s">
        <v>476</v>
      </c>
      <c r="B460">
        <v>1245</v>
      </c>
      <c r="C460">
        <v>996</v>
      </c>
      <c r="D460">
        <v>4.2316469999999997</v>
      </c>
      <c r="E460">
        <v>66</v>
      </c>
      <c r="F460">
        <f>VLOOKUP(A460,Sheet3!F460:G4578,2,FALSE)</f>
        <v>12.870100000000001</v>
      </c>
      <c r="G460">
        <f>VLOOKUP(A460,Sheet3!I460:J4578,2,FALSE)</f>
        <v>74</v>
      </c>
    </row>
    <row r="461" spans="1:7" x14ac:dyDescent="0.35">
      <c r="A461" t="s">
        <v>477</v>
      </c>
      <c r="B461">
        <v>921</v>
      </c>
      <c r="C461">
        <v>672</v>
      </c>
      <c r="D461">
        <v>3.8011550000000001</v>
      </c>
      <c r="E461">
        <v>40</v>
      </c>
      <c r="F461">
        <f>VLOOKUP(A461,Sheet3!F461:G4579,2,FALSE)</f>
        <v>32.193100000000001</v>
      </c>
      <c r="G461">
        <f>VLOOKUP(A461,Sheet3!I461:J4579,2,FALSE)</f>
        <v>135</v>
      </c>
    </row>
    <row r="462" spans="1:7" x14ac:dyDescent="0.35">
      <c r="A462" t="s">
        <v>478</v>
      </c>
      <c r="B462">
        <v>888</v>
      </c>
      <c r="C462">
        <v>639</v>
      </c>
      <c r="D462">
        <v>7.495234</v>
      </c>
      <c r="E462">
        <v>75</v>
      </c>
      <c r="F462">
        <f>VLOOKUP(A462,Sheet3!F462:G4580,2,FALSE)</f>
        <v>19.826899999999998</v>
      </c>
      <c r="G462">
        <f>VLOOKUP(A462,Sheet3!I462:J4580,2,FALSE)</f>
        <v>80</v>
      </c>
    </row>
    <row r="463" spans="1:7" x14ac:dyDescent="0.35">
      <c r="A463" t="s">
        <v>479</v>
      </c>
      <c r="B463">
        <v>744</v>
      </c>
      <c r="C463">
        <v>495</v>
      </c>
      <c r="D463">
        <v>44.637073999999998</v>
      </c>
      <c r="E463">
        <v>346</v>
      </c>
      <c r="F463">
        <f>VLOOKUP(A463,Sheet3!F463:G4581,2,FALSE)</f>
        <v>106.185</v>
      </c>
      <c r="G463">
        <f>VLOOKUP(A463,Sheet3!I463:J4581,2,FALSE)</f>
        <v>355</v>
      </c>
    </row>
    <row r="464" spans="1:7" x14ac:dyDescent="0.35">
      <c r="A464" t="s">
        <v>480</v>
      </c>
      <c r="B464">
        <v>393</v>
      </c>
      <c r="C464">
        <v>144</v>
      </c>
      <c r="D464">
        <v>67.407140999999996</v>
      </c>
      <c r="E464">
        <v>152</v>
      </c>
      <c r="F464">
        <f>VLOOKUP(A464,Sheet3!F464:G4582,2,FALSE)</f>
        <v>93.531099999999995</v>
      </c>
      <c r="G464">
        <f>VLOOKUP(A464,Sheet3!I464:J4582,2,FALSE)</f>
        <v>155</v>
      </c>
    </row>
    <row r="465" spans="1:7" x14ac:dyDescent="0.35">
      <c r="A465" t="s">
        <v>481</v>
      </c>
      <c r="B465">
        <v>1002</v>
      </c>
      <c r="C465">
        <v>753</v>
      </c>
      <c r="D465">
        <v>15.265195</v>
      </c>
      <c r="E465">
        <v>180</v>
      </c>
      <c r="F465">
        <f>VLOOKUP(A465,Sheet3!F465:G4583,2,FALSE)</f>
        <v>44.298699999999997</v>
      </c>
      <c r="G465">
        <f>VLOOKUP(A465,Sheet3!I465:J4583,2,FALSE)</f>
        <v>203</v>
      </c>
    </row>
    <row r="466" spans="1:7" x14ac:dyDescent="0.35">
      <c r="A466" t="s">
        <v>482</v>
      </c>
      <c r="B466">
        <v>903</v>
      </c>
      <c r="C466">
        <v>654</v>
      </c>
      <c r="D466">
        <v>34.956673000000002</v>
      </c>
      <c r="E466">
        <v>358</v>
      </c>
      <c r="F466">
        <f>VLOOKUP(A466,Sheet3!F466:G4584,2,FALSE)</f>
        <v>87.168700000000001</v>
      </c>
      <c r="G466">
        <f>VLOOKUP(A466,Sheet3!I466:J4584,2,FALSE)</f>
        <v>358</v>
      </c>
    </row>
    <row r="467" spans="1:7" x14ac:dyDescent="0.35">
      <c r="A467" t="s">
        <v>483</v>
      </c>
      <c r="B467">
        <v>552</v>
      </c>
      <c r="C467">
        <v>303</v>
      </c>
      <c r="D467">
        <v>3.1613560000000001</v>
      </c>
      <c r="E467">
        <v>15</v>
      </c>
      <c r="F467">
        <f>VLOOKUP(A467,Sheet3!F467:G4585,2,FALSE)</f>
        <v>11.5657</v>
      </c>
      <c r="G467">
        <f>VLOOKUP(A467,Sheet3!I467:J4585,2,FALSE)</f>
        <v>28</v>
      </c>
    </row>
    <row r="468" spans="1:7" x14ac:dyDescent="0.35">
      <c r="A468" t="s">
        <v>484</v>
      </c>
      <c r="B468">
        <v>417</v>
      </c>
      <c r="C468">
        <v>168</v>
      </c>
      <c r="D468">
        <v>9.5028860000000002</v>
      </c>
      <c r="E468">
        <v>25</v>
      </c>
      <c r="F468">
        <f>VLOOKUP(A468,Sheet3!F468:G4586,2,FALSE)</f>
        <v>14.1045</v>
      </c>
      <c r="G468">
        <f>VLOOKUP(A468,Sheet3!I468:J4586,2,FALSE)</f>
        <v>25</v>
      </c>
    </row>
    <row r="469" spans="1:7" x14ac:dyDescent="0.35">
      <c r="A469" t="s">
        <v>485</v>
      </c>
      <c r="B469">
        <v>315</v>
      </c>
      <c r="C469">
        <v>66.323999999999998</v>
      </c>
      <c r="D469">
        <v>22.145396000000002</v>
      </c>
      <c r="E469">
        <v>23</v>
      </c>
      <c r="F469">
        <f>VLOOKUP(A469,Sheet3!F469:G4587,2,FALSE)</f>
        <v>17.933299999999999</v>
      </c>
      <c r="G469">
        <f>VLOOKUP(A469,Sheet3!I469:J4587,2,FALSE)</f>
        <v>23</v>
      </c>
    </row>
    <row r="470" spans="1:7" x14ac:dyDescent="0.35">
      <c r="A470" t="s">
        <v>486</v>
      </c>
      <c r="B470">
        <v>663</v>
      </c>
      <c r="C470">
        <v>414</v>
      </c>
      <c r="D470">
        <v>8.4837360000000004</v>
      </c>
      <c r="E470">
        <v>55</v>
      </c>
      <c r="F470">
        <f>VLOOKUP(A470,Sheet3!F470:G4588,2,FALSE)</f>
        <v>26.742100000000001</v>
      </c>
      <c r="G470">
        <f>VLOOKUP(A470,Sheet3!I470:J4588,2,FALSE)</f>
        <v>79</v>
      </c>
    </row>
    <row r="471" spans="1:7" x14ac:dyDescent="0.35">
      <c r="A471" t="s">
        <v>487</v>
      </c>
      <c r="B471">
        <v>363</v>
      </c>
      <c r="C471">
        <v>114</v>
      </c>
      <c r="D471">
        <v>90.747298000000001</v>
      </c>
      <c r="E471">
        <v>162</v>
      </c>
      <c r="F471">
        <f>VLOOKUP(A471,Sheet3!F471:G4589,2,FALSE)</f>
        <v>117.639</v>
      </c>
      <c r="G471">
        <f>VLOOKUP(A471,Sheet3!I471:J4589,2,FALSE)</f>
        <v>178</v>
      </c>
    </row>
    <row r="472" spans="1:7" x14ac:dyDescent="0.35">
      <c r="A472" t="s">
        <v>488</v>
      </c>
      <c r="B472">
        <v>1152</v>
      </c>
      <c r="C472">
        <v>903</v>
      </c>
      <c r="D472">
        <v>27.014717000000001</v>
      </c>
      <c r="E472">
        <v>382</v>
      </c>
      <c r="F472">
        <f>VLOOKUP(A472,Sheet3!F472:G4590,2,FALSE)</f>
        <v>73.919799999999995</v>
      </c>
      <c r="G472">
        <f>VLOOKUP(A472,Sheet3!I472:J4590,2,FALSE)</f>
        <v>392</v>
      </c>
    </row>
    <row r="473" spans="1:7" x14ac:dyDescent="0.35">
      <c r="A473" t="s">
        <v>489</v>
      </c>
      <c r="B473">
        <v>882</v>
      </c>
      <c r="C473">
        <v>633</v>
      </c>
      <c r="D473">
        <v>26.935953999999999</v>
      </c>
      <c r="E473">
        <v>267</v>
      </c>
      <c r="F473">
        <f>VLOOKUP(A473,Sheet3!F473:G4591,2,FALSE)</f>
        <v>76.383399999999995</v>
      </c>
      <c r="G473">
        <f>VLOOKUP(A473,Sheet3!I473:J4591,2,FALSE)</f>
        <v>306</v>
      </c>
    </row>
    <row r="474" spans="1:7" x14ac:dyDescent="0.35">
      <c r="A474" t="s">
        <v>490</v>
      </c>
      <c r="B474">
        <v>336</v>
      </c>
      <c r="C474">
        <v>87.025000000000006</v>
      </c>
      <c r="D474">
        <v>138.68904499999999</v>
      </c>
      <c r="E474">
        <v>189</v>
      </c>
      <c r="F474">
        <f>VLOOKUP(A474,Sheet3!F474:G4592,2,FALSE)</f>
        <v>138.78800000000001</v>
      </c>
      <c r="G474">
        <f>VLOOKUP(A474,Sheet3!I474:J4592,2,FALSE)</f>
        <v>192</v>
      </c>
    </row>
    <row r="475" spans="1:7" x14ac:dyDescent="0.35">
      <c r="A475" t="s">
        <v>491</v>
      </c>
      <c r="B475">
        <v>558</v>
      </c>
      <c r="C475">
        <v>309</v>
      </c>
      <c r="D475">
        <v>6.406606</v>
      </c>
      <c r="E475">
        <v>31</v>
      </c>
      <c r="F475">
        <f>VLOOKUP(A475,Sheet3!F475:G4593,2,FALSE)</f>
        <v>13.470599999999999</v>
      </c>
      <c r="G475">
        <f>VLOOKUP(A475,Sheet3!I475:J4593,2,FALSE)</f>
        <v>33</v>
      </c>
    </row>
    <row r="476" spans="1:7" x14ac:dyDescent="0.35">
      <c r="A476" t="s">
        <v>492</v>
      </c>
      <c r="B476">
        <v>957</v>
      </c>
      <c r="C476">
        <v>708</v>
      </c>
      <c r="D476">
        <v>2.61571</v>
      </c>
      <c r="E476">
        <v>29</v>
      </c>
      <c r="F476">
        <f>VLOOKUP(A476,Sheet3!F476:G4594,2,FALSE)</f>
        <v>8.2448399999999999</v>
      </c>
      <c r="G476">
        <f>VLOOKUP(A476,Sheet3!I476:J4594,2,FALSE)</f>
        <v>36</v>
      </c>
    </row>
    <row r="477" spans="1:7" x14ac:dyDescent="0.35">
      <c r="A477" t="s">
        <v>493</v>
      </c>
      <c r="B477">
        <v>459</v>
      </c>
      <c r="C477">
        <v>210</v>
      </c>
      <c r="D477">
        <v>8.8186789999999995</v>
      </c>
      <c r="E477">
        <v>29</v>
      </c>
      <c r="F477">
        <f>VLOOKUP(A477,Sheet3!F477:G4595,2,FALSE)</f>
        <v>17.728400000000001</v>
      </c>
      <c r="G477">
        <f>VLOOKUP(A477,Sheet3!I477:J4595,2,FALSE)</f>
        <v>35</v>
      </c>
    </row>
    <row r="478" spans="1:7" x14ac:dyDescent="0.35">
      <c r="A478" t="s">
        <v>494</v>
      </c>
      <c r="B478">
        <v>342</v>
      </c>
      <c r="C478">
        <v>93.010999999999996</v>
      </c>
      <c r="D478">
        <v>9.6121449999999999</v>
      </c>
      <c r="E478">
        <v>14</v>
      </c>
      <c r="F478">
        <f>VLOOKUP(A478,Sheet3!F478:G4596,2,FALSE)</f>
        <v>8.4972300000000001</v>
      </c>
      <c r="G478">
        <f>VLOOKUP(A478,Sheet3!I478:J4596,2,FALSE)</f>
        <v>12</v>
      </c>
    </row>
    <row r="479" spans="1:7" x14ac:dyDescent="0.35">
      <c r="A479" t="s">
        <v>495</v>
      </c>
      <c r="B479">
        <v>90</v>
      </c>
      <c r="C479">
        <v>4.2679999999999998</v>
      </c>
      <c r="D479">
        <v>29.925820999999999</v>
      </c>
      <c r="E479">
        <v>2</v>
      </c>
      <c r="F479">
        <f>VLOOKUP(A479,Sheet3!F479:G4597,2,FALSE)</f>
        <v>19.826899999999998</v>
      </c>
      <c r="G479">
        <f>VLOOKUP(A479,Sheet3!I479:J4597,2,FALSE)</f>
        <v>4</v>
      </c>
    </row>
    <row r="480" spans="1:7" x14ac:dyDescent="0.35">
      <c r="A480" t="s">
        <v>496</v>
      </c>
      <c r="B480">
        <v>1878</v>
      </c>
      <c r="C480">
        <v>1629</v>
      </c>
      <c r="D480">
        <v>16.739080999999999</v>
      </c>
      <c r="E480">
        <v>427</v>
      </c>
      <c r="F480">
        <f>VLOOKUP(A480,Sheet3!F480:G4598,2,FALSE)</f>
        <v>57.3354</v>
      </c>
      <c r="G480">
        <f>VLOOKUP(A480,Sheet3!I480:J4598,2,FALSE)</f>
        <v>504</v>
      </c>
    </row>
    <row r="481" spans="1:7" x14ac:dyDescent="0.35">
      <c r="A481" t="s">
        <v>497</v>
      </c>
      <c r="B481">
        <v>444</v>
      </c>
      <c r="C481">
        <v>195</v>
      </c>
      <c r="D481">
        <v>438.17370699999998</v>
      </c>
      <c r="E481">
        <v>1338</v>
      </c>
      <c r="F481">
        <f>VLOOKUP(A481,Sheet3!F481:G4599,2,FALSE)</f>
        <v>706.55799999999999</v>
      </c>
      <c r="G481">
        <f>VLOOKUP(A481,Sheet3!I481:J4599,2,FALSE)</f>
        <v>1344</v>
      </c>
    </row>
    <row r="482" spans="1:7" x14ac:dyDescent="0.35">
      <c r="A482" t="s">
        <v>498</v>
      </c>
      <c r="B482">
        <v>1104</v>
      </c>
      <c r="C482">
        <v>855</v>
      </c>
      <c r="D482">
        <v>51.087518000000003</v>
      </c>
      <c r="E482">
        <v>684</v>
      </c>
      <c r="F482">
        <f>VLOOKUP(A482,Sheet3!F482:G4600,2,FALSE)</f>
        <v>141.548</v>
      </c>
      <c r="G482">
        <f>VLOOKUP(A482,Sheet3!I482:J4600,2,FALSE)</f>
        <v>718</v>
      </c>
    </row>
    <row r="483" spans="1:7" x14ac:dyDescent="0.35">
      <c r="A483" t="s">
        <v>499</v>
      </c>
      <c r="B483">
        <v>600</v>
      </c>
      <c r="C483">
        <v>351</v>
      </c>
      <c r="D483">
        <v>20.558723000000001</v>
      </c>
      <c r="E483">
        <v>113</v>
      </c>
      <c r="F483">
        <f>VLOOKUP(A483,Sheet3!F483:G4601,2,FALSE)</f>
        <v>43.748399999999997</v>
      </c>
      <c r="G483">
        <f>VLOOKUP(A483,Sheet3!I483:J4601,2,FALSE)</f>
        <v>116</v>
      </c>
    </row>
    <row r="484" spans="1:7" x14ac:dyDescent="0.35">
      <c r="A484" t="s">
        <v>500</v>
      </c>
      <c r="B484">
        <v>243</v>
      </c>
      <c r="C484">
        <v>18.263999999999999</v>
      </c>
      <c r="D484">
        <v>174.82115200000001</v>
      </c>
      <c r="E484">
        <v>50</v>
      </c>
      <c r="F484">
        <f>VLOOKUP(A484,Sheet3!F484:G4602,2,FALSE)</f>
        <v>59.785600000000002</v>
      </c>
      <c r="G484">
        <f>VLOOKUP(A484,Sheet3!I484:J4602,2,FALSE)</f>
        <v>56</v>
      </c>
    </row>
    <row r="485" spans="1:7" x14ac:dyDescent="0.35">
      <c r="A485" t="s">
        <v>501</v>
      </c>
      <c r="B485">
        <v>690</v>
      </c>
      <c r="C485">
        <v>441</v>
      </c>
      <c r="D485">
        <v>82.684162999999998</v>
      </c>
      <c r="E485">
        <v>571</v>
      </c>
      <c r="F485">
        <f>VLOOKUP(A485,Sheet3!F485:G4603,2,FALSE)</f>
        <v>203.642</v>
      </c>
      <c r="G485">
        <f>VLOOKUP(A485,Sheet3!I485:J4603,2,FALSE)</f>
        <v>628</v>
      </c>
    </row>
    <row r="486" spans="1:7" x14ac:dyDescent="0.35">
      <c r="A486" t="s">
        <v>502</v>
      </c>
      <c r="B486">
        <v>1005</v>
      </c>
      <c r="C486">
        <v>756</v>
      </c>
      <c r="D486">
        <v>2.1962229999999998</v>
      </c>
      <c r="E486">
        <v>26</v>
      </c>
      <c r="F486">
        <f>VLOOKUP(A486,Sheet3!F486:G4604,2,FALSE)</f>
        <v>20.013300000000001</v>
      </c>
      <c r="G486">
        <f>VLOOKUP(A486,Sheet3!I486:J4604,2,FALSE)</f>
        <v>92</v>
      </c>
    </row>
    <row r="487" spans="1:7" x14ac:dyDescent="0.35">
      <c r="A487" t="s">
        <v>503</v>
      </c>
      <c r="B487">
        <v>639</v>
      </c>
      <c r="C487">
        <v>390</v>
      </c>
      <c r="D487">
        <v>15.555493999999999</v>
      </c>
      <c r="E487">
        <v>95</v>
      </c>
      <c r="F487">
        <f>VLOOKUP(A487,Sheet3!F487:G4605,2,FALSE)</f>
        <v>40.156999999999996</v>
      </c>
      <c r="G487">
        <f>VLOOKUP(A487,Sheet3!I487:J4605,2,FALSE)</f>
        <v>114</v>
      </c>
    </row>
    <row r="488" spans="1:7" x14ac:dyDescent="0.35">
      <c r="A488" t="s">
        <v>504</v>
      </c>
      <c r="B488">
        <v>759</v>
      </c>
      <c r="C488">
        <v>510</v>
      </c>
      <c r="D488">
        <v>70.746195</v>
      </c>
      <c r="E488">
        <v>565</v>
      </c>
      <c r="F488">
        <f>VLOOKUP(A488,Sheet3!F488:G4606,2,FALSE)</f>
        <v>172.75299999999999</v>
      </c>
      <c r="G488">
        <f>VLOOKUP(A488,Sheet3!I488:J4606,2,FALSE)</f>
        <v>590</v>
      </c>
    </row>
    <row r="489" spans="1:7" x14ac:dyDescent="0.35">
      <c r="A489" t="s">
        <v>505</v>
      </c>
      <c r="B489">
        <v>951</v>
      </c>
      <c r="C489">
        <v>702</v>
      </c>
      <c r="D489">
        <v>14.91872</v>
      </c>
      <c r="E489">
        <v>164</v>
      </c>
      <c r="F489">
        <f>VLOOKUP(A489,Sheet3!F489:G4607,2,FALSE)</f>
        <v>44.264600000000002</v>
      </c>
      <c r="G489">
        <f>VLOOKUP(A489,Sheet3!I489:J4607,2,FALSE)</f>
        <v>192</v>
      </c>
    </row>
    <row r="490" spans="1:7" x14ac:dyDescent="0.35">
      <c r="A490" t="s">
        <v>506</v>
      </c>
      <c r="B490">
        <v>630</v>
      </c>
      <c r="C490">
        <v>381</v>
      </c>
      <c r="D490">
        <v>6.3691789999999999</v>
      </c>
      <c r="E490">
        <v>38</v>
      </c>
      <c r="F490">
        <f>VLOOKUP(A490,Sheet3!F490:G4608,2,FALSE)</f>
        <v>117.684</v>
      </c>
      <c r="G490">
        <f>VLOOKUP(A490,Sheet3!I490:J4608,2,FALSE)</f>
        <v>329</v>
      </c>
    </row>
    <row r="491" spans="1:7" x14ac:dyDescent="0.35">
      <c r="A491" t="s">
        <v>507</v>
      </c>
      <c r="B491">
        <v>393</v>
      </c>
      <c r="C491">
        <v>144</v>
      </c>
      <c r="D491">
        <v>262.533075</v>
      </c>
      <c r="E491">
        <v>592</v>
      </c>
      <c r="F491">
        <f>VLOOKUP(A491,Sheet3!F491:G4609,2,FALSE)</f>
        <v>366.88299999999998</v>
      </c>
      <c r="G491">
        <f>VLOOKUP(A491,Sheet3!I491:J4609,2,FALSE)</f>
        <v>608</v>
      </c>
    </row>
    <row r="492" spans="1:7" x14ac:dyDescent="0.35">
      <c r="A492" t="s">
        <v>508</v>
      </c>
      <c r="B492">
        <v>312</v>
      </c>
      <c r="C492">
        <v>63.441000000000003</v>
      </c>
      <c r="D492">
        <v>653.28014399999995</v>
      </c>
      <c r="E492">
        <v>649</v>
      </c>
      <c r="F492">
        <f>VLOOKUP(A492,Sheet3!F492:G4610,2,FALSE)</f>
        <v>392.70699999999999</v>
      </c>
      <c r="G492">
        <f>VLOOKUP(A492,Sheet3!I492:J4610,2,FALSE)</f>
        <v>498</v>
      </c>
    </row>
    <row r="493" spans="1:7" x14ac:dyDescent="0.35">
      <c r="A493" t="s">
        <v>509</v>
      </c>
      <c r="B493">
        <v>903</v>
      </c>
      <c r="C493">
        <v>654</v>
      </c>
      <c r="D493">
        <v>71.182722999999996</v>
      </c>
      <c r="E493">
        <v>729</v>
      </c>
      <c r="F493">
        <f>VLOOKUP(A493,Sheet3!F493:G4611,2,FALSE)</f>
        <v>190.89500000000001</v>
      </c>
      <c r="G493">
        <f>VLOOKUP(A493,Sheet3!I493:J4611,2,FALSE)</f>
        <v>784</v>
      </c>
    </row>
    <row r="494" spans="1:7" x14ac:dyDescent="0.35">
      <c r="A494" t="s">
        <v>510</v>
      </c>
      <c r="B494">
        <v>552</v>
      </c>
      <c r="C494">
        <v>303</v>
      </c>
      <c r="D494">
        <v>6.9549839999999996</v>
      </c>
      <c r="E494">
        <v>33</v>
      </c>
      <c r="F494">
        <f>VLOOKUP(A494,Sheet3!F494:G4612,2,FALSE)</f>
        <v>18.174600000000002</v>
      </c>
      <c r="G494">
        <f>VLOOKUP(A494,Sheet3!I494:J4612,2,FALSE)</f>
        <v>44</v>
      </c>
    </row>
    <row r="495" spans="1:7" x14ac:dyDescent="0.35">
      <c r="A495" t="s">
        <v>511</v>
      </c>
      <c r="B495">
        <v>1692</v>
      </c>
      <c r="C495">
        <v>1443</v>
      </c>
      <c r="D495">
        <v>2.6995309999999999</v>
      </c>
      <c r="E495">
        <v>61</v>
      </c>
      <c r="F495">
        <f>VLOOKUP(A495,Sheet3!F495:G4613,2,FALSE)</f>
        <v>8.7375699999999998</v>
      </c>
      <c r="G495">
        <f>VLOOKUP(A495,Sheet3!I495:J4613,2,FALSE)</f>
        <v>69</v>
      </c>
    </row>
    <row r="496" spans="1:7" x14ac:dyDescent="0.35">
      <c r="A496" t="s">
        <v>512</v>
      </c>
      <c r="B496">
        <v>732</v>
      </c>
      <c r="C496">
        <v>483</v>
      </c>
      <c r="D496">
        <v>45.217213000000001</v>
      </c>
      <c r="E496">
        <v>342</v>
      </c>
      <c r="F496">
        <f>VLOOKUP(A496,Sheet3!F496:G4614,2,FALSE)</f>
        <v>101.65600000000001</v>
      </c>
      <c r="G496">
        <f>VLOOKUP(A496,Sheet3!I496:J4614,2,FALSE)</f>
        <v>334</v>
      </c>
    </row>
    <row r="497" spans="1:7" x14ac:dyDescent="0.35">
      <c r="A497" t="s">
        <v>513</v>
      </c>
      <c r="B497">
        <v>642</v>
      </c>
      <c r="C497">
        <v>393</v>
      </c>
      <c r="D497">
        <v>32.660913000000001</v>
      </c>
      <c r="E497">
        <v>201</v>
      </c>
      <c r="F497">
        <f>VLOOKUP(A497,Sheet3!F497:G4615,2,FALSE)</f>
        <v>73.950199999999995</v>
      </c>
      <c r="G497">
        <f>VLOOKUP(A497,Sheet3!I497:J4615,2,FALSE)</f>
        <v>211</v>
      </c>
    </row>
    <row r="498" spans="1:7" x14ac:dyDescent="0.35">
      <c r="A498" t="s">
        <v>514</v>
      </c>
      <c r="B498">
        <v>549</v>
      </c>
      <c r="C498">
        <v>300</v>
      </c>
      <c r="D498">
        <v>93.234719999999996</v>
      </c>
      <c r="E498">
        <v>438</v>
      </c>
      <c r="F498">
        <f>VLOOKUP(A498,Sheet3!F498:G4616,2,FALSE)</f>
        <v>182.83500000000001</v>
      </c>
      <c r="G498">
        <f>VLOOKUP(A498,Sheet3!I498:J4616,2,FALSE)</f>
        <v>440</v>
      </c>
    </row>
    <row r="499" spans="1:7" x14ac:dyDescent="0.35">
      <c r="A499" t="s">
        <v>515</v>
      </c>
      <c r="B499">
        <v>618</v>
      </c>
      <c r="C499">
        <v>369</v>
      </c>
      <c r="D499">
        <v>322.58513900000003</v>
      </c>
      <c r="E499">
        <v>1864</v>
      </c>
      <c r="F499">
        <f>VLOOKUP(A499,Sheet3!F499:G4617,2,FALSE)</f>
        <v>676.77499999999998</v>
      </c>
      <c r="G499">
        <f>VLOOKUP(A499,Sheet3!I499:J4617,2,FALSE)</f>
        <v>1853</v>
      </c>
    </row>
    <row r="500" spans="1:7" x14ac:dyDescent="0.35">
      <c r="A500" t="s">
        <v>516</v>
      </c>
      <c r="B500">
        <v>594</v>
      </c>
      <c r="C500">
        <v>345</v>
      </c>
      <c r="D500">
        <v>769.82965899999999</v>
      </c>
      <c r="E500">
        <v>4159</v>
      </c>
      <c r="F500">
        <f>VLOOKUP(A500,Sheet3!F500:G4618,2,FALSE)</f>
        <v>1560.22</v>
      </c>
      <c r="G500">
        <f>VLOOKUP(A500,Sheet3!I500:J4618,2,FALSE)</f>
        <v>4092</v>
      </c>
    </row>
    <row r="501" spans="1:7" x14ac:dyDescent="0.35">
      <c r="A501" t="s">
        <v>517</v>
      </c>
      <c r="B501">
        <v>384</v>
      </c>
      <c r="C501">
        <v>135</v>
      </c>
      <c r="D501">
        <v>141.436733</v>
      </c>
      <c r="E501">
        <v>299</v>
      </c>
      <c r="F501">
        <f>VLOOKUP(A501,Sheet3!F501:G4619,2,FALSE)</f>
        <v>206.32300000000001</v>
      </c>
      <c r="G501">
        <f>VLOOKUP(A501,Sheet3!I501:J4619,2,FALSE)</f>
        <v>333</v>
      </c>
    </row>
    <row r="502" spans="1:7" x14ac:dyDescent="0.35">
      <c r="A502" t="s">
        <v>518</v>
      </c>
      <c r="B502">
        <v>76</v>
      </c>
      <c r="C502">
        <v>3.99</v>
      </c>
      <c r="D502">
        <v>0</v>
      </c>
      <c r="E502">
        <v>0</v>
      </c>
      <c r="F502">
        <f>VLOOKUP(A502,Sheet3!F502:G4620,2,FALSE)</f>
        <v>0</v>
      </c>
      <c r="G502">
        <f>VLOOKUP(A502,Sheet3!I502:J4620,2,FALSE)</f>
        <v>0</v>
      </c>
    </row>
    <row r="503" spans="1:7" x14ac:dyDescent="0.35">
      <c r="A503" t="s">
        <v>519</v>
      </c>
      <c r="B503">
        <v>75</v>
      </c>
      <c r="C503">
        <v>3.9710000000000001</v>
      </c>
      <c r="D503">
        <v>0</v>
      </c>
      <c r="E503">
        <v>0</v>
      </c>
      <c r="F503">
        <f>VLOOKUP(A503,Sheet3!F503:G4621,2,FALSE)</f>
        <v>0</v>
      </c>
      <c r="G503">
        <f>VLOOKUP(A503,Sheet3!I503:J4621,2,FALSE)</f>
        <v>0</v>
      </c>
    </row>
    <row r="504" spans="1:7" x14ac:dyDescent="0.35">
      <c r="A504" t="s">
        <v>520</v>
      </c>
      <c r="B504">
        <v>432</v>
      </c>
      <c r="C504">
        <v>183</v>
      </c>
      <c r="D504">
        <v>27.218758999999999</v>
      </c>
      <c r="E504">
        <v>78</v>
      </c>
      <c r="F504">
        <f>VLOOKUP(A504,Sheet3!F504:G4622,2,FALSE)</f>
        <v>45.5398</v>
      </c>
      <c r="G504">
        <f>VLOOKUP(A504,Sheet3!I504:J4622,2,FALSE)</f>
        <v>84</v>
      </c>
    </row>
    <row r="505" spans="1:7" x14ac:dyDescent="0.35">
      <c r="A505" t="s">
        <v>521</v>
      </c>
      <c r="B505">
        <v>1515</v>
      </c>
      <c r="C505">
        <v>1266</v>
      </c>
      <c r="D505">
        <v>94.628933000000004</v>
      </c>
      <c r="E505">
        <v>1876</v>
      </c>
      <c r="F505">
        <f>VLOOKUP(A505,Sheet3!F505:G4623,2,FALSE)</f>
        <v>272.46699999999998</v>
      </c>
      <c r="G505">
        <f>VLOOKUP(A505,Sheet3!I505:J4623,2,FALSE)</f>
        <v>1920</v>
      </c>
    </row>
    <row r="506" spans="1:7" x14ac:dyDescent="0.35">
      <c r="A506" t="s">
        <v>522</v>
      </c>
      <c r="B506">
        <v>1458</v>
      </c>
      <c r="C506">
        <v>1209</v>
      </c>
      <c r="D506">
        <v>374.65236199999998</v>
      </c>
      <c r="E506">
        <v>7093</v>
      </c>
      <c r="F506">
        <f>VLOOKUP(A506,Sheet3!F506:G4624,2,FALSE)</f>
        <v>972.40300000000002</v>
      </c>
      <c r="G506">
        <f>VLOOKUP(A506,Sheet3!I506:J4624,2,FALSE)</f>
        <v>6586</v>
      </c>
    </row>
    <row r="507" spans="1:7" x14ac:dyDescent="0.35">
      <c r="A507" t="s">
        <v>523</v>
      </c>
      <c r="B507">
        <v>765</v>
      </c>
      <c r="C507">
        <v>516</v>
      </c>
      <c r="D507">
        <v>1763.4351799999999</v>
      </c>
      <c r="E507">
        <v>14249</v>
      </c>
      <c r="F507">
        <f>VLOOKUP(A507,Sheet3!F507:G4625,2,FALSE)</f>
        <v>4148.54</v>
      </c>
      <c r="G507">
        <f>VLOOKUP(A507,Sheet3!I507:J4625,2,FALSE)</f>
        <v>14288</v>
      </c>
    </row>
    <row r="508" spans="1:7" x14ac:dyDescent="0.35">
      <c r="A508" t="s">
        <v>524</v>
      </c>
      <c r="B508">
        <v>2349</v>
      </c>
      <c r="C508">
        <v>2100</v>
      </c>
      <c r="D508">
        <v>9.913411</v>
      </c>
      <c r="E508">
        <v>326</v>
      </c>
      <c r="F508">
        <f>VLOOKUP(A508,Sheet3!F508:G4626,2,FALSE)</f>
        <v>31.304200000000002</v>
      </c>
      <c r="G508">
        <f>VLOOKUP(A508,Sheet3!I508:J4626,2,FALSE)</f>
        <v>346</v>
      </c>
    </row>
    <row r="509" spans="1:7" x14ac:dyDescent="0.35">
      <c r="A509" t="s">
        <v>525</v>
      </c>
      <c r="B509">
        <v>2190</v>
      </c>
      <c r="C509">
        <v>1941</v>
      </c>
      <c r="D509">
        <v>16.877831</v>
      </c>
      <c r="E509">
        <v>513</v>
      </c>
      <c r="F509">
        <f>VLOOKUP(A509,Sheet3!F509:G4627,2,FALSE)</f>
        <v>57.050899999999999</v>
      </c>
      <c r="G509">
        <f>VLOOKUP(A509,Sheet3!I509:J4627,2,FALSE)</f>
        <v>587</v>
      </c>
    </row>
    <row r="510" spans="1:7" x14ac:dyDescent="0.35">
      <c r="A510" t="s">
        <v>526</v>
      </c>
      <c r="B510">
        <v>891</v>
      </c>
      <c r="C510">
        <v>642</v>
      </c>
      <c r="D510">
        <v>5.3713509999999998</v>
      </c>
      <c r="E510">
        <v>54</v>
      </c>
      <c r="F510">
        <f>VLOOKUP(A510,Sheet3!F510:G4628,2,FALSE)</f>
        <v>17.286799999999999</v>
      </c>
      <c r="G510">
        <f>VLOOKUP(A510,Sheet3!I510:J4628,2,FALSE)</f>
        <v>70</v>
      </c>
    </row>
    <row r="511" spans="1:7" x14ac:dyDescent="0.35">
      <c r="A511" t="s">
        <v>527</v>
      </c>
      <c r="B511">
        <v>1278</v>
      </c>
      <c r="C511">
        <v>1029</v>
      </c>
      <c r="D511">
        <v>24.761807000000001</v>
      </c>
      <c r="E511">
        <v>399</v>
      </c>
      <c r="F511">
        <f>VLOOKUP(A511,Sheet3!F511:G4629,2,FALSE)</f>
        <v>77.518199999999993</v>
      </c>
      <c r="G511">
        <f>VLOOKUP(A511,Sheet3!I511:J4629,2,FALSE)</f>
        <v>458</v>
      </c>
    </row>
    <row r="512" spans="1:7" x14ac:dyDescent="0.35">
      <c r="A512" t="s">
        <v>528</v>
      </c>
      <c r="B512">
        <v>1662</v>
      </c>
      <c r="C512">
        <v>1413</v>
      </c>
      <c r="D512">
        <v>132.690156</v>
      </c>
      <c r="E512">
        <v>2936</v>
      </c>
      <c r="F512">
        <f>VLOOKUP(A512,Sheet3!F512:G4630,2,FALSE)</f>
        <v>589.07600000000002</v>
      </c>
      <c r="G512">
        <f>VLOOKUP(A512,Sheet3!I512:J4630,2,FALSE)</f>
        <v>4567</v>
      </c>
    </row>
    <row r="513" spans="1:7" x14ac:dyDescent="0.35">
      <c r="A513" t="s">
        <v>529</v>
      </c>
      <c r="B513">
        <v>381</v>
      </c>
      <c r="C513">
        <v>132</v>
      </c>
      <c r="D513">
        <v>3755.609551</v>
      </c>
      <c r="E513">
        <v>7763</v>
      </c>
      <c r="F513">
        <f>VLOOKUP(A513,Sheet3!F513:G4631,2,FALSE)</f>
        <v>4867.59</v>
      </c>
      <c r="G513">
        <f>VLOOKUP(A513,Sheet3!I513:J4631,2,FALSE)</f>
        <v>7786</v>
      </c>
    </row>
    <row r="514" spans="1:7" x14ac:dyDescent="0.35">
      <c r="A514" t="s">
        <v>530</v>
      </c>
      <c r="B514">
        <v>693</v>
      </c>
      <c r="C514">
        <v>444</v>
      </c>
      <c r="D514">
        <v>0.71913700000000003</v>
      </c>
      <c r="E514">
        <v>5</v>
      </c>
      <c r="F514">
        <f>VLOOKUP(A514,Sheet3!F514:G4632,2,FALSE)</f>
        <v>2.9048699999999998</v>
      </c>
      <c r="G514">
        <f>VLOOKUP(A514,Sheet3!I514:J4632,2,FALSE)</f>
        <v>9</v>
      </c>
    </row>
    <row r="515" spans="1:7" x14ac:dyDescent="0.35">
      <c r="A515" t="s">
        <v>531</v>
      </c>
      <c r="B515">
        <v>378</v>
      </c>
      <c r="C515">
        <v>129</v>
      </c>
      <c r="D515">
        <v>61.384217999999997</v>
      </c>
      <c r="E515">
        <v>124</v>
      </c>
      <c r="F515">
        <f>VLOOKUP(A515,Sheet3!F515:G4633,2,FALSE)</f>
        <v>78.856899999999996</v>
      </c>
      <c r="G515">
        <f>VLOOKUP(A515,Sheet3!I515:J4633,2,FALSE)</f>
        <v>125</v>
      </c>
    </row>
    <row r="516" spans="1:7" x14ac:dyDescent="0.35">
      <c r="A516" t="s">
        <v>532</v>
      </c>
      <c r="B516">
        <v>1416</v>
      </c>
      <c r="C516">
        <v>1167</v>
      </c>
      <c r="D516">
        <v>9.0289640000000002</v>
      </c>
      <c r="E516">
        <v>165</v>
      </c>
      <c r="F516">
        <f>VLOOKUP(A516,Sheet3!F516:G4634,2,FALSE)</f>
        <v>30.131599999999999</v>
      </c>
      <c r="G516">
        <f>VLOOKUP(A516,Sheet3!I516:J4634,2,FALSE)</f>
        <v>198</v>
      </c>
    </row>
    <row r="517" spans="1:7" x14ac:dyDescent="0.35">
      <c r="A517" t="s">
        <v>533</v>
      </c>
      <c r="B517">
        <v>1218</v>
      </c>
      <c r="C517">
        <v>969</v>
      </c>
      <c r="D517">
        <v>6.3266280000000004</v>
      </c>
      <c r="E517">
        <v>96</v>
      </c>
      <c r="F517">
        <f>VLOOKUP(A517,Sheet3!F517:G4635,2,FALSE)</f>
        <v>25.8004</v>
      </c>
      <c r="G517">
        <f>VLOOKUP(A517,Sheet3!I517:J4635,2,FALSE)</f>
        <v>145</v>
      </c>
    </row>
    <row r="518" spans="1:7" x14ac:dyDescent="0.35">
      <c r="A518" t="s">
        <v>534</v>
      </c>
      <c r="B518">
        <v>3159</v>
      </c>
      <c r="C518">
        <v>2910</v>
      </c>
      <c r="D518">
        <v>7.1320629999999996</v>
      </c>
      <c r="E518">
        <v>325</v>
      </c>
      <c r="F518">
        <f>VLOOKUP(A518,Sheet3!F518:G4636,2,FALSE)</f>
        <v>23.822800000000001</v>
      </c>
      <c r="G518">
        <f>VLOOKUP(A518,Sheet3!I518:J4636,2,FALSE)</f>
        <v>356</v>
      </c>
    </row>
    <row r="519" spans="1:7" x14ac:dyDescent="0.35">
      <c r="A519" t="s">
        <v>535</v>
      </c>
      <c r="B519">
        <v>957</v>
      </c>
      <c r="C519">
        <v>708</v>
      </c>
      <c r="D519">
        <v>46.812185999999997</v>
      </c>
      <c r="E519">
        <v>519</v>
      </c>
      <c r="F519">
        <f>VLOOKUP(A519,Sheet3!F519:G4637,2,FALSE)</f>
        <v>122.527</v>
      </c>
      <c r="G519">
        <f>VLOOKUP(A519,Sheet3!I519:J4637,2,FALSE)</f>
        <v>535</v>
      </c>
    </row>
    <row r="520" spans="1:7" x14ac:dyDescent="0.35">
      <c r="A520" t="s">
        <v>536</v>
      </c>
      <c r="B520">
        <v>339</v>
      </c>
      <c r="C520">
        <v>90.016000000000005</v>
      </c>
      <c r="D520">
        <v>109.25056499999999</v>
      </c>
      <c r="E520">
        <v>154</v>
      </c>
      <c r="F520">
        <f>VLOOKUP(A520,Sheet3!F520:G4638,2,FALSE)</f>
        <v>118.75700000000001</v>
      </c>
      <c r="G520">
        <f>VLOOKUP(A520,Sheet3!I520:J4638,2,FALSE)</f>
        <v>166</v>
      </c>
    </row>
    <row r="521" spans="1:7" x14ac:dyDescent="0.35">
      <c r="A521" t="s">
        <v>537</v>
      </c>
      <c r="B521">
        <v>948</v>
      </c>
      <c r="C521">
        <v>699</v>
      </c>
      <c r="D521">
        <v>22.839556000000002</v>
      </c>
      <c r="E521">
        <v>250</v>
      </c>
      <c r="F521">
        <f>VLOOKUP(A521,Sheet3!F521:G4639,2,FALSE)</f>
        <v>59.910200000000003</v>
      </c>
      <c r="G521">
        <f>VLOOKUP(A521,Sheet3!I521:J4639,2,FALSE)</f>
        <v>259</v>
      </c>
    </row>
    <row r="522" spans="1:7" x14ac:dyDescent="0.35">
      <c r="A522" t="s">
        <v>538</v>
      </c>
      <c r="B522">
        <v>76</v>
      </c>
      <c r="C522">
        <v>3.99</v>
      </c>
      <c r="D522">
        <v>0</v>
      </c>
      <c r="E522">
        <v>0</v>
      </c>
      <c r="F522">
        <f>VLOOKUP(A522,Sheet3!F522:G4640,2,FALSE)</f>
        <v>4.9567199999999998</v>
      </c>
      <c r="G522">
        <f>VLOOKUP(A522,Sheet3!I522:J4640,2,FALSE)</f>
        <v>0.66666700000000001</v>
      </c>
    </row>
    <row r="523" spans="1:7" x14ac:dyDescent="0.35">
      <c r="A523" t="s">
        <v>539</v>
      </c>
      <c r="B523">
        <v>1374</v>
      </c>
      <c r="C523">
        <v>1125</v>
      </c>
      <c r="D523">
        <v>134.41693599999999</v>
      </c>
      <c r="E523">
        <v>2368</v>
      </c>
      <c r="F523">
        <f>VLOOKUP(A523,Sheet3!F523:G4641,2,FALSE)</f>
        <v>376.95699999999999</v>
      </c>
      <c r="G523">
        <f>VLOOKUP(A523,Sheet3!I523:J4641,2,FALSE)</f>
        <v>2401</v>
      </c>
    </row>
    <row r="524" spans="1:7" x14ac:dyDescent="0.35">
      <c r="A524" t="s">
        <v>540</v>
      </c>
      <c r="B524">
        <v>1479</v>
      </c>
      <c r="C524">
        <v>1230</v>
      </c>
      <c r="D524">
        <v>11.058579</v>
      </c>
      <c r="E524">
        <v>213</v>
      </c>
      <c r="F524">
        <f>VLOOKUP(A524,Sheet3!F524:G4642,2,FALSE)</f>
        <v>212.11</v>
      </c>
      <c r="G524">
        <f>VLOOKUP(A524,Sheet3!I524:J4642,2,FALSE)</f>
        <v>1458</v>
      </c>
    </row>
    <row r="525" spans="1:7" x14ac:dyDescent="0.35">
      <c r="A525" t="s">
        <v>541</v>
      </c>
      <c r="B525">
        <v>336</v>
      </c>
      <c r="C525">
        <v>87.025000000000006</v>
      </c>
      <c r="D525">
        <v>316.26972599999999</v>
      </c>
      <c r="E525">
        <v>431</v>
      </c>
      <c r="F525">
        <f>VLOOKUP(A525,Sheet3!F525:G4643,2,FALSE)</f>
        <v>311.55</v>
      </c>
      <c r="G525">
        <f>VLOOKUP(A525,Sheet3!I525:J4643,2,FALSE)</f>
        <v>431</v>
      </c>
    </row>
    <row r="526" spans="1:7" x14ac:dyDescent="0.35">
      <c r="A526" t="s">
        <v>542</v>
      </c>
      <c r="B526">
        <v>897</v>
      </c>
      <c r="C526">
        <v>648</v>
      </c>
      <c r="D526">
        <v>30.254375</v>
      </c>
      <c r="E526">
        <v>307</v>
      </c>
      <c r="F526">
        <f>VLOOKUP(A526,Sheet3!F526:G4644,2,FALSE)</f>
        <v>79.692800000000005</v>
      </c>
      <c r="G526">
        <f>VLOOKUP(A526,Sheet3!I526:J4644,2,FALSE)</f>
        <v>325</v>
      </c>
    </row>
    <row r="527" spans="1:7" x14ac:dyDescent="0.35">
      <c r="A527" t="s">
        <v>543</v>
      </c>
      <c r="B527">
        <v>438</v>
      </c>
      <c r="C527">
        <v>189</v>
      </c>
      <c r="D527">
        <v>199.01155900000001</v>
      </c>
      <c r="E527">
        <v>589</v>
      </c>
      <c r="F527">
        <f>VLOOKUP(A527,Sheet3!F527:G4645,2,FALSE)</f>
        <v>307.46899999999999</v>
      </c>
      <c r="G527">
        <f>VLOOKUP(A527,Sheet3!I527:J4645,2,FALSE)</f>
        <v>576</v>
      </c>
    </row>
    <row r="528" spans="1:7" x14ac:dyDescent="0.35">
      <c r="A528" t="s">
        <v>544</v>
      </c>
      <c r="B528">
        <v>423</v>
      </c>
      <c r="C528">
        <v>174</v>
      </c>
      <c r="D528">
        <v>168.82369299999999</v>
      </c>
      <c r="E528">
        <v>460</v>
      </c>
      <c r="F528">
        <f>VLOOKUP(A528,Sheet3!F528:G4646,2,FALSE)</f>
        <v>263.142</v>
      </c>
      <c r="G528">
        <f>VLOOKUP(A528,Sheet3!I528:J4646,2,FALSE)</f>
        <v>474</v>
      </c>
    </row>
    <row r="529" spans="1:7" x14ac:dyDescent="0.35">
      <c r="A529" t="s">
        <v>545</v>
      </c>
      <c r="B529">
        <v>495</v>
      </c>
      <c r="C529">
        <v>246</v>
      </c>
      <c r="D529">
        <v>115.25842400000001</v>
      </c>
      <c r="E529">
        <v>444</v>
      </c>
      <c r="F529">
        <f>VLOOKUP(A529,Sheet3!F529:G4647,2,FALSE)</f>
        <v>205.38800000000001</v>
      </c>
      <c r="G529">
        <f>VLOOKUP(A529,Sheet3!I529:J4647,2,FALSE)</f>
        <v>441</v>
      </c>
    </row>
    <row r="530" spans="1:7" x14ac:dyDescent="0.35">
      <c r="A530" t="s">
        <v>546</v>
      </c>
      <c r="B530">
        <v>489</v>
      </c>
      <c r="C530">
        <v>240</v>
      </c>
      <c r="D530">
        <v>75.566952999999998</v>
      </c>
      <c r="E530">
        <v>284</v>
      </c>
      <c r="F530">
        <f>VLOOKUP(A530,Sheet3!F530:G4648,2,FALSE)</f>
        <v>141.62100000000001</v>
      </c>
      <c r="G530">
        <f>VLOOKUP(A530,Sheet3!I530:J4648,2,FALSE)</f>
        <v>300</v>
      </c>
    </row>
    <row r="531" spans="1:7" x14ac:dyDescent="0.35">
      <c r="A531" t="s">
        <v>547</v>
      </c>
      <c r="B531">
        <v>315</v>
      </c>
      <c r="C531">
        <v>66.323999999999998</v>
      </c>
      <c r="D531">
        <v>3161.014537</v>
      </c>
      <c r="E531">
        <v>3283</v>
      </c>
      <c r="F531">
        <f>VLOOKUP(A531,Sheet3!F531:G4649,2,FALSE)</f>
        <v>2559.7800000000002</v>
      </c>
      <c r="G531">
        <f>VLOOKUP(A531,Sheet3!I531:J4649,2,FALSE)</f>
        <v>3283</v>
      </c>
    </row>
    <row r="532" spans="1:7" x14ac:dyDescent="0.35">
      <c r="A532" t="s">
        <v>548</v>
      </c>
      <c r="B532">
        <v>1872</v>
      </c>
      <c r="C532">
        <v>1623</v>
      </c>
      <c r="D532">
        <v>6.4528290000000004</v>
      </c>
      <c r="E532">
        <v>164</v>
      </c>
      <c r="F532">
        <f>VLOOKUP(A532,Sheet3!F532:G4650,2,FALSE)</f>
        <v>40.061399999999999</v>
      </c>
      <c r="G532">
        <f>VLOOKUP(A532,Sheet3!I532:J4650,2,FALSE)</f>
        <v>351</v>
      </c>
    </row>
    <row r="533" spans="1:7" x14ac:dyDescent="0.35">
      <c r="A533" t="s">
        <v>549</v>
      </c>
      <c r="B533">
        <v>480</v>
      </c>
      <c r="C533">
        <v>231</v>
      </c>
      <c r="D533">
        <v>17.969093999999998</v>
      </c>
      <c r="E533">
        <v>65</v>
      </c>
      <c r="F533">
        <f>VLOOKUP(A533,Sheet3!F533:G4651,2,FALSE)</f>
        <v>38.552300000000002</v>
      </c>
      <c r="G533">
        <f>VLOOKUP(A533,Sheet3!I533:J4651,2,FALSE)</f>
        <v>80</v>
      </c>
    </row>
    <row r="534" spans="1:7" x14ac:dyDescent="0.35">
      <c r="A534" t="s">
        <v>550</v>
      </c>
      <c r="B534">
        <v>303</v>
      </c>
      <c r="C534">
        <v>55.027000000000001</v>
      </c>
      <c r="D534">
        <v>97.482972000000004</v>
      </c>
      <c r="E534">
        <v>84</v>
      </c>
      <c r="F534">
        <f>VLOOKUP(A534,Sheet3!F534:G4652,2,FALSE)</f>
        <v>66.128399999999999</v>
      </c>
      <c r="G534">
        <f>VLOOKUP(A534,Sheet3!I534:J4652,2,FALSE)</f>
        <v>81</v>
      </c>
    </row>
    <row r="535" spans="1:7" x14ac:dyDescent="0.35">
      <c r="A535" t="s">
        <v>551</v>
      </c>
      <c r="B535">
        <v>615</v>
      </c>
      <c r="C535">
        <v>366</v>
      </c>
      <c r="D535">
        <v>17.273443</v>
      </c>
      <c r="E535">
        <v>99</v>
      </c>
      <c r="F535">
        <f>VLOOKUP(A535,Sheet3!F535:G4653,2,FALSE)</f>
        <v>38.552300000000002</v>
      </c>
      <c r="G535">
        <f>VLOOKUP(A535,Sheet3!I535:J4653,2,FALSE)</f>
        <v>105</v>
      </c>
    </row>
    <row r="536" spans="1:7" x14ac:dyDescent="0.35">
      <c r="A536" t="s">
        <v>552</v>
      </c>
      <c r="B536">
        <v>852</v>
      </c>
      <c r="C536">
        <v>603</v>
      </c>
      <c r="D536">
        <v>43.843764999999998</v>
      </c>
      <c r="E536">
        <v>414</v>
      </c>
      <c r="F536">
        <f>VLOOKUP(A536,Sheet3!F536:G4654,2,FALSE)</f>
        <v>116.261</v>
      </c>
      <c r="G536">
        <f>VLOOKUP(A536,Sheet3!I536:J4654,2,FALSE)</f>
        <v>449</v>
      </c>
    </row>
    <row r="537" spans="1:7" x14ac:dyDescent="0.35">
      <c r="A537" t="s">
        <v>553</v>
      </c>
      <c r="B537">
        <v>912</v>
      </c>
      <c r="C537">
        <v>663</v>
      </c>
      <c r="D537">
        <v>17.048435999999999</v>
      </c>
      <c r="E537">
        <v>177</v>
      </c>
      <c r="F537">
        <f>VLOOKUP(A537,Sheet3!F537:G4655,2,FALSE)</f>
        <v>54.936999999999998</v>
      </c>
      <c r="G537">
        <f>VLOOKUP(A537,Sheet3!I537:J4655,2,FALSE)</f>
        <v>228</v>
      </c>
    </row>
    <row r="538" spans="1:7" x14ac:dyDescent="0.35">
      <c r="A538" t="s">
        <v>554</v>
      </c>
      <c r="B538">
        <v>708</v>
      </c>
      <c r="C538">
        <v>459</v>
      </c>
      <c r="D538">
        <v>0.69563600000000003</v>
      </c>
      <c r="E538">
        <v>5</v>
      </c>
      <c r="F538">
        <f>VLOOKUP(A538,Sheet3!F538:G4656,2,FALSE)</f>
        <v>39.743899999999996</v>
      </c>
      <c r="G538">
        <f>VLOOKUP(A538,Sheet3!I538:J4656,2,FALSE)</f>
        <v>126</v>
      </c>
    </row>
    <row r="539" spans="1:7" x14ac:dyDescent="0.35">
      <c r="A539" t="s">
        <v>555</v>
      </c>
      <c r="B539">
        <v>1254</v>
      </c>
      <c r="C539">
        <v>1005</v>
      </c>
      <c r="D539">
        <v>20.33334</v>
      </c>
      <c r="E539">
        <v>320</v>
      </c>
      <c r="F539">
        <f>VLOOKUP(A539,Sheet3!F539:G4657,2,FALSE)</f>
        <v>58.346200000000003</v>
      </c>
      <c r="G539">
        <f>VLOOKUP(A539,Sheet3!I539:J4657,2,FALSE)</f>
        <v>338</v>
      </c>
    </row>
    <row r="540" spans="1:7" x14ac:dyDescent="0.35">
      <c r="A540" t="s">
        <v>556</v>
      </c>
      <c r="B540">
        <v>963</v>
      </c>
      <c r="C540">
        <v>714</v>
      </c>
      <c r="D540">
        <v>57.419794000000003</v>
      </c>
      <c r="E540">
        <v>642</v>
      </c>
      <c r="F540">
        <f>VLOOKUP(A540,Sheet3!F540:G4658,2,FALSE)</f>
        <v>140.608</v>
      </c>
      <c r="G540">
        <f>VLOOKUP(A540,Sheet3!I540:J4658,2,FALSE)</f>
        <v>618</v>
      </c>
    </row>
    <row r="541" spans="1:7" x14ac:dyDescent="0.35">
      <c r="A541" t="s">
        <v>557</v>
      </c>
      <c r="B541">
        <v>1902</v>
      </c>
      <c r="C541">
        <v>1653</v>
      </c>
      <c r="D541">
        <v>39.830029000000003</v>
      </c>
      <c r="E541">
        <v>1031</v>
      </c>
      <c r="F541">
        <f>VLOOKUP(A541,Sheet3!F541:G4659,2,FALSE)</f>
        <v>117.004</v>
      </c>
      <c r="G541">
        <f>VLOOKUP(A541,Sheet3!I541:J4659,2,FALSE)</f>
        <v>1042</v>
      </c>
    </row>
    <row r="542" spans="1:7" x14ac:dyDescent="0.35">
      <c r="A542" t="s">
        <v>558</v>
      </c>
      <c r="B542">
        <v>330</v>
      </c>
      <c r="C542">
        <v>81.055999999999997</v>
      </c>
      <c r="D542">
        <v>140.23614699999999</v>
      </c>
      <c r="E542">
        <v>178</v>
      </c>
      <c r="F542">
        <f>VLOOKUP(A542,Sheet3!F542:G4660,2,FALSE)</f>
        <v>113.688</v>
      </c>
      <c r="G542">
        <f>VLOOKUP(A542,Sheet3!I542:J4660,2,FALSE)</f>
        <v>154</v>
      </c>
    </row>
    <row r="543" spans="1:7" x14ac:dyDescent="0.35">
      <c r="A543" t="s">
        <v>559</v>
      </c>
      <c r="B543">
        <v>1134</v>
      </c>
      <c r="C543">
        <v>885</v>
      </c>
      <c r="D543">
        <v>20.997836</v>
      </c>
      <c r="E543">
        <v>291</v>
      </c>
      <c r="F543">
        <f>VLOOKUP(A543,Sheet3!F543:G4661,2,FALSE)</f>
        <v>57.700600000000001</v>
      </c>
      <c r="G543">
        <f>VLOOKUP(A543,Sheet3!I543:J4661,2,FALSE)</f>
        <v>301</v>
      </c>
    </row>
    <row r="544" spans="1:7" x14ac:dyDescent="0.35">
      <c r="A544" t="s">
        <v>560</v>
      </c>
      <c r="B544">
        <v>570</v>
      </c>
      <c r="C544">
        <v>321</v>
      </c>
      <c r="D544">
        <v>8.3554349999999999</v>
      </c>
      <c r="E544">
        <v>42</v>
      </c>
      <c r="F544">
        <f>VLOOKUP(A544,Sheet3!F544:G4662,2,FALSE)</f>
        <v>17.547899999999998</v>
      </c>
      <c r="G544">
        <f>VLOOKUP(A544,Sheet3!I544:J4662,2,FALSE)</f>
        <v>44</v>
      </c>
    </row>
    <row r="545" spans="1:7" x14ac:dyDescent="0.35">
      <c r="A545" t="s">
        <v>561</v>
      </c>
      <c r="B545">
        <v>1029</v>
      </c>
      <c r="C545">
        <v>780</v>
      </c>
      <c r="D545">
        <v>1.0643229999999999</v>
      </c>
      <c r="E545">
        <v>13</v>
      </c>
      <c r="F545">
        <f>VLOOKUP(A545,Sheet3!F545:G4663,2,FALSE)</f>
        <v>12.5206</v>
      </c>
      <c r="G545">
        <f>VLOOKUP(A545,Sheet3!I545:J4663,2,FALSE)</f>
        <v>59</v>
      </c>
    </row>
    <row r="546" spans="1:7" x14ac:dyDescent="0.35">
      <c r="A546" t="s">
        <v>562</v>
      </c>
      <c r="B546">
        <v>1038</v>
      </c>
      <c r="C546">
        <v>789</v>
      </c>
      <c r="D546">
        <v>2.9946739999999998</v>
      </c>
      <c r="E546">
        <v>37</v>
      </c>
      <c r="F546">
        <f>VLOOKUP(A546,Sheet3!F546:G4664,2,FALSE)</f>
        <v>31.9633</v>
      </c>
      <c r="G546">
        <f>VLOOKUP(A546,Sheet3!I546:J4664,2,FALSE)</f>
        <v>152</v>
      </c>
    </row>
    <row r="547" spans="1:7" x14ac:dyDescent="0.35">
      <c r="A547" t="s">
        <v>563</v>
      </c>
      <c r="B547">
        <v>87</v>
      </c>
      <c r="C547">
        <v>4.2050000000000001</v>
      </c>
      <c r="D547">
        <v>0</v>
      </c>
      <c r="E547">
        <v>0</v>
      </c>
      <c r="F547">
        <f>VLOOKUP(A547,Sheet3!F547:G4665,2,FALSE)</f>
        <v>0</v>
      </c>
      <c r="G547">
        <f>VLOOKUP(A547,Sheet3!I547:J4665,2,FALSE)</f>
        <v>0</v>
      </c>
    </row>
    <row r="548" spans="1:7" x14ac:dyDescent="0.35">
      <c r="A548" t="s">
        <v>564</v>
      </c>
      <c r="B548">
        <v>1269</v>
      </c>
      <c r="C548">
        <v>1020</v>
      </c>
      <c r="D548">
        <v>203.66139200000001</v>
      </c>
      <c r="E548">
        <v>3253</v>
      </c>
      <c r="F548">
        <f>VLOOKUP(A548,Sheet3!F548:G4666,2,FALSE)</f>
        <v>557.02800000000002</v>
      </c>
      <c r="G548">
        <f>VLOOKUP(A548,Sheet3!I548:J4666,2,FALSE)</f>
        <v>3267</v>
      </c>
    </row>
    <row r="549" spans="1:7" x14ac:dyDescent="0.35">
      <c r="A549" t="s">
        <v>565</v>
      </c>
      <c r="B549">
        <v>2751</v>
      </c>
      <c r="C549">
        <v>2502</v>
      </c>
      <c r="D549">
        <v>32.925108999999999</v>
      </c>
      <c r="E549">
        <v>1290</v>
      </c>
      <c r="F549">
        <f>VLOOKUP(A549,Sheet3!F549:G4667,2,FALSE)</f>
        <v>107.364</v>
      </c>
      <c r="G549">
        <f>VLOOKUP(A549,Sheet3!I549:J4667,2,FALSE)</f>
        <v>1394</v>
      </c>
    </row>
    <row r="550" spans="1:7" x14ac:dyDescent="0.35">
      <c r="A550" t="s">
        <v>566</v>
      </c>
      <c r="B550">
        <v>927</v>
      </c>
      <c r="C550">
        <v>678</v>
      </c>
      <c r="D550">
        <v>156.44610499999999</v>
      </c>
      <c r="E550">
        <v>1661</v>
      </c>
      <c r="F550">
        <f>VLOOKUP(A550,Sheet3!F550:G4668,2,FALSE)</f>
        <v>393.62799999999999</v>
      </c>
      <c r="G550">
        <f>VLOOKUP(A550,Sheet3!I550:J4668,2,FALSE)</f>
        <v>1662</v>
      </c>
    </row>
    <row r="551" spans="1:7" x14ac:dyDescent="0.35">
      <c r="A551" t="s">
        <v>567</v>
      </c>
      <c r="B551">
        <v>888</v>
      </c>
      <c r="C551">
        <v>639</v>
      </c>
      <c r="D551">
        <v>25.883543</v>
      </c>
      <c r="E551">
        <v>259</v>
      </c>
      <c r="F551">
        <f>VLOOKUP(A551,Sheet3!F551:G4669,2,FALSE)</f>
        <v>78.316100000000006</v>
      </c>
      <c r="G551">
        <f>VLOOKUP(A551,Sheet3!I551:J4669,2,FALSE)</f>
        <v>316</v>
      </c>
    </row>
    <row r="552" spans="1:7" x14ac:dyDescent="0.35">
      <c r="A552" t="s">
        <v>568</v>
      </c>
      <c r="B552">
        <v>810</v>
      </c>
      <c r="C552">
        <v>561</v>
      </c>
      <c r="D552">
        <v>22.197116999999999</v>
      </c>
      <c r="E552">
        <v>195</v>
      </c>
      <c r="F552">
        <f>VLOOKUP(A552,Sheet3!F552:G4670,2,FALSE)</f>
        <v>56.280200000000001</v>
      </c>
      <c r="G552">
        <f>VLOOKUP(A552,Sheet3!I552:J4670,2,FALSE)</f>
        <v>206</v>
      </c>
    </row>
    <row r="553" spans="1:7" x14ac:dyDescent="0.35">
      <c r="A553" t="s">
        <v>569</v>
      </c>
      <c r="B553">
        <v>996</v>
      </c>
      <c r="C553">
        <v>747</v>
      </c>
      <c r="D553">
        <v>23.594636999999999</v>
      </c>
      <c r="E553">
        <v>276</v>
      </c>
      <c r="F553">
        <f>VLOOKUP(A553,Sheet3!F553:G4671,2,FALSE)</f>
        <v>58.414000000000001</v>
      </c>
      <c r="G553">
        <f>VLOOKUP(A553,Sheet3!I553:J4671,2,FALSE)</f>
        <v>266</v>
      </c>
    </row>
    <row r="554" spans="1:7" x14ac:dyDescent="0.35">
      <c r="A554" t="s">
        <v>570</v>
      </c>
      <c r="B554">
        <v>1029</v>
      </c>
      <c r="C554">
        <v>780</v>
      </c>
      <c r="D554">
        <v>6.8771659999999999</v>
      </c>
      <c r="E554">
        <v>84</v>
      </c>
      <c r="F554">
        <f>VLOOKUP(A554,Sheet3!F554:G4672,2,FALSE)</f>
        <v>21.645900000000001</v>
      </c>
      <c r="G554">
        <f>VLOOKUP(A554,Sheet3!I554:J4672,2,FALSE)</f>
        <v>102</v>
      </c>
    </row>
    <row r="555" spans="1:7" x14ac:dyDescent="0.35">
      <c r="A555" t="s">
        <v>571</v>
      </c>
      <c r="B555">
        <v>1068</v>
      </c>
      <c r="C555">
        <v>819</v>
      </c>
      <c r="D555">
        <v>33.840023000000002</v>
      </c>
      <c r="E555">
        <v>434</v>
      </c>
      <c r="F555">
        <f>VLOOKUP(A555,Sheet3!F555:G4673,2,FALSE)</f>
        <v>91.641000000000005</v>
      </c>
      <c r="G555">
        <f>VLOOKUP(A555,Sheet3!I555:J4673,2,FALSE)</f>
        <v>449</v>
      </c>
    </row>
    <row r="556" spans="1:7" x14ac:dyDescent="0.35">
      <c r="A556" t="s">
        <v>572</v>
      </c>
      <c r="B556">
        <v>1131</v>
      </c>
      <c r="C556">
        <v>882</v>
      </c>
      <c r="D556">
        <v>2.389297</v>
      </c>
      <c r="E556">
        <v>33</v>
      </c>
      <c r="F556">
        <f>VLOOKUP(A556,Sheet3!F556:G4674,2,FALSE)</f>
        <v>9.0346799999999998</v>
      </c>
      <c r="G556">
        <f>VLOOKUP(A556,Sheet3!I556:J4674,2,FALSE)</f>
        <v>47</v>
      </c>
    </row>
    <row r="557" spans="1:7" x14ac:dyDescent="0.35">
      <c r="A557" t="s">
        <v>573</v>
      </c>
      <c r="B557">
        <v>855</v>
      </c>
      <c r="C557">
        <v>606</v>
      </c>
      <c r="D557">
        <v>54.375329000000001</v>
      </c>
      <c r="E557">
        <v>516</v>
      </c>
      <c r="F557">
        <f>VLOOKUP(A557,Sheet3!F557:G4675,2,FALSE)</f>
        <v>134.40299999999999</v>
      </c>
      <c r="G557">
        <f>VLOOKUP(A557,Sheet3!I557:J4675,2,FALSE)</f>
        <v>521</v>
      </c>
    </row>
    <row r="558" spans="1:7" x14ac:dyDescent="0.35">
      <c r="A558" t="s">
        <v>574</v>
      </c>
      <c r="B558">
        <v>933</v>
      </c>
      <c r="C558">
        <v>684</v>
      </c>
      <c r="D558">
        <v>6.5353180000000002</v>
      </c>
      <c r="E558">
        <v>70</v>
      </c>
      <c r="F558">
        <f>VLOOKUP(A558,Sheet3!F558:G4676,2,FALSE)</f>
        <v>35.049900000000001</v>
      </c>
      <c r="G558">
        <f>VLOOKUP(A558,Sheet3!I558:J4676,2,FALSE)</f>
        <v>149</v>
      </c>
    </row>
    <row r="559" spans="1:7" x14ac:dyDescent="0.35">
      <c r="A559" t="s">
        <v>575</v>
      </c>
      <c r="B559">
        <v>1050</v>
      </c>
      <c r="C559">
        <v>801</v>
      </c>
      <c r="D559">
        <v>47.276682999999998</v>
      </c>
      <c r="E559">
        <v>593</v>
      </c>
      <c r="F559">
        <f>VLOOKUP(A559,Sheet3!F559:G4677,2,FALSE)</f>
        <v>178.05600000000001</v>
      </c>
      <c r="G559">
        <f>VLOOKUP(A559,Sheet3!I559:J4677,2,FALSE)</f>
        <v>857</v>
      </c>
    </row>
    <row r="560" spans="1:7" x14ac:dyDescent="0.35">
      <c r="A560" t="s">
        <v>576</v>
      </c>
      <c r="B560">
        <v>219</v>
      </c>
      <c r="C560">
        <v>12.606</v>
      </c>
      <c r="D560">
        <v>749.715282</v>
      </c>
      <c r="E560">
        <v>148</v>
      </c>
      <c r="F560">
        <f>VLOOKUP(A560,Sheet3!F560:G4678,2,FALSE)</f>
        <v>226.44399999999999</v>
      </c>
      <c r="G560">
        <f>VLOOKUP(A560,Sheet3!I560:J4678,2,FALSE)</f>
        <v>186</v>
      </c>
    </row>
    <row r="561" spans="1:7" x14ac:dyDescent="0.35">
      <c r="A561" t="s">
        <v>577</v>
      </c>
      <c r="B561">
        <v>1779</v>
      </c>
      <c r="C561">
        <v>1530</v>
      </c>
      <c r="D561">
        <v>34.934846999999998</v>
      </c>
      <c r="E561">
        <v>837</v>
      </c>
      <c r="F561">
        <f>VLOOKUP(A561,Sheet3!F561:G4679,2,FALSE)</f>
        <v>106.797</v>
      </c>
      <c r="G561">
        <f>VLOOKUP(A561,Sheet3!I561:J4679,2,FALSE)</f>
        <v>888</v>
      </c>
    </row>
    <row r="562" spans="1:7" x14ac:dyDescent="0.35">
      <c r="A562" t="s">
        <v>578</v>
      </c>
      <c r="B562">
        <v>540</v>
      </c>
      <c r="C562">
        <v>291</v>
      </c>
      <c r="D562">
        <v>7.0223389999999997</v>
      </c>
      <c r="E562">
        <v>32</v>
      </c>
      <c r="F562">
        <f>VLOOKUP(A562,Sheet3!F562:G4680,2,FALSE)</f>
        <v>13.9634</v>
      </c>
      <c r="G562">
        <f>VLOOKUP(A562,Sheet3!I562:J4680,2,FALSE)</f>
        <v>33</v>
      </c>
    </row>
    <row r="563" spans="1:7" x14ac:dyDescent="0.35">
      <c r="A563" t="s">
        <v>579</v>
      </c>
      <c r="B563">
        <v>2058</v>
      </c>
      <c r="C563">
        <v>1809</v>
      </c>
      <c r="D563">
        <v>8.4369239999999994</v>
      </c>
      <c r="E563">
        <v>239</v>
      </c>
      <c r="F563">
        <f>VLOOKUP(A563,Sheet3!F563:G4681,2,FALSE)</f>
        <v>37.1828</v>
      </c>
      <c r="G563">
        <f>VLOOKUP(A563,Sheet3!I563:J4681,2,FALSE)</f>
        <v>359</v>
      </c>
    </row>
    <row r="564" spans="1:7" x14ac:dyDescent="0.35">
      <c r="A564" t="s">
        <v>580</v>
      </c>
      <c r="B564">
        <v>1464</v>
      </c>
      <c r="C564">
        <v>1215</v>
      </c>
      <c r="D564">
        <v>74.686587000000003</v>
      </c>
      <c r="E564">
        <v>1421</v>
      </c>
      <c r="F564">
        <f>VLOOKUP(A564,Sheet3!F564:G4682,2,FALSE)</f>
        <v>223.76599999999999</v>
      </c>
      <c r="G564">
        <f>VLOOKUP(A564,Sheet3!I564:J4682,2,FALSE)</f>
        <v>1522</v>
      </c>
    </row>
    <row r="565" spans="1:7" x14ac:dyDescent="0.35">
      <c r="A565" t="s">
        <v>581</v>
      </c>
      <c r="B565">
        <v>447</v>
      </c>
      <c r="C565">
        <v>198</v>
      </c>
      <c r="D565">
        <v>34.509875999999998</v>
      </c>
      <c r="E565">
        <v>107</v>
      </c>
      <c r="F565">
        <f>VLOOKUP(A565,Sheet3!F565:G4683,2,FALSE)</f>
        <v>76.176900000000003</v>
      </c>
      <c r="G565">
        <f>VLOOKUP(A565,Sheet3!I565:J4683,2,FALSE)</f>
        <v>146</v>
      </c>
    </row>
    <row r="566" spans="1:7" x14ac:dyDescent="0.35">
      <c r="A566" t="s">
        <v>582</v>
      </c>
      <c r="B566">
        <v>381</v>
      </c>
      <c r="C566">
        <v>132</v>
      </c>
      <c r="D566">
        <v>40.154012000000002</v>
      </c>
      <c r="E566">
        <v>83</v>
      </c>
      <c r="F566">
        <f>VLOOKUP(A566,Sheet3!F566:G4684,2,FALSE)</f>
        <v>53.139600000000002</v>
      </c>
      <c r="G566">
        <f>VLOOKUP(A566,Sheet3!I566:J4684,2,FALSE)</f>
        <v>85</v>
      </c>
    </row>
    <row r="567" spans="1:7" x14ac:dyDescent="0.35">
      <c r="A567" t="s">
        <v>583</v>
      </c>
      <c r="B567">
        <v>483</v>
      </c>
      <c r="C567">
        <v>234</v>
      </c>
      <c r="D567">
        <v>14.46388</v>
      </c>
      <c r="E567">
        <v>53</v>
      </c>
      <c r="F567">
        <f>VLOOKUP(A567,Sheet3!F567:G4685,2,FALSE)</f>
        <v>25.364699999999999</v>
      </c>
      <c r="G567">
        <f>VLOOKUP(A567,Sheet3!I567:J4685,2,FALSE)</f>
        <v>53</v>
      </c>
    </row>
    <row r="568" spans="1:7" x14ac:dyDescent="0.35">
      <c r="A568" t="s">
        <v>584</v>
      </c>
      <c r="B568">
        <v>1782</v>
      </c>
      <c r="C568">
        <v>1533</v>
      </c>
      <c r="D568">
        <v>97.059618999999998</v>
      </c>
      <c r="E568">
        <v>2330</v>
      </c>
      <c r="F568">
        <f>VLOOKUP(A568,Sheet3!F568:G4686,2,FALSE)</f>
        <v>294.625</v>
      </c>
      <c r="G568">
        <f>VLOOKUP(A568,Sheet3!I568:J4686,2,FALSE)</f>
        <v>2454</v>
      </c>
    </row>
    <row r="569" spans="1:7" x14ac:dyDescent="0.35">
      <c r="A569" t="s">
        <v>585</v>
      </c>
      <c r="B569">
        <v>1803</v>
      </c>
      <c r="C569">
        <v>1554</v>
      </c>
      <c r="D569">
        <v>224.82288399999999</v>
      </c>
      <c r="E569">
        <v>5471</v>
      </c>
      <c r="F569">
        <f>VLOOKUP(A569,Sheet3!F569:G4687,2,FALSE)</f>
        <v>658.23500000000001</v>
      </c>
      <c r="G569">
        <f>VLOOKUP(A569,Sheet3!I569:J4687,2,FALSE)</f>
        <v>5549</v>
      </c>
    </row>
    <row r="570" spans="1:7" x14ac:dyDescent="0.35">
      <c r="A570" t="s">
        <v>586</v>
      </c>
      <c r="B570">
        <v>381</v>
      </c>
      <c r="C570">
        <v>132</v>
      </c>
      <c r="D570">
        <v>159.64848000000001</v>
      </c>
      <c r="E570">
        <v>330</v>
      </c>
      <c r="F570">
        <f>VLOOKUP(A570,Sheet3!F570:G4688,2,FALSE)</f>
        <v>208.18199999999999</v>
      </c>
      <c r="G570">
        <f>VLOOKUP(A570,Sheet3!I570:J4688,2,FALSE)</f>
        <v>333</v>
      </c>
    </row>
    <row r="571" spans="1:7" x14ac:dyDescent="0.35">
      <c r="A571" t="s">
        <v>587</v>
      </c>
      <c r="B571">
        <v>1659</v>
      </c>
      <c r="C571">
        <v>1410</v>
      </c>
      <c r="D571">
        <v>38.134476999999997</v>
      </c>
      <c r="E571">
        <v>842</v>
      </c>
      <c r="F571">
        <f>VLOOKUP(A571,Sheet3!F571:G4689,2,FALSE)</f>
        <v>117.337</v>
      </c>
      <c r="G571">
        <f>VLOOKUP(A571,Sheet3!I571:J4689,2,FALSE)</f>
        <v>908</v>
      </c>
    </row>
    <row r="572" spans="1:7" x14ac:dyDescent="0.35">
      <c r="A572" t="s">
        <v>588</v>
      </c>
      <c r="B572">
        <v>687</v>
      </c>
      <c r="C572">
        <v>438</v>
      </c>
      <c r="D572">
        <v>27.99316</v>
      </c>
      <c r="E572">
        <v>192</v>
      </c>
      <c r="F572">
        <f>VLOOKUP(A572,Sheet3!F572:G4690,2,FALSE)</f>
        <v>176.58</v>
      </c>
      <c r="G572">
        <f>VLOOKUP(A572,Sheet3!I572:J4690,2,FALSE)</f>
        <v>542</v>
      </c>
    </row>
    <row r="573" spans="1:7" x14ac:dyDescent="0.35">
      <c r="A573" t="s">
        <v>589</v>
      </c>
      <c r="B573">
        <v>1443</v>
      </c>
      <c r="C573">
        <v>1194</v>
      </c>
      <c r="D573">
        <v>612.97533699999997</v>
      </c>
      <c r="E573">
        <v>11461</v>
      </c>
      <c r="F573">
        <f>VLOOKUP(A573,Sheet3!F573:G4691,2,FALSE)</f>
        <v>1722.17</v>
      </c>
      <c r="G573">
        <f>VLOOKUP(A573,Sheet3!I573:J4691,2,FALSE)</f>
        <v>11540</v>
      </c>
    </row>
    <row r="574" spans="1:7" x14ac:dyDescent="0.35">
      <c r="A574" t="s">
        <v>590</v>
      </c>
      <c r="B574">
        <v>1173</v>
      </c>
      <c r="C574">
        <v>924</v>
      </c>
      <c r="D574">
        <v>469.54626200000001</v>
      </c>
      <c r="E574">
        <v>6794</v>
      </c>
      <c r="F574">
        <f>VLOOKUP(A574,Sheet3!F574:G4692,2,FALSE)</f>
        <v>1255.94</v>
      </c>
      <c r="G574">
        <f>VLOOKUP(A574,Sheet3!I574:J4692,2,FALSE)</f>
        <v>6787</v>
      </c>
    </row>
    <row r="575" spans="1:7" x14ac:dyDescent="0.35">
      <c r="A575" t="s">
        <v>591</v>
      </c>
      <c r="B575">
        <v>531</v>
      </c>
      <c r="C575">
        <v>282</v>
      </c>
      <c r="D575">
        <v>23.550982999999999</v>
      </c>
      <c r="E575">
        <v>104</v>
      </c>
      <c r="F575">
        <f>VLOOKUP(A575,Sheet3!F575:G4693,2,FALSE)</f>
        <v>46.119</v>
      </c>
      <c r="G575">
        <f>VLOOKUP(A575,Sheet3!I575:J4693,2,FALSE)</f>
        <v>107</v>
      </c>
    </row>
    <row r="576" spans="1:7" x14ac:dyDescent="0.35">
      <c r="A576" t="s">
        <v>592</v>
      </c>
      <c r="B576">
        <v>720</v>
      </c>
      <c r="C576">
        <v>471</v>
      </c>
      <c r="D576">
        <v>13.558258</v>
      </c>
      <c r="E576">
        <v>100</v>
      </c>
      <c r="F576">
        <f>VLOOKUP(A576,Sheet3!F576:G4694,2,FALSE)</f>
        <v>45.2301</v>
      </c>
      <c r="G576">
        <f>VLOOKUP(A576,Sheet3!I576:J4694,2,FALSE)</f>
        <v>146</v>
      </c>
    </row>
    <row r="577" spans="1:7" x14ac:dyDescent="0.35">
      <c r="A577" t="s">
        <v>593</v>
      </c>
      <c r="B577">
        <v>579</v>
      </c>
      <c r="C577">
        <v>330</v>
      </c>
      <c r="D577">
        <v>1.7416199999999999</v>
      </c>
      <c r="E577">
        <v>9</v>
      </c>
      <c r="F577">
        <f>VLOOKUP(A577,Sheet3!F577:G4695,2,FALSE)</f>
        <v>5.0967399999999996</v>
      </c>
      <c r="G577">
        <f>VLOOKUP(A577,Sheet3!I577:J4695,2,FALSE)</f>
        <v>13</v>
      </c>
    </row>
    <row r="578" spans="1:7" x14ac:dyDescent="0.35">
      <c r="A578" t="s">
        <v>594</v>
      </c>
      <c r="B578">
        <v>1872</v>
      </c>
      <c r="C578">
        <v>1623</v>
      </c>
      <c r="D578">
        <v>17.115735000000001</v>
      </c>
      <c r="E578">
        <v>435</v>
      </c>
      <c r="F578">
        <f>VLOOKUP(A578,Sheet3!F578:G4696,2,FALSE)</f>
        <v>79.323800000000006</v>
      </c>
      <c r="G578">
        <f>VLOOKUP(A578,Sheet3!I578:J4696,2,FALSE)</f>
        <v>695</v>
      </c>
    </row>
    <row r="579" spans="1:7" x14ac:dyDescent="0.35">
      <c r="A579" t="s">
        <v>595</v>
      </c>
      <c r="B579">
        <v>660</v>
      </c>
      <c r="C579">
        <v>411</v>
      </c>
      <c r="D579">
        <v>96.799037999999996</v>
      </c>
      <c r="E579">
        <v>623</v>
      </c>
      <c r="F579">
        <f>VLOOKUP(A579,Sheet3!F579:G4697,2,FALSE)</f>
        <v>215.666</v>
      </c>
      <c r="G579">
        <f>VLOOKUP(A579,Sheet3!I579:J4697,2,FALSE)</f>
        <v>634</v>
      </c>
    </row>
    <row r="580" spans="1:7" x14ac:dyDescent="0.35">
      <c r="A580" t="s">
        <v>596</v>
      </c>
      <c r="B580">
        <v>1230</v>
      </c>
      <c r="C580">
        <v>981</v>
      </c>
      <c r="D580">
        <v>66.137765000000002</v>
      </c>
      <c r="E580">
        <v>1016</v>
      </c>
      <c r="F580">
        <f>VLOOKUP(A580,Sheet3!F580:G4698,2,FALSE)</f>
        <v>177.36</v>
      </c>
      <c r="G580">
        <f>VLOOKUP(A580,Sheet3!I580:J4698,2,FALSE)</f>
        <v>1007</v>
      </c>
    </row>
    <row r="581" spans="1:7" x14ac:dyDescent="0.35">
      <c r="A581" t="s">
        <v>597</v>
      </c>
      <c r="B581">
        <v>513</v>
      </c>
      <c r="C581">
        <v>264</v>
      </c>
      <c r="D581">
        <v>22.254031999999999</v>
      </c>
      <c r="E581">
        <v>92</v>
      </c>
      <c r="F581">
        <f>VLOOKUP(A581,Sheet3!F581:G4699,2,FALSE)</f>
        <v>42.084099999999999</v>
      </c>
      <c r="G581">
        <f>VLOOKUP(A581,Sheet3!I581:J4699,2,FALSE)</f>
        <v>94</v>
      </c>
    </row>
    <row r="582" spans="1:7" x14ac:dyDescent="0.35">
      <c r="A582" t="s">
        <v>598</v>
      </c>
      <c r="B582">
        <v>996</v>
      </c>
      <c r="C582">
        <v>747</v>
      </c>
      <c r="D582">
        <v>14.532928999999999</v>
      </c>
      <c r="E582">
        <v>170</v>
      </c>
      <c r="F582">
        <f>VLOOKUP(A582,Sheet3!F582:G4700,2,FALSE)</f>
        <v>40.187100000000001</v>
      </c>
      <c r="G582">
        <f>VLOOKUP(A582,Sheet3!I582:J4700,2,FALSE)</f>
        <v>183</v>
      </c>
    </row>
    <row r="583" spans="1:7" x14ac:dyDescent="0.35">
      <c r="A583" t="s">
        <v>599</v>
      </c>
      <c r="B583">
        <v>876</v>
      </c>
      <c r="C583">
        <v>627</v>
      </c>
      <c r="D583">
        <v>21.490164</v>
      </c>
      <c r="E583">
        <v>211</v>
      </c>
      <c r="F583">
        <f>VLOOKUP(A583,Sheet3!F583:G4701,2,FALSE)</f>
        <v>71.908299999999997</v>
      </c>
      <c r="G583">
        <f>VLOOKUP(A583,Sheet3!I583:J4701,2,FALSE)</f>
        <v>286</v>
      </c>
    </row>
    <row r="584" spans="1:7" x14ac:dyDescent="0.35">
      <c r="A584" t="s">
        <v>600</v>
      </c>
      <c r="B584">
        <v>1050</v>
      </c>
      <c r="C584">
        <v>801</v>
      </c>
      <c r="D584">
        <v>4.1456790000000003</v>
      </c>
      <c r="E584">
        <v>52</v>
      </c>
      <c r="F584">
        <f>VLOOKUP(A584,Sheet3!F584:G4702,2,FALSE)</f>
        <v>18.2835</v>
      </c>
      <c r="G584">
        <f>VLOOKUP(A584,Sheet3!I584:J4702,2,FALSE)</f>
        <v>88</v>
      </c>
    </row>
    <row r="585" spans="1:7" x14ac:dyDescent="0.35">
      <c r="A585" t="s">
        <v>601</v>
      </c>
      <c r="B585">
        <v>804</v>
      </c>
      <c r="C585">
        <v>555</v>
      </c>
      <c r="D585">
        <v>139.10993099999999</v>
      </c>
      <c r="E585">
        <v>1209</v>
      </c>
      <c r="F585">
        <f>VLOOKUP(A585,Sheet3!F585:G4703,2,FALSE)</f>
        <v>329.62200000000001</v>
      </c>
      <c r="G585">
        <f>VLOOKUP(A585,Sheet3!I585:J4703,2,FALSE)</f>
        <v>1197</v>
      </c>
    </row>
    <row r="586" spans="1:7" x14ac:dyDescent="0.35">
      <c r="A586" t="s">
        <v>602</v>
      </c>
      <c r="B586">
        <v>897</v>
      </c>
      <c r="C586">
        <v>648</v>
      </c>
      <c r="D586">
        <v>109.191686</v>
      </c>
      <c r="E586">
        <v>1108</v>
      </c>
      <c r="F586">
        <f>VLOOKUP(A586,Sheet3!F586:G4704,2,FALSE)</f>
        <v>274.14299999999997</v>
      </c>
      <c r="G586">
        <f>VLOOKUP(A586,Sheet3!I586:J4704,2,FALSE)</f>
        <v>1118</v>
      </c>
    </row>
    <row r="587" spans="1:7" x14ac:dyDescent="0.35">
      <c r="A587" t="s">
        <v>603</v>
      </c>
      <c r="B587">
        <v>1287</v>
      </c>
      <c r="C587">
        <v>1038</v>
      </c>
      <c r="D587">
        <v>26.761886000000001</v>
      </c>
      <c r="E587">
        <v>435</v>
      </c>
      <c r="F587">
        <f>VLOOKUP(A587,Sheet3!F587:G4705,2,FALSE)</f>
        <v>80.651700000000005</v>
      </c>
      <c r="G587">
        <f>VLOOKUP(A587,Sheet3!I587:J4705,2,FALSE)</f>
        <v>480</v>
      </c>
    </row>
    <row r="588" spans="1:7" x14ac:dyDescent="0.35">
      <c r="A588" t="s">
        <v>604</v>
      </c>
      <c r="B588">
        <v>1071</v>
      </c>
      <c r="C588">
        <v>822</v>
      </c>
      <c r="D588">
        <v>18.955831</v>
      </c>
      <c r="E588">
        <v>244</v>
      </c>
      <c r="F588">
        <f>VLOOKUP(A588,Sheet3!F588:G4706,2,FALSE)</f>
        <v>61.661000000000001</v>
      </c>
      <c r="G588">
        <f>VLOOKUP(A588,Sheet3!I588:J4706,2,FALSE)</f>
        <v>303</v>
      </c>
    </row>
    <row r="589" spans="1:7" x14ac:dyDescent="0.35">
      <c r="A589" t="s">
        <v>605</v>
      </c>
      <c r="B589">
        <v>579</v>
      </c>
      <c r="C589">
        <v>330</v>
      </c>
      <c r="D589">
        <v>13.158906</v>
      </c>
      <c r="E589">
        <v>68</v>
      </c>
      <c r="F589">
        <f>VLOOKUP(A589,Sheet3!F589:G4707,2,FALSE)</f>
        <v>26.6599</v>
      </c>
      <c r="G589">
        <f>VLOOKUP(A589,Sheet3!I589:J4707,2,FALSE)</f>
        <v>68</v>
      </c>
    </row>
    <row r="590" spans="1:7" x14ac:dyDescent="0.35">
      <c r="A590" t="s">
        <v>606</v>
      </c>
      <c r="B590">
        <v>777</v>
      </c>
      <c r="C590">
        <v>528</v>
      </c>
      <c r="D590">
        <v>35.074289999999998</v>
      </c>
      <c r="E590">
        <v>290</v>
      </c>
      <c r="F590">
        <f>VLOOKUP(A590,Sheet3!F590:G4708,2,FALSE)</f>
        <v>83.672700000000006</v>
      </c>
      <c r="G590">
        <f>VLOOKUP(A590,Sheet3!I590:J4708,2,FALSE)</f>
        <v>293</v>
      </c>
    </row>
    <row r="591" spans="1:7" x14ac:dyDescent="0.35">
      <c r="A591" t="s">
        <v>607</v>
      </c>
      <c r="B591">
        <v>642</v>
      </c>
      <c r="C591">
        <v>393</v>
      </c>
      <c r="D591">
        <v>1025.4876730000001</v>
      </c>
      <c r="E591">
        <v>6311</v>
      </c>
      <c r="F591">
        <f>VLOOKUP(A591,Sheet3!F591:G4709,2,FALSE)</f>
        <v>2216.4</v>
      </c>
      <c r="G591">
        <f>VLOOKUP(A591,Sheet3!I591:J4709,2,FALSE)</f>
        <v>6324</v>
      </c>
    </row>
    <row r="592" spans="1:7" x14ac:dyDescent="0.35">
      <c r="A592" t="s">
        <v>608</v>
      </c>
      <c r="B592">
        <v>2724</v>
      </c>
      <c r="C592">
        <v>2475</v>
      </c>
      <c r="D592">
        <v>69.742202000000006</v>
      </c>
      <c r="E592">
        <v>2703</v>
      </c>
      <c r="F592">
        <f>VLOOKUP(A592,Sheet3!F592:G4710,2,FALSE)</f>
        <v>217.518</v>
      </c>
      <c r="G592">
        <f>VLOOKUP(A592,Sheet3!I592:J4710,2,FALSE)</f>
        <v>2796</v>
      </c>
    </row>
    <row r="593" spans="1:7" x14ac:dyDescent="0.35">
      <c r="A593" t="s">
        <v>609</v>
      </c>
      <c r="B593">
        <v>444</v>
      </c>
      <c r="C593">
        <v>195</v>
      </c>
      <c r="D593">
        <v>616.32505000000003</v>
      </c>
      <c r="E593">
        <v>1882</v>
      </c>
      <c r="F593">
        <f>VLOOKUP(A593,Sheet3!F593:G4711,2,FALSE)</f>
        <v>989.39099999999996</v>
      </c>
      <c r="G593">
        <f>VLOOKUP(A593,Sheet3!I593:J4711,2,FALSE)</f>
        <v>1882</v>
      </c>
    </row>
    <row r="594" spans="1:7" x14ac:dyDescent="0.35">
      <c r="A594" t="s">
        <v>610</v>
      </c>
      <c r="B594">
        <v>1311</v>
      </c>
      <c r="C594">
        <v>1062</v>
      </c>
      <c r="D594">
        <v>63.258085000000001</v>
      </c>
      <c r="E594">
        <v>1052</v>
      </c>
      <c r="F594">
        <f>VLOOKUP(A594,Sheet3!F594:G4712,2,FALSE)</f>
        <v>179.666</v>
      </c>
      <c r="G594">
        <f>VLOOKUP(A594,Sheet3!I594:J4712,2,FALSE)</f>
        <v>1090</v>
      </c>
    </row>
    <row r="595" spans="1:7" x14ac:dyDescent="0.35">
      <c r="A595" t="s">
        <v>611</v>
      </c>
      <c r="B595">
        <v>630</v>
      </c>
      <c r="C595">
        <v>381</v>
      </c>
      <c r="D595">
        <v>8.5481079999999992</v>
      </c>
      <c r="E595">
        <v>51</v>
      </c>
      <c r="F595">
        <f>VLOOKUP(A595,Sheet3!F595:G4713,2,FALSE)</f>
        <v>19.315899999999999</v>
      </c>
      <c r="G595">
        <f>VLOOKUP(A595,Sheet3!I595:J4713,2,FALSE)</f>
        <v>54</v>
      </c>
    </row>
    <row r="596" spans="1:7" x14ac:dyDescent="0.35">
      <c r="A596" t="s">
        <v>612</v>
      </c>
      <c r="B596">
        <v>1212</v>
      </c>
      <c r="C596">
        <v>963</v>
      </c>
      <c r="D596">
        <v>7.7586180000000002</v>
      </c>
      <c r="E596">
        <v>117</v>
      </c>
      <c r="F596">
        <f>VLOOKUP(A596,Sheet3!F596:G4714,2,FALSE)</f>
        <v>22.356300000000001</v>
      </c>
      <c r="G596">
        <f>VLOOKUP(A596,Sheet3!I596:J4714,2,FALSE)</f>
        <v>125</v>
      </c>
    </row>
    <row r="597" spans="1:7" x14ac:dyDescent="0.35">
      <c r="A597" t="s">
        <v>613</v>
      </c>
      <c r="B597">
        <v>420</v>
      </c>
      <c r="C597">
        <v>171</v>
      </c>
      <c r="D597">
        <v>12.323743</v>
      </c>
      <c r="E597">
        <v>33</v>
      </c>
      <c r="F597">
        <f>VLOOKUP(A597,Sheet3!F597:G4715,2,FALSE)</f>
        <v>35.816299999999998</v>
      </c>
      <c r="G597">
        <f>VLOOKUP(A597,Sheet3!I597:J4715,2,FALSE)</f>
        <v>64</v>
      </c>
    </row>
    <row r="598" spans="1:7" x14ac:dyDescent="0.35">
      <c r="A598" t="s">
        <v>614</v>
      </c>
      <c r="B598">
        <v>861</v>
      </c>
      <c r="C598">
        <v>612</v>
      </c>
      <c r="D598">
        <v>17.634376</v>
      </c>
      <c r="E598">
        <v>169</v>
      </c>
      <c r="F598">
        <f>VLOOKUP(A598,Sheet3!F598:G4716,2,FALSE)</f>
        <v>50.957299999999996</v>
      </c>
      <c r="G598">
        <f>VLOOKUP(A598,Sheet3!I598:J4716,2,FALSE)</f>
        <v>199</v>
      </c>
    </row>
    <row r="599" spans="1:7" x14ac:dyDescent="0.35">
      <c r="A599" t="s">
        <v>615</v>
      </c>
      <c r="B599">
        <v>255</v>
      </c>
      <c r="C599">
        <v>22.585000000000001</v>
      </c>
      <c r="D599">
        <v>115.928686</v>
      </c>
      <c r="E599">
        <v>41</v>
      </c>
      <c r="F599">
        <f>VLOOKUP(A599,Sheet3!F599:G4717,2,FALSE)</f>
        <v>44.251300000000001</v>
      </c>
      <c r="G599">
        <f>VLOOKUP(A599,Sheet3!I599:J4717,2,FALSE)</f>
        <v>44</v>
      </c>
    </row>
    <row r="600" spans="1:7" x14ac:dyDescent="0.35">
      <c r="A600" t="s">
        <v>616</v>
      </c>
      <c r="B600">
        <v>2136</v>
      </c>
      <c r="C600">
        <v>1887</v>
      </c>
      <c r="D600">
        <v>12.89371</v>
      </c>
      <c r="E600">
        <v>381</v>
      </c>
      <c r="F600">
        <f>VLOOKUP(A600,Sheet3!F600:G4718,2,FALSE)</f>
        <v>41.576599999999999</v>
      </c>
      <c r="G600">
        <f>VLOOKUP(A600,Sheet3!I600:J4718,2,FALSE)</f>
        <v>417</v>
      </c>
    </row>
    <row r="601" spans="1:7" x14ac:dyDescent="0.35">
      <c r="A601" t="s">
        <v>617</v>
      </c>
      <c r="B601">
        <v>1206</v>
      </c>
      <c r="C601">
        <v>957</v>
      </c>
      <c r="D601">
        <v>14.279949</v>
      </c>
      <c r="E601">
        <v>214</v>
      </c>
      <c r="F601">
        <f>VLOOKUP(A601,Sheet3!F601:G4719,2,FALSE)</f>
        <v>49.978099999999998</v>
      </c>
      <c r="G601">
        <f>VLOOKUP(A601,Sheet3!I601:J4719,2,FALSE)</f>
        <v>278</v>
      </c>
    </row>
    <row r="602" spans="1:7" x14ac:dyDescent="0.35">
      <c r="A602" t="s">
        <v>618</v>
      </c>
      <c r="B602">
        <v>1011</v>
      </c>
      <c r="C602">
        <v>762</v>
      </c>
      <c r="D602">
        <v>392.29112900000001</v>
      </c>
      <c r="E602">
        <v>4681</v>
      </c>
      <c r="F602">
        <f>VLOOKUP(A602,Sheet3!F602:G4720,2,FALSE)</f>
        <v>1015.4</v>
      </c>
      <c r="G602">
        <f>VLOOKUP(A602,Sheet3!I602:J4720,2,FALSE)</f>
        <v>4697</v>
      </c>
    </row>
    <row r="603" spans="1:7" x14ac:dyDescent="0.35">
      <c r="A603" t="s">
        <v>619</v>
      </c>
      <c r="B603">
        <v>1119</v>
      </c>
      <c r="C603">
        <v>870</v>
      </c>
      <c r="D603">
        <v>18.350401999999999</v>
      </c>
      <c r="E603">
        <v>250</v>
      </c>
      <c r="F603">
        <f>VLOOKUP(A603,Sheet3!F603:G4721,2,FALSE)</f>
        <v>50.927799999999998</v>
      </c>
      <c r="G603">
        <f>VLOOKUP(A603,Sheet3!I603:J4721,2,FALSE)</f>
        <v>262</v>
      </c>
    </row>
    <row r="604" spans="1:7" x14ac:dyDescent="0.35">
      <c r="A604" t="s">
        <v>620</v>
      </c>
      <c r="B604">
        <v>1254</v>
      </c>
      <c r="C604">
        <v>1005</v>
      </c>
      <c r="D604">
        <v>655.49606400000005</v>
      </c>
      <c r="E604">
        <v>10316</v>
      </c>
      <c r="F604">
        <f>VLOOKUP(A604,Sheet3!F604:G4722,2,FALSE)</f>
        <v>1787.16</v>
      </c>
      <c r="G604">
        <f>VLOOKUP(A604,Sheet3!I604:J4722,2,FALSE)</f>
        <v>10353</v>
      </c>
    </row>
    <row r="605" spans="1:7" x14ac:dyDescent="0.35">
      <c r="A605" t="s">
        <v>621</v>
      </c>
      <c r="B605">
        <v>2406</v>
      </c>
      <c r="C605">
        <v>2157</v>
      </c>
      <c r="D605">
        <v>532.96099500000003</v>
      </c>
      <c r="E605">
        <v>18002</v>
      </c>
      <c r="F605">
        <f>VLOOKUP(A605,Sheet3!F605:G4723,2,FALSE)</f>
        <v>1592.44</v>
      </c>
      <c r="G605">
        <f>VLOOKUP(A605,Sheet3!I605:J4723,2,FALSE)</f>
        <v>18037</v>
      </c>
    </row>
    <row r="606" spans="1:7" x14ac:dyDescent="0.35">
      <c r="A606" t="s">
        <v>622</v>
      </c>
      <c r="B606">
        <v>1644</v>
      </c>
      <c r="C606">
        <v>1395</v>
      </c>
      <c r="D606">
        <v>8.7434729999999998</v>
      </c>
      <c r="E606">
        <v>191</v>
      </c>
      <c r="F606">
        <f>VLOOKUP(A606,Sheet3!F606:G4724,2,FALSE)</f>
        <v>29.088100000000001</v>
      </c>
      <c r="G606">
        <f>VLOOKUP(A606,Sheet3!I606:J4724,2,FALSE)</f>
        <v>223</v>
      </c>
    </row>
    <row r="607" spans="1:7" x14ac:dyDescent="0.35">
      <c r="A607" t="s">
        <v>623</v>
      </c>
      <c r="B607">
        <v>486</v>
      </c>
      <c r="C607">
        <v>237</v>
      </c>
      <c r="D607">
        <v>41.495136000000002</v>
      </c>
      <c r="E607">
        <v>154</v>
      </c>
      <c r="F607">
        <f>VLOOKUP(A607,Sheet3!F607:G4725,2,FALSE)</f>
        <v>80.801299999999998</v>
      </c>
      <c r="G607">
        <f>VLOOKUP(A607,Sheet3!I607:J4725,2,FALSE)</f>
        <v>170</v>
      </c>
    </row>
    <row r="608" spans="1:7" x14ac:dyDescent="0.35">
      <c r="A608" t="s">
        <v>624</v>
      </c>
      <c r="B608">
        <v>354</v>
      </c>
      <c r="C608">
        <v>105.002</v>
      </c>
      <c r="D608">
        <v>0.60817500000000002</v>
      </c>
      <c r="E608">
        <v>1</v>
      </c>
      <c r="F608">
        <f>VLOOKUP(A608,Sheet3!F608:G4726,2,FALSE)</f>
        <v>53.066000000000003</v>
      </c>
      <c r="G608">
        <f>VLOOKUP(A608,Sheet3!I608:J4726,2,FALSE)</f>
        <v>78</v>
      </c>
    </row>
    <row r="609" spans="1:7" x14ac:dyDescent="0.35">
      <c r="A609" t="s">
        <v>625</v>
      </c>
      <c r="B609">
        <v>444</v>
      </c>
      <c r="C609">
        <v>195</v>
      </c>
      <c r="D609">
        <v>364.817272</v>
      </c>
      <c r="E609">
        <v>1114</v>
      </c>
      <c r="F609">
        <f>VLOOKUP(A609,Sheet3!F609:G4727,2,FALSE)</f>
        <v>591.952</v>
      </c>
      <c r="G609">
        <f>VLOOKUP(A609,Sheet3!I609:J4727,2,FALSE)</f>
        <v>1126</v>
      </c>
    </row>
    <row r="610" spans="1:7" x14ac:dyDescent="0.35">
      <c r="A610" t="s">
        <v>626</v>
      </c>
      <c r="B610">
        <v>1176</v>
      </c>
      <c r="C610">
        <v>927</v>
      </c>
      <c r="D610">
        <v>112.563382</v>
      </c>
      <c r="E610">
        <v>1634</v>
      </c>
      <c r="F610">
        <f>VLOOKUP(A610,Sheet3!F610:G4728,2,FALSE)</f>
        <v>310.61200000000002</v>
      </c>
      <c r="G610">
        <f>VLOOKUP(A610,Sheet3!I610:J4728,2,FALSE)</f>
        <v>1683</v>
      </c>
    </row>
    <row r="611" spans="1:7" x14ac:dyDescent="0.35">
      <c r="A611" t="s">
        <v>627</v>
      </c>
      <c r="B611">
        <v>516</v>
      </c>
      <c r="C611">
        <v>267</v>
      </c>
      <c r="D611">
        <v>56.445010000000003</v>
      </c>
      <c r="E611">
        <v>236</v>
      </c>
      <c r="F611">
        <f>VLOOKUP(A611,Sheet3!F611:G4729,2,FALSE)</f>
        <v>181.49199999999999</v>
      </c>
      <c r="G611">
        <f>VLOOKUP(A611,Sheet3!I611:J4729,2,FALSE)</f>
        <v>408</v>
      </c>
    </row>
    <row r="612" spans="1:7" x14ac:dyDescent="0.35">
      <c r="A612" t="s">
        <v>628</v>
      </c>
      <c r="B612">
        <v>1029</v>
      </c>
      <c r="C612">
        <v>780</v>
      </c>
      <c r="D612">
        <v>515.70557099999996</v>
      </c>
      <c r="E612">
        <v>6299</v>
      </c>
      <c r="F612">
        <f>VLOOKUP(A612,Sheet3!F612:G4730,2,FALSE)</f>
        <v>1342.68</v>
      </c>
      <c r="G612">
        <f>VLOOKUP(A612,Sheet3!I612:J4730,2,FALSE)</f>
        <v>6327</v>
      </c>
    </row>
    <row r="613" spans="1:7" x14ac:dyDescent="0.35">
      <c r="A613" t="s">
        <v>629</v>
      </c>
      <c r="B613">
        <v>159</v>
      </c>
      <c r="C613">
        <v>6.6310000000000002</v>
      </c>
      <c r="D613">
        <v>19.260873</v>
      </c>
      <c r="E613">
        <v>2</v>
      </c>
      <c r="F613">
        <f>VLOOKUP(A613,Sheet3!F613:G4731,2,FALSE)</f>
        <v>18.755099999999999</v>
      </c>
      <c r="G613">
        <f>VLOOKUP(A613,Sheet3!I613:J4731,2,FALSE)</f>
        <v>10</v>
      </c>
    </row>
    <row r="614" spans="1:7" x14ac:dyDescent="0.35">
      <c r="A614" t="s">
        <v>630</v>
      </c>
      <c r="B614">
        <v>1206</v>
      </c>
      <c r="C614">
        <v>957</v>
      </c>
      <c r="D614">
        <v>4.0037240000000001</v>
      </c>
      <c r="E614">
        <v>60</v>
      </c>
      <c r="F614">
        <f>VLOOKUP(A614,Sheet3!F614:G4732,2,FALSE)</f>
        <v>13.6631</v>
      </c>
      <c r="G614">
        <f>VLOOKUP(A614,Sheet3!I614:J4732,2,FALSE)</f>
        <v>76</v>
      </c>
    </row>
    <row r="615" spans="1:7" x14ac:dyDescent="0.35">
      <c r="A615" t="s">
        <v>631</v>
      </c>
      <c r="B615">
        <v>1461</v>
      </c>
      <c r="C615">
        <v>1212</v>
      </c>
      <c r="D615">
        <v>18.81007</v>
      </c>
      <c r="E615">
        <v>357</v>
      </c>
      <c r="F615">
        <f>VLOOKUP(A615,Sheet3!F615:G4733,2,FALSE)</f>
        <v>54.071399999999997</v>
      </c>
      <c r="G615">
        <f>VLOOKUP(A615,Sheet3!I615:J4733,2,FALSE)</f>
        <v>367</v>
      </c>
    </row>
    <row r="616" spans="1:7" x14ac:dyDescent="0.35">
      <c r="A616" t="s">
        <v>632</v>
      </c>
      <c r="B616">
        <v>1014</v>
      </c>
      <c r="C616">
        <v>765</v>
      </c>
      <c r="D616">
        <v>7.5128700000000004</v>
      </c>
      <c r="E616">
        <v>90</v>
      </c>
      <c r="F616">
        <f>VLOOKUP(A616,Sheet3!F616:G4734,2,FALSE)</f>
        <v>29.9558</v>
      </c>
      <c r="G616">
        <f>VLOOKUP(A616,Sheet3!I616:J4734,2,FALSE)</f>
        <v>139</v>
      </c>
    </row>
    <row r="617" spans="1:7" x14ac:dyDescent="0.35">
      <c r="A617" t="s">
        <v>633</v>
      </c>
      <c r="B617">
        <v>1359</v>
      </c>
      <c r="C617">
        <v>1110</v>
      </c>
      <c r="D617">
        <v>9.6652059999999995</v>
      </c>
      <c r="E617">
        <v>168</v>
      </c>
      <c r="F617">
        <f>VLOOKUP(A617,Sheet3!F617:G4735,2,FALSE)</f>
        <v>34.458799999999997</v>
      </c>
      <c r="G617">
        <f>VLOOKUP(A617,Sheet3!I617:J4735,2,FALSE)</f>
        <v>217</v>
      </c>
    </row>
    <row r="618" spans="1:7" x14ac:dyDescent="0.35">
      <c r="A618" t="s">
        <v>634</v>
      </c>
      <c r="B618">
        <v>1836</v>
      </c>
      <c r="C618">
        <v>1587</v>
      </c>
      <c r="D618">
        <v>81.886499000000001</v>
      </c>
      <c r="E618">
        <v>2035</v>
      </c>
      <c r="F618">
        <f>VLOOKUP(A618,Sheet3!F618:G4736,2,FALSE)</f>
        <v>258.947</v>
      </c>
      <c r="G618">
        <f>VLOOKUP(A618,Sheet3!I618:J4736,2,FALSE)</f>
        <v>2224</v>
      </c>
    </row>
    <row r="619" spans="1:7" x14ac:dyDescent="0.35">
      <c r="A619" t="s">
        <v>635</v>
      </c>
      <c r="B619">
        <v>432</v>
      </c>
      <c r="C619">
        <v>183</v>
      </c>
      <c r="D619">
        <v>203.79173599999999</v>
      </c>
      <c r="E619">
        <v>584</v>
      </c>
      <c r="F619">
        <f>VLOOKUP(A619,Sheet3!F619:G4737,2,FALSE)</f>
        <v>319.863</v>
      </c>
      <c r="G619">
        <f>VLOOKUP(A619,Sheet3!I619:J4737,2,FALSE)</f>
        <v>590</v>
      </c>
    </row>
    <row r="620" spans="1:7" x14ac:dyDescent="0.35">
      <c r="A620" t="s">
        <v>636</v>
      </c>
      <c r="B620">
        <v>354</v>
      </c>
      <c r="C620">
        <v>105.002</v>
      </c>
      <c r="D620">
        <v>34.057825000000001</v>
      </c>
      <c r="E620">
        <v>56</v>
      </c>
      <c r="F620">
        <f>VLOOKUP(A620,Sheet3!F620:G4738,2,FALSE)</f>
        <v>146.952</v>
      </c>
      <c r="G620">
        <f>VLOOKUP(A620,Sheet3!I620:J4738,2,FALSE)</f>
        <v>216</v>
      </c>
    </row>
    <row r="621" spans="1:7" x14ac:dyDescent="0.35">
      <c r="A621" t="s">
        <v>637</v>
      </c>
      <c r="B621">
        <v>291</v>
      </c>
      <c r="C621">
        <v>44.643000000000001</v>
      </c>
      <c r="D621">
        <v>198.83166800000001</v>
      </c>
      <c r="E621">
        <v>139</v>
      </c>
      <c r="F621">
        <f>VLOOKUP(A621,Sheet3!F621:G4739,2,FALSE)</f>
        <v>173.91300000000001</v>
      </c>
      <c r="G621">
        <f>VLOOKUP(A621,Sheet3!I621:J4739,2,FALSE)</f>
        <v>203</v>
      </c>
    </row>
    <row r="622" spans="1:7" x14ac:dyDescent="0.35">
      <c r="A622" t="s">
        <v>638</v>
      </c>
      <c r="B622">
        <v>825</v>
      </c>
      <c r="C622">
        <v>576</v>
      </c>
      <c r="D622">
        <v>123.06238</v>
      </c>
      <c r="E622">
        <v>1110</v>
      </c>
      <c r="F622">
        <f>VLOOKUP(A622,Sheet3!F622:G4740,2,FALSE)</f>
        <v>307.584</v>
      </c>
      <c r="G622">
        <f>VLOOKUP(A622,Sheet3!I622:J4740,2,FALSE)</f>
        <v>1148</v>
      </c>
    </row>
    <row r="623" spans="1:7" x14ac:dyDescent="0.35">
      <c r="A623" t="s">
        <v>639</v>
      </c>
      <c r="B623">
        <v>567</v>
      </c>
      <c r="C623">
        <v>318</v>
      </c>
      <c r="D623">
        <v>18.475045999999999</v>
      </c>
      <c r="E623">
        <v>92</v>
      </c>
      <c r="F623">
        <f>VLOOKUP(A623,Sheet3!F623:G4741,2,FALSE)</f>
        <v>38.1066</v>
      </c>
      <c r="G623">
        <f>VLOOKUP(A623,Sheet3!I623:J4741,2,FALSE)</f>
        <v>95</v>
      </c>
    </row>
    <row r="624" spans="1:7" x14ac:dyDescent="0.35">
      <c r="A624" t="s">
        <v>640</v>
      </c>
      <c r="B624">
        <v>2205</v>
      </c>
      <c r="C624">
        <v>1956</v>
      </c>
      <c r="D624">
        <v>37.186019000000002</v>
      </c>
      <c r="E624">
        <v>1139</v>
      </c>
      <c r="F624">
        <f>VLOOKUP(A624,Sheet3!F624:G4742,2,FALSE)</f>
        <v>125.759</v>
      </c>
      <c r="G624">
        <f>VLOOKUP(A624,Sheet3!I624:J4742,2,FALSE)</f>
        <v>1303</v>
      </c>
    </row>
    <row r="625" spans="1:7" x14ac:dyDescent="0.35">
      <c r="A625" t="s">
        <v>641</v>
      </c>
      <c r="B625">
        <v>1110</v>
      </c>
      <c r="C625">
        <v>861</v>
      </c>
      <c r="D625">
        <v>339.39675199999999</v>
      </c>
      <c r="E625">
        <v>4576</v>
      </c>
      <c r="F625">
        <f>VLOOKUP(A625,Sheet3!F625:G4743,2,FALSE)</f>
        <v>862.91700000000003</v>
      </c>
      <c r="G625">
        <f>VLOOKUP(A625,Sheet3!I625:J4743,2,FALSE)</f>
        <v>4402</v>
      </c>
    </row>
    <row r="626" spans="1:7" x14ac:dyDescent="0.35">
      <c r="A626" t="s">
        <v>642</v>
      </c>
      <c r="B626">
        <v>924</v>
      </c>
      <c r="C626">
        <v>675</v>
      </c>
      <c r="D626">
        <v>138.882364</v>
      </c>
      <c r="E626">
        <v>1468</v>
      </c>
      <c r="F626">
        <f>VLOOKUP(A626,Sheet3!F626:G4744,2,FALSE)</f>
        <v>342.21699999999998</v>
      </c>
      <c r="G626">
        <f>VLOOKUP(A626,Sheet3!I626:J4744,2,FALSE)</f>
        <v>1440</v>
      </c>
    </row>
    <row r="627" spans="1:7" x14ac:dyDescent="0.35">
      <c r="A627" t="s">
        <v>643</v>
      </c>
      <c r="B627">
        <v>825</v>
      </c>
      <c r="C627">
        <v>576</v>
      </c>
      <c r="D627">
        <v>50.998823999999999</v>
      </c>
      <c r="E627">
        <v>460</v>
      </c>
      <c r="F627">
        <f>VLOOKUP(A627,Sheet3!F627:G4745,2,FALSE)</f>
        <v>170.404</v>
      </c>
      <c r="G627">
        <f>VLOOKUP(A627,Sheet3!I627:J4745,2,FALSE)</f>
        <v>636</v>
      </c>
    </row>
    <row r="628" spans="1:7" x14ac:dyDescent="0.35">
      <c r="A628" t="s">
        <v>644</v>
      </c>
      <c r="B628">
        <v>711</v>
      </c>
      <c r="C628">
        <v>462</v>
      </c>
      <c r="D628">
        <v>50.86636</v>
      </c>
      <c r="E628">
        <v>368</v>
      </c>
      <c r="F628">
        <f>VLOOKUP(A628,Sheet3!F628:G4746,2,FALSE)</f>
        <v>120.57599999999999</v>
      </c>
      <c r="G628">
        <f>VLOOKUP(A628,Sheet3!I628:J4746,2,FALSE)</f>
        <v>384</v>
      </c>
    </row>
    <row r="629" spans="1:7" x14ac:dyDescent="0.35">
      <c r="A629" t="s">
        <v>645</v>
      </c>
      <c r="B629">
        <v>723</v>
      </c>
      <c r="C629">
        <v>474</v>
      </c>
      <c r="D629">
        <v>6.0626009999999999</v>
      </c>
      <c r="E629">
        <v>45</v>
      </c>
      <c r="F629">
        <f>VLOOKUP(A629,Sheet3!F629:G4747,2,FALSE)</f>
        <v>15.7293</v>
      </c>
      <c r="G629">
        <f>VLOOKUP(A629,Sheet3!I629:J4747,2,FALSE)</f>
        <v>51</v>
      </c>
    </row>
    <row r="630" spans="1:7" x14ac:dyDescent="0.35">
      <c r="A630" t="s">
        <v>646</v>
      </c>
      <c r="B630">
        <v>450</v>
      </c>
      <c r="C630">
        <v>201</v>
      </c>
      <c r="D630">
        <v>86.416696000000002</v>
      </c>
      <c r="E630">
        <v>272</v>
      </c>
      <c r="F630">
        <f>VLOOKUP(A630,Sheet3!F630:G4748,2,FALSE)</f>
        <v>141.89500000000001</v>
      </c>
      <c r="G630">
        <f>VLOOKUP(A630,Sheet3!I630:J4748,2,FALSE)</f>
        <v>274</v>
      </c>
    </row>
    <row r="631" spans="1:7" x14ac:dyDescent="0.35">
      <c r="A631" t="s">
        <v>647</v>
      </c>
      <c r="B631">
        <v>357</v>
      </c>
      <c r="C631">
        <v>108.001</v>
      </c>
      <c r="D631">
        <v>7.0954249999999996</v>
      </c>
      <c r="E631">
        <v>12</v>
      </c>
      <c r="F631">
        <f>VLOOKUP(A631,Sheet3!F631:G4749,2,FALSE)</f>
        <v>55.919499999999999</v>
      </c>
      <c r="G631">
        <f>VLOOKUP(A631,Sheet3!I631:J4749,2,FALSE)</f>
        <v>83</v>
      </c>
    </row>
    <row r="632" spans="1:7" x14ac:dyDescent="0.35">
      <c r="A632" t="s">
        <v>648</v>
      </c>
      <c r="B632">
        <v>345</v>
      </c>
      <c r="C632">
        <v>96.007000000000005</v>
      </c>
      <c r="D632">
        <v>23.945587</v>
      </c>
      <c r="E632">
        <v>36</v>
      </c>
      <c r="F632">
        <f>VLOOKUP(A632,Sheet3!F632:G4750,2,FALSE)</f>
        <v>25.234200000000001</v>
      </c>
      <c r="G632">
        <f>VLOOKUP(A632,Sheet3!I632:J4750,2,FALSE)</f>
        <v>36</v>
      </c>
    </row>
    <row r="633" spans="1:7" x14ac:dyDescent="0.35">
      <c r="A633" t="s">
        <v>649</v>
      </c>
      <c r="B633">
        <v>342</v>
      </c>
      <c r="C633">
        <v>93.010999999999996</v>
      </c>
      <c r="D633">
        <v>119.465227</v>
      </c>
      <c r="E633">
        <v>174</v>
      </c>
      <c r="F633">
        <f>VLOOKUP(A633,Sheet3!F633:G4751,2,FALSE)</f>
        <v>126.75</v>
      </c>
      <c r="G633">
        <f>VLOOKUP(A633,Sheet3!I633:J4751,2,FALSE)</f>
        <v>179</v>
      </c>
    </row>
    <row r="634" spans="1:7" x14ac:dyDescent="0.35">
      <c r="A634" t="s">
        <v>650</v>
      </c>
      <c r="B634">
        <v>1716</v>
      </c>
      <c r="C634">
        <v>1467</v>
      </c>
      <c r="D634">
        <v>142.56273100000001</v>
      </c>
      <c r="E634">
        <v>3275</v>
      </c>
      <c r="F634">
        <f>VLOOKUP(A634,Sheet3!F634:G4752,2,FALSE)</f>
        <v>410.24900000000002</v>
      </c>
      <c r="G634">
        <f>VLOOKUP(A634,Sheet3!I634:J4752,2,FALSE)</f>
        <v>3287</v>
      </c>
    </row>
    <row r="635" spans="1:7" x14ac:dyDescent="0.35">
      <c r="A635" t="s">
        <v>651</v>
      </c>
      <c r="B635">
        <v>3099</v>
      </c>
      <c r="C635">
        <v>2850</v>
      </c>
      <c r="D635">
        <v>5.6017010000000003</v>
      </c>
      <c r="E635">
        <v>250</v>
      </c>
      <c r="F635">
        <f>VLOOKUP(A635,Sheet3!F635:G4753,2,FALSE)</f>
        <v>23.404299999999999</v>
      </c>
      <c r="G635">
        <f>VLOOKUP(A635,Sheet3!I635:J4753,2,FALSE)</f>
        <v>343</v>
      </c>
    </row>
    <row r="636" spans="1:7" x14ac:dyDescent="0.35">
      <c r="A636" t="s">
        <v>652</v>
      </c>
      <c r="B636">
        <v>1119</v>
      </c>
      <c r="C636">
        <v>870</v>
      </c>
      <c r="D636">
        <v>3.596679</v>
      </c>
      <c r="E636">
        <v>49</v>
      </c>
      <c r="F636">
        <f>VLOOKUP(A636,Sheet3!F636:G4754,2,FALSE)</f>
        <v>21.5763</v>
      </c>
      <c r="G636">
        <f>VLOOKUP(A636,Sheet3!I636:J4754,2,FALSE)</f>
        <v>111</v>
      </c>
    </row>
    <row r="637" spans="1:7" x14ac:dyDescent="0.35">
      <c r="A637" t="s">
        <v>653</v>
      </c>
      <c r="B637">
        <v>639</v>
      </c>
      <c r="C637">
        <v>390</v>
      </c>
      <c r="D637">
        <v>1.473678</v>
      </c>
      <c r="E637">
        <v>9</v>
      </c>
      <c r="F637">
        <f>VLOOKUP(A637,Sheet3!F637:G4755,2,FALSE)</f>
        <v>4.5792999999999999</v>
      </c>
      <c r="G637">
        <f>VLOOKUP(A637,Sheet3!I637:J4755,2,FALSE)</f>
        <v>13</v>
      </c>
    </row>
    <row r="638" spans="1:7" x14ac:dyDescent="0.35">
      <c r="A638" t="s">
        <v>654</v>
      </c>
      <c r="B638">
        <v>384</v>
      </c>
      <c r="C638">
        <v>135</v>
      </c>
      <c r="D638">
        <v>7.5685209999999996</v>
      </c>
      <c r="E638">
        <v>16</v>
      </c>
      <c r="F638">
        <f>VLOOKUP(A638,Sheet3!F638:G4756,2,FALSE)</f>
        <v>9.9134399999999996</v>
      </c>
      <c r="G638">
        <f>VLOOKUP(A638,Sheet3!I638:J4756,2,FALSE)</f>
        <v>16</v>
      </c>
    </row>
    <row r="639" spans="1:7" x14ac:dyDescent="0.35">
      <c r="A639" t="s">
        <v>655</v>
      </c>
      <c r="B639">
        <v>363</v>
      </c>
      <c r="C639">
        <v>114</v>
      </c>
      <c r="D639">
        <v>38.091459</v>
      </c>
      <c r="E639">
        <v>68</v>
      </c>
      <c r="F639">
        <f>VLOOKUP(A639,Sheet3!F639:G4757,2,FALSE)</f>
        <v>46.262700000000002</v>
      </c>
      <c r="G639">
        <f>VLOOKUP(A639,Sheet3!I639:J4757,2,FALSE)</f>
        <v>70</v>
      </c>
    </row>
    <row r="640" spans="1:7" x14ac:dyDescent="0.35">
      <c r="A640" t="s">
        <v>656</v>
      </c>
      <c r="B640">
        <v>537</v>
      </c>
      <c r="C640">
        <v>288</v>
      </c>
      <c r="D640">
        <v>10.643233</v>
      </c>
      <c r="E640">
        <v>48</v>
      </c>
      <c r="F640">
        <f>VLOOKUP(A640,Sheet3!F640:G4758,2,FALSE)</f>
        <v>21.712199999999999</v>
      </c>
      <c r="G640">
        <f>VLOOKUP(A640,Sheet3!I640:J4758,2,FALSE)</f>
        <v>51</v>
      </c>
    </row>
    <row r="641" spans="1:7" x14ac:dyDescent="0.35">
      <c r="A641" t="s">
        <v>657</v>
      </c>
      <c r="B641">
        <v>2079</v>
      </c>
      <c r="C641">
        <v>1830</v>
      </c>
      <c r="D641">
        <v>3.69896</v>
      </c>
      <c r="E641">
        <v>106</v>
      </c>
      <c r="F641">
        <f>VLOOKUP(A641,Sheet3!F641:G4759,2,FALSE)</f>
        <v>14.760300000000001</v>
      </c>
      <c r="G641">
        <f>VLOOKUP(A641,Sheet3!I641:J4759,2,FALSE)</f>
        <v>144</v>
      </c>
    </row>
    <row r="642" spans="1:7" x14ac:dyDescent="0.35">
      <c r="A642" t="s">
        <v>658</v>
      </c>
      <c r="B642">
        <v>4521</v>
      </c>
      <c r="C642">
        <v>4272</v>
      </c>
      <c r="D642">
        <v>4.3948179999999999</v>
      </c>
      <c r="E642">
        <v>294</v>
      </c>
      <c r="F642">
        <f>VLOOKUP(A642,Sheet3!F642:G4760,2,FALSE)</f>
        <v>20.618099999999998</v>
      </c>
      <c r="G642">
        <f>VLOOKUP(A642,Sheet3!I642:J4760,2,FALSE)</f>
        <v>443</v>
      </c>
    </row>
    <row r="643" spans="1:7" x14ac:dyDescent="0.35">
      <c r="A643" t="s">
        <v>659</v>
      </c>
      <c r="B643">
        <v>465</v>
      </c>
      <c r="C643">
        <v>216</v>
      </c>
      <c r="D643">
        <v>19.808239</v>
      </c>
      <c r="E643">
        <v>67</v>
      </c>
      <c r="F643">
        <f>VLOOKUP(A643,Sheet3!F643:G4761,2,FALSE)</f>
        <v>34.946599999999997</v>
      </c>
      <c r="G643">
        <f>VLOOKUP(A643,Sheet3!I643:J4761,2,FALSE)</f>
        <v>70</v>
      </c>
    </row>
    <row r="644" spans="1:7" x14ac:dyDescent="0.35">
      <c r="A644" t="s">
        <v>660</v>
      </c>
      <c r="B644">
        <v>1137</v>
      </c>
      <c r="C644">
        <v>888</v>
      </c>
      <c r="D644">
        <v>79.177023000000005</v>
      </c>
      <c r="E644">
        <v>1101</v>
      </c>
      <c r="F644">
        <f>VLOOKUP(A644,Sheet3!F644:G4762,2,FALSE)</f>
        <v>211.24100000000001</v>
      </c>
      <c r="G644">
        <f>VLOOKUP(A644,Sheet3!I644:J4762,2,FALSE)</f>
        <v>1105</v>
      </c>
    </row>
    <row r="645" spans="1:7" x14ac:dyDescent="0.35">
      <c r="A645" t="s">
        <v>661</v>
      </c>
      <c r="B645">
        <v>141</v>
      </c>
      <c r="C645">
        <v>5.7830000000000004</v>
      </c>
      <c r="D645">
        <v>1214.697361</v>
      </c>
      <c r="E645">
        <v>110</v>
      </c>
      <c r="F645">
        <f>VLOOKUP(A645,Sheet3!F645:G4763,2,FALSE)</f>
        <v>219.375</v>
      </c>
      <c r="G645">
        <f>VLOOKUP(A645,Sheet3!I645:J4763,2,FALSE)</f>
        <v>98</v>
      </c>
    </row>
    <row r="646" spans="1:7" x14ac:dyDescent="0.35">
      <c r="A646" t="s">
        <v>662</v>
      </c>
      <c r="B646">
        <v>909</v>
      </c>
      <c r="C646">
        <v>660</v>
      </c>
      <c r="D646">
        <v>17.319443</v>
      </c>
      <c r="E646">
        <v>179</v>
      </c>
      <c r="F646">
        <f>VLOOKUP(A646,Sheet3!F646:G4764,2,FALSE)</f>
        <v>58.997</v>
      </c>
      <c r="G646">
        <f>VLOOKUP(A646,Sheet3!I646:J4764,2,FALSE)</f>
        <v>244</v>
      </c>
    </row>
    <row r="647" spans="1:7" x14ac:dyDescent="0.35">
      <c r="A647" t="s">
        <v>663</v>
      </c>
      <c r="B647">
        <v>369</v>
      </c>
      <c r="C647">
        <v>120</v>
      </c>
      <c r="D647">
        <v>1718.348375</v>
      </c>
      <c r="E647">
        <v>3229</v>
      </c>
      <c r="F647">
        <f>VLOOKUP(A647,Sheet3!F647:G4765,2,FALSE)</f>
        <v>2100.63</v>
      </c>
      <c r="G647">
        <f>VLOOKUP(A647,Sheet3!I647:J4765,2,FALSE)</f>
        <v>3239</v>
      </c>
    </row>
    <row r="648" spans="1:7" x14ac:dyDescent="0.35">
      <c r="A648" t="s">
        <v>664</v>
      </c>
      <c r="B648">
        <v>504</v>
      </c>
      <c r="C648">
        <v>255</v>
      </c>
      <c r="D648">
        <v>162.77885499999999</v>
      </c>
      <c r="E648">
        <v>650</v>
      </c>
      <c r="F648">
        <f>VLOOKUP(A648,Sheet3!F648:G4766,2,FALSE)</f>
        <v>306.79500000000002</v>
      </c>
      <c r="G648">
        <f>VLOOKUP(A648,Sheet3!I648:J4766,2,FALSE)</f>
        <v>672</v>
      </c>
    </row>
    <row r="649" spans="1:7" x14ac:dyDescent="0.35">
      <c r="A649" t="s">
        <v>665</v>
      </c>
      <c r="B649">
        <v>76</v>
      </c>
      <c r="C649">
        <v>3.99</v>
      </c>
      <c r="D649">
        <v>2656.9324150000002</v>
      </c>
      <c r="E649">
        <v>166</v>
      </c>
      <c r="F649">
        <f>VLOOKUP(A649,Sheet3!F649:G4767,2,FALSE)</f>
        <v>411.40800000000002</v>
      </c>
      <c r="G649">
        <f>VLOOKUP(A649,Sheet3!I649:J4767,2,FALSE)</f>
        <v>55.333300000000001</v>
      </c>
    </row>
    <row r="650" spans="1:7" x14ac:dyDescent="0.35">
      <c r="A650" t="s">
        <v>666</v>
      </c>
      <c r="B650">
        <v>77</v>
      </c>
      <c r="C650">
        <v>4.008</v>
      </c>
      <c r="D650">
        <v>0</v>
      </c>
      <c r="E650">
        <v>0</v>
      </c>
      <c r="F650">
        <f>VLOOKUP(A650,Sheet3!F650:G4768,2,FALSE)</f>
        <v>0</v>
      </c>
      <c r="G650">
        <f>VLOOKUP(A650,Sheet3!I650:J4768,2,FALSE)</f>
        <v>0</v>
      </c>
    </row>
    <row r="651" spans="1:7" x14ac:dyDescent="0.35">
      <c r="A651" t="s">
        <v>667</v>
      </c>
      <c r="B651">
        <v>76</v>
      </c>
      <c r="C651">
        <v>3.99</v>
      </c>
      <c r="D651">
        <v>0</v>
      </c>
      <c r="E651">
        <v>0</v>
      </c>
      <c r="F651">
        <f>VLOOKUP(A651,Sheet3!F651:G4769,2,FALSE)</f>
        <v>0</v>
      </c>
      <c r="G651">
        <f>VLOOKUP(A651,Sheet3!I651:J4769,2,FALSE)</f>
        <v>0</v>
      </c>
    </row>
    <row r="652" spans="1:7" x14ac:dyDescent="0.35">
      <c r="A652" t="s">
        <v>668</v>
      </c>
      <c r="B652">
        <v>786</v>
      </c>
      <c r="C652">
        <v>537</v>
      </c>
      <c r="D652">
        <v>2.9729700000000001</v>
      </c>
      <c r="E652">
        <v>25</v>
      </c>
      <c r="F652">
        <f>VLOOKUP(A652,Sheet3!F652:G4770,2,FALSE)</f>
        <v>72.7791</v>
      </c>
      <c r="G652">
        <f>VLOOKUP(A652,Sheet3!I652:J4770,2,FALSE)</f>
        <v>258</v>
      </c>
    </row>
    <row r="653" spans="1:7" x14ac:dyDescent="0.35">
      <c r="A653" t="s">
        <v>669</v>
      </c>
      <c r="B653">
        <v>2547</v>
      </c>
      <c r="C653">
        <v>2298</v>
      </c>
      <c r="D653">
        <v>16.506737000000001</v>
      </c>
      <c r="E653">
        <v>594</v>
      </c>
      <c r="F653">
        <f>VLOOKUP(A653,Sheet3!F653:G4771,2,FALSE)</f>
        <v>63.729199999999999</v>
      </c>
      <c r="G653">
        <f>VLOOKUP(A653,Sheet3!I653:J4771,2,FALSE)</f>
        <v>765</v>
      </c>
    </row>
    <row r="654" spans="1:7" x14ac:dyDescent="0.35">
      <c r="A654" t="s">
        <v>670</v>
      </c>
      <c r="B654">
        <v>576</v>
      </c>
      <c r="C654">
        <v>327</v>
      </c>
      <c r="D654">
        <v>617.698082</v>
      </c>
      <c r="E654">
        <v>3163</v>
      </c>
      <c r="F654">
        <f>VLOOKUP(A654,Sheet3!F654:G4772,2,FALSE)</f>
        <v>1273.1400000000001</v>
      </c>
      <c r="G654">
        <f>VLOOKUP(A654,Sheet3!I654:J4772,2,FALSE)</f>
        <v>3229</v>
      </c>
    </row>
    <row r="655" spans="1:7" x14ac:dyDescent="0.35">
      <c r="A655" t="s">
        <v>671</v>
      </c>
      <c r="B655">
        <v>2079</v>
      </c>
      <c r="C655">
        <v>1830</v>
      </c>
      <c r="D655">
        <v>110.375559</v>
      </c>
      <c r="E655">
        <v>3163</v>
      </c>
      <c r="F655">
        <f>VLOOKUP(A655,Sheet3!F655:G4773,2,FALSE)</f>
        <v>323.90699999999998</v>
      </c>
      <c r="G655">
        <f>VLOOKUP(A655,Sheet3!I655:J4773,2,FALSE)</f>
        <v>3160</v>
      </c>
    </row>
    <row r="656" spans="1:7" x14ac:dyDescent="0.35">
      <c r="A656" t="s">
        <v>672</v>
      </c>
      <c r="B656">
        <v>1215</v>
      </c>
      <c r="C656">
        <v>966</v>
      </c>
      <c r="D656">
        <v>177.36517900000001</v>
      </c>
      <c r="E656">
        <v>2683</v>
      </c>
      <c r="F656">
        <f>VLOOKUP(A656,Sheet3!F656:G4774,2,FALSE)</f>
        <v>483.79599999999999</v>
      </c>
      <c r="G656">
        <f>VLOOKUP(A656,Sheet3!I656:J4774,2,FALSE)</f>
        <v>2712</v>
      </c>
    </row>
    <row r="657" spans="1:7" x14ac:dyDescent="0.35">
      <c r="A657" t="s">
        <v>673</v>
      </c>
      <c r="B657">
        <v>705</v>
      </c>
      <c r="C657">
        <v>456</v>
      </c>
      <c r="D657">
        <v>52.796036999999998</v>
      </c>
      <c r="E657">
        <v>377</v>
      </c>
      <c r="F657">
        <f>VLOOKUP(A657,Sheet3!F657:G4775,2,FALSE)</f>
        <v>217.68799999999999</v>
      </c>
      <c r="G657">
        <f>VLOOKUP(A657,Sheet3!I657:J4775,2,FALSE)</f>
        <v>687</v>
      </c>
    </row>
    <row r="658" spans="1:7" x14ac:dyDescent="0.35">
      <c r="A658" t="s">
        <v>674</v>
      </c>
      <c r="B658">
        <v>204</v>
      </c>
      <c r="C658">
        <v>10.377000000000001</v>
      </c>
      <c r="D658">
        <v>387.69588800000002</v>
      </c>
      <c r="E658">
        <v>63</v>
      </c>
      <c r="F658">
        <f>VLOOKUP(A658,Sheet3!F658:G4776,2,FALSE)</f>
        <v>85.408100000000005</v>
      </c>
      <c r="G658">
        <f>VLOOKUP(A658,Sheet3!I658:J4776,2,FALSE)</f>
        <v>64</v>
      </c>
    </row>
    <row r="659" spans="1:7" x14ac:dyDescent="0.35">
      <c r="A659" t="s">
        <v>675</v>
      </c>
      <c r="B659">
        <v>1476</v>
      </c>
      <c r="C659">
        <v>1227</v>
      </c>
      <c r="D659">
        <v>14.624687</v>
      </c>
      <c r="E659">
        <v>281</v>
      </c>
      <c r="F659">
        <f>VLOOKUP(A659,Sheet3!F659:G4777,2,FALSE)</f>
        <v>41.548999999999999</v>
      </c>
      <c r="G659">
        <f>VLOOKUP(A659,Sheet3!I659:J4777,2,FALSE)</f>
        <v>285</v>
      </c>
    </row>
    <row r="660" spans="1:7" x14ac:dyDescent="0.35">
      <c r="A660" t="s">
        <v>676</v>
      </c>
      <c r="B660">
        <v>936</v>
      </c>
      <c r="C660">
        <v>687</v>
      </c>
      <c r="D660">
        <v>18.311938000000001</v>
      </c>
      <c r="E660">
        <v>197</v>
      </c>
      <c r="F660">
        <f>VLOOKUP(A660,Sheet3!F660:G4778,2,FALSE)</f>
        <v>78.537199999999999</v>
      </c>
      <c r="G660">
        <f>VLOOKUP(A660,Sheet3!I660:J4778,2,FALSE)</f>
        <v>335</v>
      </c>
    </row>
    <row r="661" spans="1:7" x14ac:dyDescent="0.35">
      <c r="A661" t="s">
        <v>677</v>
      </c>
      <c r="B661">
        <v>1236</v>
      </c>
      <c r="C661">
        <v>987</v>
      </c>
      <c r="D661">
        <v>15.657522</v>
      </c>
      <c r="E661">
        <v>242</v>
      </c>
      <c r="F661">
        <f>VLOOKUP(A661,Sheet3!F661:G4779,2,FALSE)</f>
        <v>62.734999999999999</v>
      </c>
      <c r="G661">
        <f>VLOOKUP(A661,Sheet3!I661:J4779,2,FALSE)</f>
        <v>358</v>
      </c>
    </row>
    <row r="662" spans="1:7" x14ac:dyDescent="0.35">
      <c r="A662" t="s">
        <v>678</v>
      </c>
      <c r="B662">
        <v>1125</v>
      </c>
      <c r="C662">
        <v>876</v>
      </c>
      <c r="D662">
        <v>11.955412000000001</v>
      </c>
      <c r="E662">
        <v>164</v>
      </c>
      <c r="F662">
        <f>VLOOKUP(A662,Sheet3!F662:G4780,2,FALSE)</f>
        <v>39.046199999999999</v>
      </c>
      <c r="G662">
        <f>VLOOKUP(A662,Sheet3!I662:J4780,2,FALSE)</f>
        <v>202</v>
      </c>
    </row>
    <row r="663" spans="1:7" x14ac:dyDescent="0.35">
      <c r="A663" t="s">
        <v>679</v>
      </c>
      <c r="B663">
        <v>2049</v>
      </c>
      <c r="C663">
        <v>1800</v>
      </c>
      <c r="D663">
        <v>8.1243339999999993</v>
      </c>
      <c r="E663">
        <v>229</v>
      </c>
      <c r="F663">
        <f>VLOOKUP(A663,Sheet3!F663:G4781,2,FALSE)</f>
        <v>24.033000000000001</v>
      </c>
      <c r="G663">
        <f>VLOOKUP(A663,Sheet3!I663:J4781,2,FALSE)</f>
        <v>231</v>
      </c>
    </row>
    <row r="664" spans="1:7" x14ac:dyDescent="0.35">
      <c r="A664" t="s">
        <v>680</v>
      </c>
      <c r="B664">
        <v>750</v>
      </c>
      <c r="C664">
        <v>501</v>
      </c>
      <c r="D664">
        <v>6.8830489999999998</v>
      </c>
      <c r="E664">
        <v>54</v>
      </c>
      <c r="F664">
        <f>VLOOKUP(A664,Sheet3!F664:G4782,2,FALSE)</f>
        <v>18.683</v>
      </c>
      <c r="G664">
        <f>VLOOKUP(A664,Sheet3!I664:J4782,2,FALSE)</f>
        <v>63</v>
      </c>
    </row>
    <row r="665" spans="1:7" x14ac:dyDescent="0.35">
      <c r="A665" t="s">
        <v>681</v>
      </c>
      <c r="B665">
        <v>1068</v>
      </c>
      <c r="C665">
        <v>819</v>
      </c>
      <c r="D665">
        <v>7.7192679999999996</v>
      </c>
      <c r="E665">
        <v>99</v>
      </c>
      <c r="F665">
        <f>VLOOKUP(A665,Sheet3!F665:G4783,2,FALSE)</f>
        <v>22.451000000000001</v>
      </c>
      <c r="G665">
        <f>VLOOKUP(A665,Sheet3!I665:J4783,2,FALSE)</f>
        <v>110</v>
      </c>
    </row>
    <row r="666" spans="1:7" x14ac:dyDescent="0.35">
      <c r="A666" t="s">
        <v>682</v>
      </c>
      <c r="B666">
        <v>519</v>
      </c>
      <c r="C666">
        <v>270</v>
      </c>
      <c r="D666">
        <v>59.838619999999999</v>
      </c>
      <c r="E666">
        <v>253</v>
      </c>
      <c r="F666">
        <f>VLOOKUP(A666,Sheet3!F666:G4784,2,FALSE)</f>
        <v>129.94800000000001</v>
      </c>
      <c r="G666">
        <f>VLOOKUP(A666,Sheet3!I666:J4784,2,FALSE)</f>
        <v>294</v>
      </c>
    </row>
    <row r="667" spans="1:7" x14ac:dyDescent="0.35">
      <c r="A667" t="s">
        <v>683</v>
      </c>
      <c r="B667">
        <v>579</v>
      </c>
      <c r="C667">
        <v>330</v>
      </c>
      <c r="D667">
        <v>219.83113700000001</v>
      </c>
      <c r="E667">
        <v>1136</v>
      </c>
      <c r="F667">
        <f>VLOOKUP(A667,Sheet3!F667:G4785,2,FALSE)</f>
        <v>505.36099999999999</v>
      </c>
      <c r="G667">
        <f>VLOOKUP(A667,Sheet3!I667:J4785,2,FALSE)</f>
        <v>1289</v>
      </c>
    </row>
    <row r="668" spans="1:7" x14ac:dyDescent="0.35">
      <c r="A668" t="s">
        <v>684</v>
      </c>
      <c r="B668">
        <v>1470</v>
      </c>
      <c r="C668">
        <v>1221</v>
      </c>
      <c r="D668">
        <v>36.715231000000003</v>
      </c>
      <c r="E668">
        <v>702</v>
      </c>
      <c r="F668">
        <f>VLOOKUP(A668,Sheet3!F668:G4786,2,FALSE)</f>
        <v>109.508</v>
      </c>
      <c r="G668">
        <f>VLOOKUP(A668,Sheet3!I668:J4786,2,FALSE)</f>
        <v>748</v>
      </c>
    </row>
    <row r="669" spans="1:7" x14ac:dyDescent="0.35">
      <c r="A669" t="s">
        <v>685</v>
      </c>
      <c r="B669">
        <v>1479</v>
      </c>
      <c r="C669">
        <v>1230</v>
      </c>
      <c r="D669">
        <v>38.159883999999998</v>
      </c>
      <c r="E669">
        <v>735</v>
      </c>
      <c r="F669">
        <f>VLOOKUP(A669,Sheet3!F669:G4787,2,FALSE)</f>
        <v>109.69199999999999</v>
      </c>
      <c r="G669">
        <f>VLOOKUP(A669,Sheet3!I669:J4787,2,FALSE)</f>
        <v>754</v>
      </c>
    </row>
    <row r="670" spans="1:7" x14ac:dyDescent="0.35">
      <c r="A670" t="s">
        <v>686</v>
      </c>
      <c r="B670">
        <v>315</v>
      </c>
      <c r="C670">
        <v>66.323999999999998</v>
      </c>
      <c r="D670">
        <v>132.87237500000001</v>
      </c>
      <c r="E670">
        <v>138</v>
      </c>
      <c r="F670">
        <f>VLOOKUP(A670,Sheet3!F670:G4788,2,FALSE)</f>
        <v>108.379</v>
      </c>
      <c r="G670">
        <f>VLOOKUP(A670,Sheet3!I670:J4788,2,FALSE)</f>
        <v>139</v>
      </c>
    </row>
    <row r="671" spans="1:7" x14ac:dyDescent="0.35">
      <c r="A671" t="s">
        <v>687</v>
      </c>
      <c r="B671">
        <v>1041</v>
      </c>
      <c r="C671">
        <v>792</v>
      </c>
      <c r="D671">
        <v>121.10709</v>
      </c>
      <c r="E671">
        <v>1502</v>
      </c>
      <c r="F671">
        <f>VLOOKUP(A671,Sheet3!F671:G4789,2,FALSE)</f>
        <v>328.10199999999998</v>
      </c>
      <c r="G671">
        <f>VLOOKUP(A671,Sheet3!I671:J4789,2,FALSE)</f>
        <v>1565</v>
      </c>
    </row>
    <row r="672" spans="1:7" x14ac:dyDescent="0.35">
      <c r="A672" t="s">
        <v>688</v>
      </c>
      <c r="B672">
        <v>858</v>
      </c>
      <c r="C672">
        <v>609</v>
      </c>
      <c r="D672">
        <v>46.767308999999997</v>
      </c>
      <c r="E672">
        <v>446</v>
      </c>
      <c r="F672">
        <f>VLOOKUP(A672,Sheet3!F672:G4790,2,FALSE)</f>
        <v>121.31100000000001</v>
      </c>
      <c r="G672">
        <f>VLOOKUP(A672,Sheet3!I672:J4790,2,FALSE)</f>
        <v>472</v>
      </c>
    </row>
    <row r="673" spans="1:7" x14ac:dyDescent="0.35">
      <c r="A673" t="s">
        <v>689</v>
      </c>
      <c r="B673">
        <v>492</v>
      </c>
      <c r="C673">
        <v>243</v>
      </c>
      <c r="D673">
        <v>47.566052999999997</v>
      </c>
      <c r="E673">
        <v>181</v>
      </c>
      <c r="F673">
        <f>VLOOKUP(A673,Sheet3!F673:G4791,2,FALSE)</f>
        <v>82.991500000000002</v>
      </c>
      <c r="G673">
        <f>VLOOKUP(A673,Sheet3!I673:J4791,2,FALSE)</f>
        <v>177</v>
      </c>
    </row>
    <row r="674" spans="1:7" x14ac:dyDescent="0.35">
      <c r="A674" t="s">
        <v>690</v>
      </c>
      <c r="B674">
        <v>561</v>
      </c>
      <c r="C674">
        <v>312</v>
      </c>
      <c r="D674">
        <v>21.695820999999999</v>
      </c>
      <c r="E674">
        <v>106</v>
      </c>
      <c r="F674">
        <f>VLOOKUP(A674,Sheet3!F674:G4792,2,FALSE)</f>
        <v>50.320799999999998</v>
      </c>
      <c r="G674">
        <f>VLOOKUP(A674,Sheet3!I674:J4792,2,FALSE)</f>
        <v>124</v>
      </c>
    </row>
    <row r="675" spans="1:7" x14ac:dyDescent="0.35">
      <c r="A675" t="s">
        <v>691</v>
      </c>
      <c r="B675">
        <v>1455</v>
      </c>
      <c r="C675">
        <v>1206</v>
      </c>
      <c r="D675">
        <v>61.052973000000001</v>
      </c>
      <c r="E675">
        <v>1153</v>
      </c>
      <c r="F675">
        <f>VLOOKUP(A675,Sheet3!F675:G4793,2,FALSE)</f>
        <v>183.029</v>
      </c>
      <c r="G675">
        <f>VLOOKUP(A675,Sheet3!I675:J4793,2,FALSE)</f>
        <v>1237</v>
      </c>
    </row>
    <row r="676" spans="1:7" x14ac:dyDescent="0.35">
      <c r="A676" t="s">
        <v>692</v>
      </c>
      <c r="B676">
        <v>174</v>
      </c>
      <c r="C676">
        <v>7.5529999999999999</v>
      </c>
      <c r="D676">
        <v>14837.560734999999</v>
      </c>
      <c r="E676">
        <v>1755</v>
      </c>
      <c r="F676">
        <f>VLOOKUP(A676,Sheet3!F676:G4794,2,FALSE)</f>
        <v>2902.98</v>
      </c>
      <c r="G676">
        <f>VLOOKUP(A676,Sheet3!I676:J4794,2,FALSE)</f>
        <v>1757</v>
      </c>
    </row>
    <row r="677" spans="1:7" x14ac:dyDescent="0.35">
      <c r="A677" t="s">
        <v>693</v>
      </c>
      <c r="B677">
        <v>1386</v>
      </c>
      <c r="C677">
        <v>1137</v>
      </c>
      <c r="D677">
        <v>115.531029</v>
      </c>
      <c r="E677">
        <v>2057</v>
      </c>
      <c r="F677">
        <f>VLOOKUP(A677,Sheet3!F677:G4795,2,FALSE)</f>
        <v>1486.37</v>
      </c>
      <c r="G677">
        <f>VLOOKUP(A677,Sheet3!I677:J4795,2,FALSE)</f>
        <v>9553</v>
      </c>
    </row>
    <row r="678" spans="1:7" x14ac:dyDescent="0.35">
      <c r="A678" t="s">
        <v>694</v>
      </c>
      <c r="B678">
        <v>735</v>
      </c>
      <c r="C678">
        <v>486</v>
      </c>
      <c r="D678">
        <v>77.524782999999999</v>
      </c>
      <c r="E678">
        <v>590</v>
      </c>
      <c r="F678">
        <f>VLOOKUP(A678,Sheet3!F678:G4796,2,FALSE)</f>
        <v>186.364</v>
      </c>
      <c r="G678">
        <f>VLOOKUP(A678,Sheet3!I678:J4796,2,FALSE)</f>
        <v>615</v>
      </c>
    </row>
    <row r="679" spans="1:7" x14ac:dyDescent="0.35">
      <c r="A679" t="s">
        <v>695</v>
      </c>
      <c r="B679">
        <v>618</v>
      </c>
      <c r="C679">
        <v>369</v>
      </c>
      <c r="D679">
        <v>108.162936</v>
      </c>
      <c r="E679">
        <v>625</v>
      </c>
      <c r="F679">
        <f>VLOOKUP(A679,Sheet3!F679:G4797,2,FALSE)</f>
        <v>240.32300000000001</v>
      </c>
      <c r="G679">
        <f>VLOOKUP(A679,Sheet3!I679:J4797,2,FALSE)</f>
        <v>658</v>
      </c>
    </row>
    <row r="680" spans="1:7" x14ac:dyDescent="0.35">
      <c r="A680" t="s">
        <v>696</v>
      </c>
      <c r="B680">
        <v>1431</v>
      </c>
      <c r="C680">
        <v>1182</v>
      </c>
      <c r="D680">
        <v>277.53445399999998</v>
      </c>
      <c r="E680">
        <v>5137</v>
      </c>
      <c r="F680">
        <f>VLOOKUP(A680,Sheet3!F680:G4798,2,FALSE)</f>
        <v>780.947</v>
      </c>
      <c r="G680">
        <f>VLOOKUP(A680,Sheet3!I680:J4798,2,FALSE)</f>
        <v>5188</v>
      </c>
    </row>
    <row r="681" spans="1:7" x14ac:dyDescent="0.35">
      <c r="A681" t="s">
        <v>697</v>
      </c>
      <c r="B681">
        <v>699</v>
      </c>
      <c r="C681">
        <v>450</v>
      </c>
      <c r="D681">
        <v>17.029173</v>
      </c>
      <c r="E681">
        <v>120</v>
      </c>
      <c r="F681">
        <f>VLOOKUP(A681,Sheet3!F681:G4799,2,FALSE)</f>
        <v>77.708500000000001</v>
      </c>
      <c r="G681">
        <f>VLOOKUP(A681,Sheet3!I681:J4799,2,FALSE)</f>
        <v>243</v>
      </c>
    </row>
    <row r="682" spans="1:7" x14ac:dyDescent="0.35">
      <c r="A682" t="s">
        <v>698</v>
      </c>
      <c r="B682">
        <v>1035</v>
      </c>
      <c r="C682">
        <v>786</v>
      </c>
      <c r="D682">
        <v>23.967586000000001</v>
      </c>
      <c r="E682">
        <v>295</v>
      </c>
      <c r="F682">
        <f>VLOOKUP(A682,Sheet3!F682:G4800,2,FALSE)</f>
        <v>63.91</v>
      </c>
      <c r="G682">
        <f>VLOOKUP(A682,Sheet3!I682:J4800,2,FALSE)</f>
        <v>303</v>
      </c>
    </row>
    <row r="683" spans="1:7" x14ac:dyDescent="0.35">
      <c r="A683" t="s">
        <v>699</v>
      </c>
      <c r="B683">
        <v>993</v>
      </c>
      <c r="C683">
        <v>744</v>
      </c>
      <c r="D683">
        <v>13.132376000000001</v>
      </c>
      <c r="E683">
        <v>153</v>
      </c>
      <c r="F683">
        <f>VLOOKUP(A683,Sheet3!F683:G4801,2,FALSE)</f>
        <v>45.161200000000001</v>
      </c>
      <c r="G683">
        <f>VLOOKUP(A683,Sheet3!I683:J4801,2,FALSE)</f>
        <v>205</v>
      </c>
    </row>
    <row r="684" spans="1:7" x14ac:dyDescent="0.35">
      <c r="A684" t="s">
        <v>700</v>
      </c>
      <c r="B684">
        <v>801</v>
      </c>
      <c r="C684">
        <v>552</v>
      </c>
      <c r="D684">
        <v>8.6765489999999996</v>
      </c>
      <c r="E684">
        <v>75</v>
      </c>
      <c r="F684">
        <f>VLOOKUP(A684,Sheet3!F684:G4802,2,FALSE)</f>
        <v>22.117599999999999</v>
      </c>
      <c r="G684">
        <f>VLOOKUP(A684,Sheet3!I684:J4802,2,FALSE)</f>
        <v>80</v>
      </c>
    </row>
    <row r="685" spans="1:7" x14ac:dyDescent="0.35">
      <c r="A685" t="s">
        <v>701</v>
      </c>
      <c r="B685">
        <v>819</v>
      </c>
      <c r="C685">
        <v>570</v>
      </c>
      <c r="D685">
        <v>20.838329999999999</v>
      </c>
      <c r="E685">
        <v>186</v>
      </c>
      <c r="F685">
        <f>VLOOKUP(A685,Sheet3!F685:G4803,2,FALSE)</f>
        <v>51.843000000000004</v>
      </c>
      <c r="G685">
        <f>VLOOKUP(A685,Sheet3!I685:J4803,2,FALSE)</f>
        <v>192</v>
      </c>
    </row>
    <row r="686" spans="1:7" x14ac:dyDescent="0.35">
      <c r="A686" t="s">
        <v>702</v>
      </c>
      <c r="B686">
        <v>894</v>
      </c>
      <c r="C686">
        <v>645</v>
      </c>
      <c r="D686">
        <v>30.296085999999999</v>
      </c>
      <c r="E686">
        <v>306</v>
      </c>
      <c r="F686">
        <f>VLOOKUP(A686,Sheet3!F686:G4804,2,FALSE)</f>
        <v>106.798</v>
      </c>
      <c r="G686">
        <f>VLOOKUP(A686,Sheet3!I686:J4804,2,FALSE)</f>
        <v>434</v>
      </c>
    </row>
    <row r="687" spans="1:7" x14ac:dyDescent="0.35">
      <c r="A687" t="s">
        <v>703</v>
      </c>
      <c r="B687">
        <v>999</v>
      </c>
      <c r="C687">
        <v>750</v>
      </c>
      <c r="D687">
        <v>72.203692000000004</v>
      </c>
      <c r="E687">
        <v>848</v>
      </c>
      <c r="F687">
        <f>VLOOKUP(A687,Sheet3!F687:G4805,2,FALSE)</f>
        <v>192.85900000000001</v>
      </c>
      <c r="G687">
        <f>VLOOKUP(A687,Sheet3!I687:J4805,2,FALSE)</f>
        <v>881</v>
      </c>
    </row>
    <row r="688" spans="1:7" x14ac:dyDescent="0.35">
      <c r="A688" t="s">
        <v>704</v>
      </c>
      <c r="B688">
        <v>876</v>
      </c>
      <c r="C688">
        <v>627</v>
      </c>
      <c r="D688">
        <v>35.545341999999998</v>
      </c>
      <c r="E688">
        <v>349</v>
      </c>
      <c r="F688">
        <f>VLOOKUP(A688,Sheet3!F688:G4806,2,FALSE)</f>
        <v>105.09699999999999</v>
      </c>
      <c r="G688">
        <f>VLOOKUP(A688,Sheet3!I688:J4806,2,FALSE)</f>
        <v>418</v>
      </c>
    </row>
    <row r="689" spans="1:7" x14ac:dyDescent="0.35">
      <c r="A689" t="s">
        <v>705</v>
      </c>
      <c r="B689">
        <v>74</v>
      </c>
      <c r="C689">
        <v>3.9529999999999998</v>
      </c>
      <c r="D689">
        <v>0</v>
      </c>
      <c r="E689">
        <v>0</v>
      </c>
      <c r="F689">
        <f>VLOOKUP(A689,Sheet3!F689:G4807,2,FALSE)</f>
        <v>56.048999999999999</v>
      </c>
      <c r="G689">
        <f>VLOOKUP(A689,Sheet3!I689:J4807,2,FALSE)</f>
        <v>7</v>
      </c>
    </row>
    <row r="690" spans="1:7" x14ac:dyDescent="0.35">
      <c r="A690" t="s">
        <v>706</v>
      </c>
      <c r="B690">
        <v>1356</v>
      </c>
      <c r="C690">
        <v>1107</v>
      </c>
      <c r="D690">
        <v>135.564213</v>
      </c>
      <c r="E690">
        <v>2350</v>
      </c>
      <c r="F690">
        <f>VLOOKUP(A690,Sheet3!F690:G4808,2,FALSE)</f>
        <v>381.66699999999997</v>
      </c>
      <c r="G690">
        <f>VLOOKUP(A690,Sheet3!I690:J4808,2,FALSE)</f>
        <v>2398</v>
      </c>
    </row>
    <row r="691" spans="1:7" x14ac:dyDescent="0.35">
      <c r="A691" t="s">
        <v>707</v>
      </c>
      <c r="B691">
        <v>1188</v>
      </c>
      <c r="C691">
        <v>939</v>
      </c>
      <c r="D691">
        <v>66.919752000000003</v>
      </c>
      <c r="E691">
        <v>984</v>
      </c>
      <c r="F691">
        <f>VLOOKUP(A691,Sheet3!F691:G4809,2,FALSE)</f>
        <v>179.511</v>
      </c>
      <c r="G691">
        <f>VLOOKUP(A691,Sheet3!I691:J4809,2,FALSE)</f>
        <v>983</v>
      </c>
    </row>
    <row r="692" spans="1:7" x14ac:dyDescent="0.35">
      <c r="A692" t="s">
        <v>708</v>
      </c>
      <c r="B692">
        <v>912</v>
      </c>
      <c r="C692">
        <v>663</v>
      </c>
      <c r="D692">
        <v>4.912261</v>
      </c>
      <c r="E692">
        <v>51</v>
      </c>
      <c r="F692">
        <f>VLOOKUP(A692,Sheet3!F692:G4810,2,FALSE)</f>
        <v>16.143799999999999</v>
      </c>
      <c r="G692">
        <f>VLOOKUP(A692,Sheet3!I692:J4810,2,FALSE)</f>
        <v>67</v>
      </c>
    </row>
    <row r="693" spans="1:7" x14ac:dyDescent="0.35">
      <c r="A693" t="s">
        <v>709</v>
      </c>
      <c r="B693">
        <v>369</v>
      </c>
      <c r="C693">
        <v>120</v>
      </c>
      <c r="D693">
        <v>5.321612</v>
      </c>
      <c r="E693">
        <v>10</v>
      </c>
      <c r="F693">
        <f>VLOOKUP(A693,Sheet3!F693:G4811,2,FALSE)</f>
        <v>27.238800000000001</v>
      </c>
      <c r="G693">
        <f>VLOOKUP(A693,Sheet3!I693:J4811,2,FALSE)</f>
        <v>42</v>
      </c>
    </row>
    <row r="694" spans="1:7" x14ac:dyDescent="0.35">
      <c r="A694" t="s">
        <v>710</v>
      </c>
      <c r="B694">
        <v>855</v>
      </c>
      <c r="C694">
        <v>606</v>
      </c>
      <c r="D694">
        <v>234.67801700000001</v>
      </c>
      <c r="E694">
        <v>2227</v>
      </c>
      <c r="F694">
        <f>VLOOKUP(A694,Sheet3!F694:G4812,2,FALSE)</f>
        <v>574.75800000000004</v>
      </c>
      <c r="G694">
        <f>VLOOKUP(A694,Sheet3!I694:J4812,2,FALSE)</f>
        <v>2228</v>
      </c>
    </row>
    <row r="695" spans="1:7" x14ac:dyDescent="0.35">
      <c r="A695" t="s">
        <v>711</v>
      </c>
      <c r="B695">
        <v>462</v>
      </c>
      <c r="C695">
        <v>213</v>
      </c>
      <c r="D695">
        <v>379.25885899999997</v>
      </c>
      <c r="E695">
        <v>1265</v>
      </c>
      <c r="F695">
        <f>VLOOKUP(A695,Sheet3!F695:G4813,2,FALSE)</f>
        <v>641.64400000000001</v>
      </c>
      <c r="G695">
        <f>VLOOKUP(A695,Sheet3!I695:J4813,2,FALSE)</f>
        <v>1276</v>
      </c>
    </row>
    <row r="696" spans="1:7" x14ac:dyDescent="0.35">
      <c r="A696" t="s">
        <v>712</v>
      </c>
      <c r="B696">
        <v>918</v>
      </c>
      <c r="C696">
        <v>669</v>
      </c>
      <c r="D696">
        <v>23.863751000000001</v>
      </c>
      <c r="E696">
        <v>250</v>
      </c>
      <c r="F696">
        <f>VLOOKUP(A696,Sheet3!F696:G4814,2,FALSE)</f>
        <v>65.565399999999997</v>
      </c>
      <c r="G696">
        <f>VLOOKUP(A696,Sheet3!I696:J4814,2,FALSE)</f>
        <v>274</v>
      </c>
    </row>
    <row r="697" spans="1:7" x14ac:dyDescent="0.35">
      <c r="A697" t="s">
        <v>713</v>
      </c>
      <c r="B697">
        <v>627</v>
      </c>
      <c r="C697">
        <v>378</v>
      </c>
      <c r="D697">
        <v>8.784891</v>
      </c>
      <c r="E697">
        <v>52</v>
      </c>
      <c r="F697">
        <f>VLOOKUP(A697,Sheet3!F697:G4815,2,FALSE)</f>
        <v>20.135100000000001</v>
      </c>
      <c r="G697">
        <f>VLOOKUP(A697,Sheet3!I697:J4815,2,FALSE)</f>
        <v>56</v>
      </c>
    </row>
    <row r="698" spans="1:7" x14ac:dyDescent="0.35">
      <c r="A698" t="s">
        <v>714</v>
      </c>
      <c r="B698">
        <v>1248</v>
      </c>
      <c r="C698">
        <v>999</v>
      </c>
      <c r="D698">
        <v>1.9177</v>
      </c>
      <c r="E698">
        <v>30</v>
      </c>
      <c r="F698">
        <f>VLOOKUP(A698,Sheet3!F698:G4816,2,FALSE)</f>
        <v>14.2258</v>
      </c>
      <c r="G698">
        <f>VLOOKUP(A698,Sheet3!I698:J4816,2,FALSE)</f>
        <v>82</v>
      </c>
    </row>
    <row r="699" spans="1:7" x14ac:dyDescent="0.35">
      <c r="A699" t="s">
        <v>715</v>
      </c>
      <c r="B699">
        <v>1305</v>
      </c>
      <c r="C699">
        <v>1056</v>
      </c>
      <c r="D699">
        <v>69.967162000000002</v>
      </c>
      <c r="E699">
        <v>1157</v>
      </c>
      <c r="F699">
        <f>VLOOKUP(A699,Sheet3!F699:G4817,2,FALSE)</f>
        <v>304.90300000000002</v>
      </c>
      <c r="G699">
        <f>VLOOKUP(A699,Sheet3!I699:J4817,2,FALSE)</f>
        <v>1841</v>
      </c>
    </row>
    <row r="700" spans="1:7" x14ac:dyDescent="0.35">
      <c r="A700" t="s">
        <v>716</v>
      </c>
      <c r="B700">
        <v>1602</v>
      </c>
      <c r="C700">
        <v>1353</v>
      </c>
      <c r="D700">
        <v>19.398530999999998</v>
      </c>
      <c r="E700">
        <v>411</v>
      </c>
      <c r="F700">
        <f>VLOOKUP(A700,Sheet3!F700:G4818,2,FALSE)</f>
        <v>62.427900000000001</v>
      </c>
      <c r="G700">
        <f>VLOOKUP(A700,Sheet3!I700:J4818,2,FALSE)</f>
        <v>466</v>
      </c>
    </row>
    <row r="701" spans="1:7" x14ac:dyDescent="0.35">
      <c r="A701" t="s">
        <v>717</v>
      </c>
      <c r="B701">
        <v>675</v>
      </c>
      <c r="C701">
        <v>426</v>
      </c>
      <c r="D701">
        <v>28.631795</v>
      </c>
      <c r="E701">
        <v>191</v>
      </c>
      <c r="F701">
        <f>VLOOKUP(A701,Sheet3!F701:G4819,2,FALSE)</f>
        <v>66.737799999999993</v>
      </c>
      <c r="G701">
        <f>VLOOKUP(A701,Sheet3!I701:J4819,2,FALSE)</f>
        <v>201</v>
      </c>
    </row>
    <row r="702" spans="1:7" x14ac:dyDescent="0.35">
      <c r="A702" t="s">
        <v>718</v>
      </c>
      <c r="B702">
        <v>1335</v>
      </c>
      <c r="C702">
        <v>1086</v>
      </c>
      <c r="D702">
        <v>19.16958</v>
      </c>
      <c r="E702">
        <v>326</v>
      </c>
      <c r="F702">
        <f>VLOOKUP(A702,Sheet3!F702:G4820,2,FALSE)</f>
        <v>59.365099999999998</v>
      </c>
      <c r="G702">
        <f>VLOOKUP(A702,Sheet3!I702:J4820,2,FALSE)</f>
        <v>367</v>
      </c>
    </row>
    <row r="703" spans="1:7" x14ac:dyDescent="0.35">
      <c r="A703" t="s">
        <v>719</v>
      </c>
      <c r="B703">
        <v>600</v>
      </c>
      <c r="C703">
        <v>351</v>
      </c>
      <c r="D703">
        <v>9.4606510000000004</v>
      </c>
      <c r="E703">
        <v>52</v>
      </c>
      <c r="F703">
        <f>VLOOKUP(A703,Sheet3!F703:G4821,2,FALSE)</f>
        <v>23.3828</v>
      </c>
      <c r="G703">
        <f>VLOOKUP(A703,Sheet3!I703:J4821,2,FALSE)</f>
        <v>62</v>
      </c>
    </row>
    <row r="704" spans="1:7" x14ac:dyDescent="0.35">
      <c r="A704" t="s">
        <v>720</v>
      </c>
      <c r="B704">
        <v>1188</v>
      </c>
      <c r="C704">
        <v>939</v>
      </c>
      <c r="D704">
        <v>3.8084410000000002</v>
      </c>
      <c r="E704">
        <v>56</v>
      </c>
      <c r="F704">
        <f>VLOOKUP(A704,Sheet3!F704:G4822,2,FALSE)</f>
        <v>10.591699999999999</v>
      </c>
      <c r="G704">
        <f>VLOOKUP(A704,Sheet3!I704:J4822,2,FALSE)</f>
        <v>58</v>
      </c>
    </row>
    <row r="705" spans="1:7" x14ac:dyDescent="0.35">
      <c r="A705" t="s">
        <v>721</v>
      </c>
      <c r="B705">
        <v>885</v>
      </c>
      <c r="C705">
        <v>636</v>
      </c>
      <c r="D705">
        <v>5.8236559999999997</v>
      </c>
      <c r="E705">
        <v>58</v>
      </c>
      <c r="F705">
        <f>VLOOKUP(A705,Sheet3!F705:G4823,2,FALSE)</f>
        <v>17.410699999999999</v>
      </c>
      <c r="G705">
        <f>VLOOKUP(A705,Sheet3!I705:J4823,2,FALSE)</f>
        <v>70</v>
      </c>
    </row>
    <row r="706" spans="1:7" x14ac:dyDescent="0.35">
      <c r="A706" t="s">
        <v>722</v>
      </c>
      <c r="B706">
        <v>906</v>
      </c>
      <c r="C706">
        <v>657</v>
      </c>
      <c r="D706">
        <v>4.3739309999999998</v>
      </c>
      <c r="E706">
        <v>45</v>
      </c>
      <c r="F706">
        <f>VLOOKUP(A706,Sheet3!F706:G4824,2,FALSE)</f>
        <v>12.617100000000001</v>
      </c>
      <c r="G706">
        <f>VLOOKUP(A706,Sheet3!I706:J4824,2,FALSE)</f>
        <v>52</v>
      </c>
    </row>
    <row r="707" spans="1:7" x14ac:dyDescent="0.35">
      <c r="A707" t="s">
        <v>723</v>
      </c>
      <c r="B707">
        <v>1017</v>
      </c>
      <c r="C707">
        <v>768</v>
      </c>
      <c r="D707">
        <v>6.2362690000000001</v>
      </c>
      <c r="E707">
        <v>75</v>
      </c>
      <c r="F707">
        <f>VLOOKUP(A707,Sheet3!F707:G4825,2,FALSE)</f>
        <v>16.113199999999999</v>
      </c>
      <c r="G707">
        <f>VLOOKUP(A707,Sheet3!I707:J4825,2,FALSE)</f>
        <v>75</v>
      </c>
    </row>
    <row r="708" spans="1:7" x14ac:dyDescent="0.35">
      <c r="A708" t="s">
        <v>724</v>
      </c>
      <c r="B708">
        <v>579</v>
      </c>
      <c r="C708">
        <v>330</v>
      </c>
      <c r="D708">
        <v>7.9340460000000004</v>
      </c>
      <c r="E708">
        <v>41</v>
      </c>
      <c r="F708">
        <f>VLOOKUP(A708,Sheet3!F708:G4826,2,FALSE)</f>
        <v>16.074300000000001</v>
      </c>
      <c r="G708">
        <f>VLOOKUP(A708,Sheet3!I708:J4826,2,FALSE)</f>
        <v>41</v>
      </c>
    </row>
    <row r="709" spans="1:7" x14ac:dyDescent="0.35">
      <c r="A709" t="s">
        <v>725</v>
      </c>
      <c r="B709">
        <v>2880</v>
      </c>
      <c r="C709">
        <v>2631</v>
      </c>
      <c r="D709">
        <v>52.475870999999998</v>
      </c>
      <c r="E709">
        <v>2162</v>
      </c>
      <c r="F709">
        <f>VLOOKUP(A709,Sheet3!F709:G4827,2,FALSE)</f>
        <v>160.18</v>
      </c>
      <c r="G709">
        <f>VLOOKUP(A709,Sheet3!I709:J4827,2,FALSE)</f>
        <v>2179</v>
      </c>
    </row>
    <row r="710" spans="1:7" x14ac:dyDescent="0.35">
      <c r="A710" t="s">
        <v>726</v>
      </c>
      <c r="B710">
        <v>678</v>
      </c>
      <c r="C710">
        <v>429</v>
      </c>
      <c r="D710">
        <v>8.9313839999999995</v>
      </c>
      <c r="E710">
        <v>60</v>
      </c>
      <c r="F710">
        <f>VLOOKUP(A710,Sheet3!F710:G4828,2,FALSE)</f>
        <v>29.4099</v>
      </c>
      <c r="G710">
        <f>VLOOKUP(A710,Sheet3!I710:J4828,2,FALSE)</f>
        <v>89</v>
      </c>
    </row>
    <row r="711" spans="1:7" x14ac:dyDescent="0.35">
      <c r="A711" t="s">
        <v>727</v>
      </c>
      <c r="B711">
        <v>807</v>
      </c>
      <c r="C711">
        <v>558</v>
      </c>
      <c r="D711">
        <v>51.842843999999999</v>
      </c>
      <c r="E711">
        <v>453</v>
      </c>
      <c r="F711">
        <f>VLOOKUP(A711,Sheet3!F711:G4829,2,FALSE)</f>
        <v>131.108</v>
      </c>
      <c r="G711">
        <f>VLOOKUP(A711,Sheet3!I711:J4829,2,FALSE)</f>
        <v>478</v>
      </c>
    </row>
    <row r="712" spans="1:7" x14ac:dyDescent="0.35">
      <c r="A712" t="s">
        <v>728</v>
      </c>
      <c r="B712">
        <v>435</v>
      </c>
      <c r="C712">
        <v>186</v>
      </c>
      <c r="D712">
        <v>109.522299</v>
      </c>
      <c r="E712">
        <v>319</v>
      </c>
      <c r="F712">
        <f>VLOOKUP(A712,Sheet3!F712:G4830,2,FALSE)</f>
        <v>185.589</v>
      </c>
      <c r="G712">
        <f>VLOOKUP(A712,Sheet3!I712:J4830,2,FALSE)</f>
        <v>345</v>
      </c>
    </row>
    <row r="713" spans="1:7" x14ac:dyDescent="0.35">
      <c r="A713" t="s">
        <v>729</v>
      </c>
      <c r="B713">
        <v>435</v>
      </c>
      <c r="C713">
        <v>186</v>
      </c>
      <c r="D713">
        <v>21.973126000000001</v>
      </c>
      <c r="E713">
        <v>64</v>
      </c>
      <c r="F713">
        <f>VLOOKUP(A713,Sheet3!F713:G4831,2,FALSE)</f>
        <v>123.726</v>
      </c>
      <c r="G713">
        <f>VLOOKUP(A713,Sheet3!I713:J4831,2,FALSE)</f>
        <v>230</v>
      </c>
    </row>
    <row r="714" spans="1:7" x14ac:dyDescent="0.35">
      <c r="A714" t="s">
        <v>730</v>
      </c>
      <c r="B714">
        <v>351</v>
      </c>
      <c r="C714">
        <v>102.003</v>
      </c>
      <c r="D714">
        <v>31.302820000000001</v>
      </c>
      <c r="E714">
        <v>50</v>
      </c>
      <c r="F714">
        <f>VLOOKUP(A714,Sheet3!F714:G4832,2,FALSE)</f>
        <v>52.217300000000002</v>
      </c>
      <c r="G714">
        <f>VLOOKUP(A714,Sheet3!I714:J4832,2,FALSE)</f>
        <v>76</v>
      </c>
    </row>
    <row r="715" spans="1:7" x14ac:dyDescent="0.35">
      <c r="A715" t="s">
        <v>731</v>
      </c>
      <c r="B715">
        <v>1455</v>
      </c>
      <c r="C715">
        <v>1206</v>
      </c>
      <c r="D715">
        <v>488.95329600000002</v>
      </c>
      <c r="E715">
        <v>9234</v>
      </c>
      <c r="F715">
        <f>VLOOKUP(A715,Sheet3!F715:G4833,2,FALSE)</f>
        <v>1374.56</v>
      </c>
      <c r="G715">
        <f>VLOOKUP(A715,Sheet3!I715:J4833,2,FALSE)</f>
        <v>9290</v>
      </c>
    </row>
    <row r="716" spans="1:7" x14ac:dyDescent="0.35">
      <c r="A716" t="s">
        <v>732</v>
      </c>
      <c r="B716">
        <v>3177</v>
      </c>
      <c r="C716">
        <v>2928</v>
      </c>
      <c r="D716">
        <v>369.78691099999998</v>
      </c>
      <c r="E716">
        <v>16955</v>
      </c>
      <c r="F716">
        <f>VLOOKUP(A716,Sheet3!F716:G4834,2,FALSE)</f>
        <v>1125.27</v>
      </c>
      <c r="G716">
        <f>VLOOKUP(A716,Sheet3!I716:J4834,2,FALSE)</f>
        <v>16913</v>
      </c>
    </row>
    <row r="717" spans="1:7" x14ac:dyDescent="0.35">
      <c r="A717" t="s">
        <v>733</v>
      </c>
      <c r="B717">
        <v>1251</v>
      </c>
      <c r="C717">
        <v>1002</v>
      </c>
      <c r="D717">
        <v>333.63667199999998</v>
      </c>
      <c r="E717">
        <v>5235</v>
      </c>
      <c r="F717">
        <f>VLOOKUP(A717,Sheet3!F717:G4835,2,FALSE)</f>
        <v>933.44500000000005</v>
      </c>
      <c r="G717">
        <f>VLOOKUP(A717,Sheet3!I717:J4835,2,FALSE)</f>
        <v>5394</v>
      </c>
    </row>
    <row r="718" spans="1:7" x14ac:dyDescent="0.35">
      <c r="A718" t="s">
        <v>734</v>
      </c>
      <c r="B718">
        <v>627</v>
      </c>
      <c r="C718">
        <v>378</v>
      </c>
      <c r="D718">
        <v>164.71669900000001</v>
      </c>
      <c r="E718">
        <v>975</v>
      </c>
      <c r="F718">
        <f>VLOOKUP(A718,Sheet3!F718:G4836,2,FALSE)</f>
        <v>361.35199999999998</v>
      </c>
      <c r="G718">
        <f>VLOOKUP(A718,Sheet3!I718:J4836,2,FALSE)</f>
        <v>1005</v>
      </c>
    </row>
    <row r="719" spans="1:7" x14ac:dyDescent="0.35">
      <c r="A719" t="s">
        <v>735</v>
      </c>
      <c r="B719">
        <v>2061</v>
      </c>
      <c r="C719">
        <v>1812</v>
      </c>
      <c r="D719">
        <v>62.167757000000002</v>
      </c>
      <c r="E719">
        <v>1764</v>
      </c>
      <c r="F719">
        <f>VLOOKUP(A719,Sheet3!F719:G4837,2,FALSE)</f>
        <v>200.529</v>
      </c>
      <c r="G719">
        <f>VLOOKUP(A719,Sheet3!I719:J4837,2,FALSE)</f>
        <v>1939</v>
      </c>
    </row>
    <row r="720" spans="1:7" x14ac:dyDescent="0.35">
      <c r="A720" t="s">
        <v>736</v>
      </c>
      <c r="B720">
        <v>978</v>
      </c>
      <c r="C720">
        <v>729</v>
      </c>
      <c r="D720">
        <v>15.767752</v>
      </c>
      <c r="E720">
        <v>180</v>
      </c>
      <c r="F720">
        <f>VLOOKUP(A720,Sheet3!F720:G4838,2,FALSE)</f>
        <v>67.603200000000001</v>
      </c>
      <c r="G720">
        <f>VLOOKUP(A720,Sheet3!I720:J4838,2,FALSE)</f>
        <v>302</v>
      </c>
    </row>
    <row r="721" spans="1:7" x14ac:dyDescent="0.35">
      <c r="A721" t="s">
        <v>737</v>
      </c>
      <c r="B721">
        <v>312</v>
      </c>
      <c r="C721">
        <v>63.441000000000003</v>
      </c>
      <c r="D721">
        <v>1546.129895</v>
      </c>
      <c r="E721">
        <v>1536</v>
      </c>
      <c r="F721">
        <f>VLOOKUP(A721,Sheet3!F721:G4839,2,FALSE)</f>
        <v>1181.28</v>
      </c>
      <c r="G721">
        <f>VLOOKUP(A721,Sheet3!I721:J4839,2,FALSE)</f>
        <v>1498</v>
      </c>
    </row>
    <row r="722" spans="1:7" x14ac:dyDescent="0.35">
      <c r="A722" t="s">
        <v>738</v>
      </c>
      <c r="B722">
        <v>258</v>
      </c>
      <c r="C722">
        <v>23.870999999999999</v>
      </c>
      <c r="D722">
        <v>3038.9576269999998</v>
      </c>
      <c r="E722">
        <v>1136</v>
      </c>
      <c r="F722">
        <f>VLOOKUP(A722,Sheet3!F722:G4840,2,FALSE)</f>
        <v>587.86699999999996</v>
      </c>
      <c r="G722">
        <f>VLOOKUP(A722,Sheet3!I722:J4840,2,FALSE)</f>
        <v>593</v>
      </c>
    </row>
    <row r="723" spans="1:7" x14ac:dyDescent="0.35">
      <c r="A723" t="s">
        <v>739</v>
      </c>
      <c r="B723">
        <v>696</v>
      </c>
      <c r="C723">
        <v>447</v>
      </c>
      <c r="D723">
        <v>494.58888899999999</v>
      </c>
      <c r="E723">
        <v>3462</v>
      </c>
      <c r="F723">
        <f>VLOOKUP(A723,Sheet3!F723:G4841,2,FALSE)</f>
        <v>1125.08</v>
      </c>
      <c r="G723">
        <f>VLOOKUP(A723,Sheet3!I723:J4841,2,FALSE)</f>
        <v>3502</v>
      </c>
    </row>
    <row r="724" spans="1:7" x14ac:dyDescent="0.35">
      <c r="A724" t="s">
        <v>740</v>
      </c>
      <c r="B724">
        <v>789</v>
      </c>
      <c r="C724">
        <v>540</v>
      </c>
      <c r="D724">
        <v>112.58175199999999</v>
      </c>
      <c r="E724">
        <v>952</v>
      </c>
      <c r="F724">
        <f>VLOOKUP(A724,Sheet3!F724:G4842,2,FALSE)</f>
        <v>275.048</v>
      </c>
      <c r="G724">
        <f>VLOOKUP(A724,Sheet3!I724:J4842,2,FALSE)</f>
        <v>979</v>
      </c>
    </row>
    <row r="725" spans="1:7" x14ac:dyDescent="0.35">
      <c r="A725" t="s">
        <v>741</v>
      </c>
      <c r="B725">
        <v>1272</v>
      </c>
      <c r="C725">
        <v>1023</v>
      </c>
      <c r="D725">
        <v>75.470196999999999</v>
      </c>
      <c r="E725">
        <v>1209</v>
      </c>
      <c r="F725">
        <f>VLOOKUP(A725,Sheet3!F725:G4843,2,FALSE)</f>
        <v>206.48099999999999</v>
      </c>
      <c r="G725">
        <f>VLOOKUP(A725,Sheet3!I725:J4843,2,FALSE)</f>
        <v>1214</v>
      </c>
    </row>
    <row r="726" spans="1:7" x14ac:dyDescent="0.35">
      <c r="A726" t="s">
        <v>742</v>
      </c>
      <c r="B726">
        <v>1374</v>
      </c>
      <c r="C726">
        <v>1125</v>
      </c>
      <c r="D726">
        <v>15.155964000000001</v>
      </c>
      <c r="E726">
        <v>267</v>
      </c>
      <c r="F726">
        <f>VLOOKUP(A726,Sheet3!F726:G4844,2,FALSE)</f>
        <v>44.902000000000001</v>
      </c>
      <c r="G726">
        <f>VLOOKUP(A726,Sheet3!I726:J4844,2,FALSE)</f>
        <v>286</v>
      </c>
    </row>
    <row r="727" spans="1:7" x14ac:dyDescent="0.35">
      <c r="A727" t="s">
        <v>743</v>
      </c>
      <c r="B727">
        <v>474</v>
      </c>
      <c r="C727">
        <v>225</v>
      </c>
      <c r="D727">
        <v>26.679037000000001</v>
      </c>
      <c r="E727">
        <v>94</v>
      </c>
      <c r="F727">
        <f>VLOOKUP(A727,Sheet3!F727:G4845,2,FALSE)</f>
        <v>48.869100000000003</v>
      </c>
      <c r="G727">
        <f>VLOOKUP(A727,Sheet3!I727:J4845,2,FALSE)</f>
        <v>100</v>
      </c>
    </row>
    <row r="728" spans="1:7" x14ac:dyDescent="0.35">
      <c r="A728" t="s">
        <v>744</v>
      </c>
      <c r="B728">
        <v>381</v>
      </c>
      <c r="C728">
        <v>132</v>
      </c>
      <c r="D728">
        <v>130.62148400000001</v>
      </c>
      <c r="E728">
        <v>270</v>
      </c>
      <c r="F728">
        <f>VLOOKUP(A728,Sheet3!F728:G4846,2,FALSE)</f>
        <v>169.422</v>
      </c>
      <c r="G728">
        <f>VLOOKUP(A728,Sheet3!I728:J4846,2,FALSE)</f>
        <v>271</v>
      </c>
    </row>
    <row r="729" spans="1:7" x14ac:dyDescent="0.35">
      <c r="A729" t="s">
        <v>745</v>
      </c>
      <c r="B729">
        <v>561</v>
      </c>
      <c r="C729">
        <v>312</v>
      </c>
      <c r="D729">
        <v>28.040825000000002</v>
      </c>
      <c r="E729">
        <v>137</v>
      </c>
      <c r="F729">
        <f>VLOOKUP(A729,Sheet3!F729:G4847,2,FALSE)</f>
        <v>62.901000000000003</v>
      </c>
      <c r="G729">
        <f>VLOOKUP(A729,Sheet3!I729:J4847,2,FALSE)</f>
        <v>155</v>
      </c>
    </row>
    <row r="730" spans="1:7" x14ac:dyDescent="0.35">
      <c r="A730" t="s">
        <v>746</v>
      </c>
      <c r="B730">
        <v>1401</v>
      </c>
      <c r="C730">
        <v>1152</v>
      </c>
      <c r="D730">
        <v>15.909416</v>
      </c>
      <c r="E730">
        <v>287</v>
      </c>
      <c r="F730">
        <f>VLOOKUP(A730,Sheet3!F730:G4848,2,FALSE)</f>
        <v>62.47</v>
      </c>
      <c r="G730">
        <f>VLOOKUP(A730,Sheet3!I730:J4848,2,FALSE)</f>
        <v>406</v>
      </c>
    </row>
    <row r="731" spans="1:7" x14ac:dyDescent="0.35">
      <c r="A731" t="s">
        <v>747</v>
      </c>
      <c r="B731">
        <v>1185</v>
      </c>
      <c r="C731">
        <v>936</v>
      </c>
      <c r="D731">
        <v>41.140188999999999</v>
      </c>
      <c r="E731">
        <v>603</v>
      </c>
      <c r="F731">
        <f>VLOOKUP(A731,Sheet3!F731:G4849,2,FALSE)</f>
        <v>155.267</v>
      </c>
      <c r="G731">
        <f>VLOOKUP(A731,Sheet3!I731:J4849,2,FALSE)</f>
        <v>848</v>
      </c>
    </row>
    <row r="732" spans="1:7" x14ac:dyDescent="0.35">
      <c r="A732" t="s">
        <v>748</v>
      </c>
      <c r="B732">
        <v>534</v>
      </c>
      <c r="C732">
        <v>285</v>
      </c>
      <c r="D732">
        <v>54.672606999999999</v>
      </c>
      <c r="E732">
        <v>244</v>
      </c>
      <c r="F732">
        <f>VLOOKUP(A732,Sheet3!F732:G4850,2,FALSE)</f>
        <v>132.363</v>
      </c>
      <c r="G732">
        <f>VLOOKUP(A732,Sheet3!I732:J4850,2,FALSE)</f>
        <v>309</v>
      </c>
    </row>
    <row r="733" spans="1:7" x14ac:dyDescent="0.35">
      <c r="A733" t="s">
        <v>749</v>
      </c>
      <c r="B733">
        <v>654</v>
      </c>
      <c r="C733">
        <v>405</v>
      </c>
      <c r="D733">
        <v>60.232813999999998</v>
      </c>
      <c r="E733">
        <v>382</v>
      </c>
      <c r="F733">
        <f>VLOOKUP(A733,Sheet3!F733:G4851,2,FALSE)</f>
        <v>165.92699999999999</v>
      </c>
      <c r="G733">
        <f>VLOOKUP(A733,Sheet3!I733:J4851,2,FALSE)</f>
        <v>483</v>
      </c>
    </row>
    <row r="734" spans="1:7" x14ac:dyDescent="0.35">
      <c r="A734" t="s">
        <v>750</v>
      </c>
      <c r="B734">
        <v>288</v>
      </c>
      <c r="C734">
        <v>42.247999999999998</v>
      </c>
      <c r="D734">
        <v>1141.209914</v>
      </c>
      <c r="E734">
        <v>755</v>
      </c>
      <c r="F734">
        <f>VLOOKUP(A734,Sheet3!F734:G4852,2,FALSE)</f>
        <v>641.02800000000002</v>
      </c>
      <c r="G734">
        <f>VLOOKUP(A734,Sheet3!I734:J4852,2,FALSE)</f>
        <v>739</v>
      </c>
    </row>
    <row r="735" spans="1:7" x14ac:dyDescent="0.35">
      <c r="A735" t="s">
        <v>751</v>
      </c>
      <c r="B735">
        <v>1887</v>
      </c>
      <c r="C735">
        <v>1638</v>
      </c>
      <c r="D735">
        <v>578.55522199999996</v>
      </c>
      <c r="E735">
        <v>14840</v>
      </c>
      <c r="F735">
        <f>VLOOKUP(A735,Sheet3!F735:G4853,2,FALSE)</f>
        <v>1684.48</v>
      </c>
      <c r="G735">
        <f>VLOOKUP(A735,Sheet3!I735:J4853,2,FALSE)</f>
        <v>14880</v>
      </c>
    </row>
    <row r="736" spans="1:7" x14ac:dyDescent="0.35">
      <c r="A736" t="s">
        <v>752</v>
      </c>
      <c r="B736">
        <v>207</v>
      </c>
      <c r="C736">
        <v>10.766</v>
      </c>
      <c r="D736">
        <v>106.768627</v>
      </c>
      <c r="E736">
        <v>18</v>
      </c>
      <c r="F736">
        <f>VLOOKUP(A736,Sheet3!F736:G4854,2,FALSE)</f>
        <v>26.186399999999999</v>
      </c>
      <c r="G736">
        <f>VLOOKUP(A736,Sheet3!I736:J4854,2,FALSE)</f>
        <v>20</v>
      </c>
    </row>
    <row r="737" spans="1:7" x14ac:dyDescent="0.35">
      <c r="A737" t="s">
        <v>753</v>
      </c>
      <c r="B737">
        <v>525</v>
      </c>
      <c r="C737">
        <v>276</v>
      </c>
      <c r="D737">
        <v>78.898747999999998</v>
      </c>
      <c r="E737">
        <v>341</v>
      </c>
      <c r="F737">
        <f>VLOOKUP(A737,Sheet3!F737:G4855,2,FALSE)</f>
        <v>147.517</v>
      </c>
      <c r="G737">
        <f>VLOOKUP(A737,Sheet3!I737:J4855,2,FALSE)</f>
        <v>338</v>
      </c>
    </row>
    <row r="738" spans="1:7" x14ac:dyDescent="0.35">
      <c r="A738" t="s">
        <v>754</v>
      </c>
      <c r="B738">
        <v>933</v>
      </c>
      <c r="C738">
        <v>684</v>
      </c>
      <c r="D738">
        <v>7.0954889999999997</v>
      </c>
      <c r="E738">
        <v>76</v>
      </c>
      <c r="F738">
        <f>VLOOKUP(A738,Sheet3!F738:G4856,2,FALSE)</f>
        <v>21.876799999999999</v>
      </c>
      <c r="G738">
        <f>VLOOKUP(A738,Sheet3!I738:J4856,2,FALSE)</f>
        <v>93</v>
      </c>
    </row>
    <row r="739" spans="1:7" x14ac:dyDescent="0.35">
      <c r="A739" t="s">
        <v>755</v>
      </c>
      <c r="B739">
        <v>486</v>
      </c>
      <c r="C739">
        <v>237</v>
      </c>
      <c r="D739">
        <v>24.789301999999999</v>
      </c>
      <c r="E739">
        <v>92</v>
      </c>
      <c r="F739">
        <f>VLOOKUP(A739,Sheet3!F739:G4857,2,FALSE)</f>
        <v>49.906700000000001</v>
      </c>
      <c r="G739">
        <f>VLOOKUP(A739,Sheet3!I739:J4857,2,FALSE)</f>
        <v>105</v>
      </c>
    </row>
    <row r="740" spans="1:7" x14ac:dyDescent="0.35">
      <c r="A740" t="s">
        <v>756</v>
      </c>
      <c r="B740">
        <v>1275</v>
      </c>
      <c r="C740">
        <v>1026</v>
      </c>
      <c r="D740">
        <v>182.67771099999999</v>
      </c>
      <c r="E740">
        <v>2935</v>
      </c>
      <c r="F740">
        <f>VLOOKUP(A740,Sheet3!F740:G4858,2,FALSE)</f>
        <v>490.50900000000001</v>
      </c>
      <c r="G740">
        <f>VLOOKUP(A740,Sheet3!I740:J4858,2,FALSE)</f>
        <v>2891</v>
      </c>
    </row>
    <row r="741" spans="1:7" x14ac:dyDescent="0.35">
      <c r="A741" t="s">
        <v>757</v>
      </c>
      <c r="B741">
        <v>114</v>
      </c>
      <c r="C741">
        <v>4.8600000000000003</v>
      </c>
      <c r="D741">
        <v>52.555815000000003</v>
      </c>
      <c r="E741">
        <v>4</v>
      </c>
      <c r="F741">
        <f>VLOOKUP(A741,Sheet3!F741:G4859,2,FALSE)</f>
        <v>15.7714</v>
      </c>
      <c r="G741">
        <f>VLOOKUP(A741,Sheet3!I741:J4859,2,FALSE)</f>
        <v>5</v>
      </c>
    </row>
    <row r="742" spans="1:7" x14ac:dyDescent="0.35">
      <c r="A742" t="s">
        <v>758</v>
      </c>
      <c r="B742">
        <v>393</v>
      </c>
      <c r="C742">
        <v>144</v>
      </c>
      <c r="D742">
        <v>812.43343300000004</v>
      </c>
      <c r="E742">
        <v>1832</v>
      </c>
      <c r="F742">
        <f>VLOOKUP(A742,Sheet3!F742:G4860,2,FALSE)</f>
        <v>1145.9100000000001</v>
      </c>
      <c r="G742">
        <f>VLOOKUP(A742,Sheet3!I742:J4860,2,FALSE)</f>
        <v>1899</v>
      </c>
    </row>
    <row r="743" spans="1:7" x14ac:dyDescent="0.35">
      <c r="A743" t="s">
        <v>759</v>
      </c>
      <c r="B743">
        <v>366</v>
      </c>
      <c r="C743">
        <v>117</v>
      </c>
      <c r="D743">
        <v>1327.94579</v>
      </c>
      <c r="E743">
        <v>2433</v>
      </c>
      <c r="F743">
        <f>VLOOKUP(A743,Sheet3!F743:G4861,2,FALSE)</f>
        <v>1683.13</v>
      </c>
      <c r="G743">
        <f>VLOOKUP(A743,Sheet3!I743:J4861,2,FALSE)</f>
        <v>2571</v>
      </c>
    </row>
    <row r="744" spans="1:7" x14ac:dyDescent="0.35">
      <c r="A744" t="s">
        <v>760</v>
      </c>
      <c r="B744">
        <v>1836</v>
      </c>
      <c r="C744">
        <v>1587</v>
      </c>
      <c r="D744">
        <v>373.01613900000001</v>
      </c>
      <c r="E744">
        <v>9270</v>
      </c>
      <c r="F744">
        <f>VLOOKUP(A744,Sheet3!F744:G4862,2,FALSE)</f>
        <v>1091.79</v>
      </c>
      <c r="G744">
        <f>VLOOKUP(A744,Sheet3!I744:J4862,2,FALSE)</f>
        <v>9377</v>
      </c>
    </row>
    <row r="745" spans="1:7" x14ac:dyDescent="0.35">
      <c r="A745" t="s">
        <v>761</v>
      </c>
      <c r="B745">
        <v>711</v>
      </c>
      <c r="C745">
        <v>462</v>
      </c>
      <c r="D745">
        <v>541.28441499999997</v>
      </c>
      <c r="E745">
        <v>3916</v>
      </c>
      <c r="F745">
        <f>VLOOKUP(A745,Sheet3!F745:G4863,2,FALSE)</f>
        <v>1240.3</v>
      </c>
      <c r="G745">
        <f>VLOOKUP(A745,Sheet3!I745:J4863,2,FALSE)</f>
        <v>3950</v>
      </c>
    </row>
    <row r="746" spans="1:7" x14ac:dyDescent="0.35">
      <c r="A746" t="s">
        <v>762</v>
      </c>
      <c r="B746">
        <v>2841</v>
      </c>
      <c r="C746">
        <v>2592</v>
      </c>
      <c r="D746">
        <v>737.09314900000004</v>
      </c>
      <c r="E746">
        <v>29918</v>
      </c>
      <c r="F746">
        <f>VLOOKUP(A746,Sheet3!F746:G4864,2,FALSE)</f>
        <v>2232.2399999999998</v>
      </c>
      <c r="G746">
        <f>VLOOKUP(A746,Sheet3!I746:J4864,2,FALSE)</f>
        <v>29948</v>
      </c>
    </row>
    <row r="747" spans="1:7" x14ac:dyDescent="0.35">
      <c r="A747" t="s">
        <v>763</v>
      </c>
      <c r="B747">
        <v>1197</v>
      </c>
      <c r="C747">
        <v>948</v>
      </c>
      <c r="D747">
        <v>542.53543000000002</v>
      </c>
      <c r="E747">
        <v>8054</v>
      </c>
      <c r="F747">
        <f>VLOOKUP(A747,Sheet3!F747:G4865,2,FALSE)</f>
        <v>1456.73</v>
      </c>
      <c r="G747">
        <f>VLOOKUP(A747,Sheet3!I747:J4865,2,FALSE)</f>
        <v>8040</v>
      </c>
    </row>
    <row r="748" spans="1:7" x14ac:dyDescent="0.35">
      <c r="A748" t="s">
        <v>764</v>
      </c>
      <c r="B748">
        <v>1434</v>
      </c>
      <c r="C748">
        <v>1185</v>
      </c>
      <c r="D748">
        <v>472.82898899999998</v>
      </c>
      <c r="E748">
        <v>8774</v>
      </c>
      <c r="F748">
        <f>VLOOKUP(A748,Sheet3!F748:G4866,2,FALSE)</f>
        <v>1257.2</v>
      </c>
      <c r="G748">
        <f>VLOOKUP(A748,Sheet3!I748:J4866,2,FALSE)</f>
        <v>8370</v>
      </c>
    </row>
    <row r="749" spans="1:7" x14ac:dyDescent="0.35">
      <c r="A749" t="s">
        <v>765</v>
      </c>
      <c r="B749">
        <v>1167</v>
      </c>
      <c r="C749">
        <v>918</v>
      </c>
      <c r="D749">
        <v>251.19421</v>
      </c>
      <c r="E749">
        <v>3611</v>
      </c>
      <c r="F749">
        <f>VLOOKUP(A749,Sheet3!F749:G4867,2,FALSE)</f>
        <v>668.08100000000002</v>
      </c>
      <c r="G749">
        <f>VLOOKUP(A749,Sheet3!I749:J4867,2,FALSE)</f>
        <v>3591</v>
      </c>
    </row>
    <row r="750" spans="1:7" x14ac:dyDescent="0.35">
      <c r="A750" t="s">
        <v>766</v>
      </c>
      <c r="B750">
        <v>891</v>
      </c>
      <c r="C750">
        <v>642</v>
      </c>
      <c r="D750">
        <v>335.01316300000002</v>
      </c>
      <c r="E750">
        <v>3368</v>
      </c>
      <c r="F750">
        <f>VLOOKUP(A750,Sheet3!F750:G4868,2,FALSE)</f>
        <v>831</v>
      </c>
      <c r="G750">
        <f>VLOOKUP(A750,Sheet3!I750:J4868,2,FALSE)</f>
        <v>3365</v>
      </c>
    </row>
    <row r="751" spans="1:7" x14ac:dyDescent="0.35">
      <c r="A751" t="s">
        <v>767</v>
      </c>
      <c r="B751">
        <v>1152</v>
      </c>
      <c r="C751">
        <v>903</v>
      </c>
      <c r="D751">
        <v>188.183673</v>
      </c>
      <c r="E751">
        <v>2661</v>
      </c>
      <c r="F751">
        <f>VLOOKUP(A751,Sheet3!F751:G4869,2,FALSE)</f>
        <v>502.541</v>
      </c>
      <c r="G751">
        <f>VLOOKUP(A751,Sheet3!I751:J4869,2,FALSE)</f>
        <v>2665</v>
      </c>
    </row>
    <row r="752" spans="1:7" x14ac:dyDescent="0.35">
      <c r="A752" t="s">
        <v>768</v>
      </c>
      <c r="B752">
        <v>234</v>
      </c>
      <c r="C752">
        <v>15.754</v>
      </c>
      <c r="D752">
        <v>36.481496</v>
      </c>
      <c r="E752">
        <v>9</v>
      </c>
      <c r="F752">
        <f>VLOOKUP(A752,Sheet3!F752:G4870,2,FALSE)</f>
        <v>58.201500000000003</v>
      </c>
      <c r="G752">
        <f>VLOOKUP(A752,Sheet3!I752:J4870,2,FALSE)</f>
        <v>52</v>
      </c>
    </row>
    <row r="753" spans="1:7" x14ac:dyDescent="0.35">
      <c r="A753" t="s">
        <v>769</v>
      </c>
      <c r="B753">
        <v>1398</v>
      </c>
      <c r="C753">
        <v>1149</v>
      </c>
      <c r="D753">
        <v>6.0580280000000002</v>
      </c>
      <c r="E753">
        <v>109</v>
      </c>
      <c r="F753">
        <f>VLOOKUP(A753,Sheet3!F753:G4871,2,FALSE)</f>
        <v>22.822900000000001</v>
      </c>
      <c r="G753">
        <f>VLOOKUP(A753,Sheet3!I753:J4871,2,FALSE)</f>
        <v>148</v>
      </c>
    </row>
    <row r="754" spans="1:7" x14ac:dyDescent="0.35">
      <c r="A754" t="s">
        <v>770</v>
      </c>
      <c r="B754">
        <v>471</v>
      </c>
      <c r="C754">
        <v>222</v>
      </c>
      <c r="D754">
        <v>193.30412000000001</v>
      </c>
      <c r="E754">
        <v>672</v>
      </c>
      <c r="F754">
        <f>VLOOKUP(A754,Sheet3!F754:G4872,2,FALSE)</f>
        <v>348.447</v>
      </c>
      <c r="G754">
        <f>VLOOKUP(A754,Sheet3!I754:J4872,2,FALSE)</f>
        <v>708</v>
      </c>
    </row>
    <row r="755" spans="1:7" x14ac:dyDescent="0.35">
      <c r="A755" t="s">
        <v>771</v>
      </c>
      <c r="B755">
        <v>795</v>
      </c>
      <c r="C755">
        <v>546</v>
      </c>
      <c r="D755">
        <v>3.9765929999999998</v>
      </c>
      <c r="E755">
        <v>34</v>
      </c>
      <c r="F755">
        <f>VLOOKUP(A755,Sheet3!F755:G4873,2,FALSE)</f>
        <v>8.6394199999999994</v>
      </c>
      <c r="G755">
        <f>VLOOKUP(A755,Sheet3!I755:J4873,2,FALSE)</f>
        <v>31</v>
      </c>
    </row>
    <row r="756" spans="1:7" x14ac:dyDescent="0.35">
      <c r="A756" t="s">
        <v>772</v>
      </c>
      <c r="B756">
        <v>1074</v>
      </c>
      <c r="C756">
        <v>825</v>
      </c>
      <c r="D756">
        <v>18.267658000000001</v>
      </c>
      <c r="E756">
        <v>236</v>
      </c>
      <c r="F756">
        <f>VLOOKUP(A756,Sheet3!F756:G4874,2,FALSE)</f>
        <v>47.886000000000003</v>
      </c>
      <c r="G756">
        <f>VLOOKUP(A756,Sheet3!I756:J4874,2,FALSE)</f>
        <v>236</v>
      </c>
    </row>
    <row r="757" spans="1:7" x14ac:dyDescent="0.35">
      <c r="A757" t="s">
        <v>773</v>
      </c>
      <c r="B757">
        <v>1248</v>
      </c>
      <c r="C757">
        <v>999</v>
      </c>
      <c r="D757">
        <v>257.41921300000001</v>
      </c>
      <c r="E757">
        <v>4027</v>
      </c>
      <c r="F757">
        <f>VLOOKUP(A757,Sheet3!F757:G4875,2,FALSE)</f>
        <v>705.73800000000006</v>
      </c>
      <c r="G757">
        <f>VLOOKUP(A757,Sheet3!I757:J4875,2,FALSE)</f>
        <v>4068</v>
      </c>
    </row>
    <row r="758" spans="1:7" x14ac:dyDescent="0.35">
      <c r="A758" t="s">
        <v>774</v>
      </c>
      <c r="B758">
        <v>1170</v>
      </c>
      <c r="C758">
        <v>921</v>
      </c>
      <c r="D758">
        <v>2.7734809999999999</v>
      </c>
      <c r="E758">
        <v>40</v>
      </c>
      <c r="F758">
        <f>VLOOKUP(A758,Sheet3!F758:G4876,2,FALSE)</f>
        <v>9.0917300000000001</v>
      </c>
      <c r="G758">
        <f>VLOOKUP(A758,Sheet3!I758:J4876,2,FALSE)</f>
        <v>49</v>
      </c>
    </row>
    <row r="759" spans="1:7" x14ac:dyDescent="0.35">
      <c r="A759" t="s">
        <v>775</v>
      </c>
      <c r="B759">
        <v>756</v>
      </c>
      <c r="C759">
        <v>507</v>
      </c>
      <c r="D759">
        <v>1.38551</v>
      </c>
      <c r="E759">
        <v>11</v>
      </c>
      <c r="F759">
        <f>VLOOKUP(A759,Sheet3!F759:G4877,2,FALSE)</f>
        <v>6.1748900000000004</v>
      </c>
      <c r="G759">
        <f>VLOOKUP(A759,Sheet3!I759:J4877,2,FALSE)</f>
        <v>21</v>
      </c>
    </row>
    <row r="760" spans="1:7" x14ac:dyDescent="0.35">
      <c r="A760" t="s">
        <v>776</v>
      </c>
      <c r="B760">
        <v>735</v>
      </c>
      <c r="C760">
        <v>486</v>
      </c>
      <c r="D760">
        <v>0.26279599999999997</v>
      </c>
      <c r="E760">
        <v>2</v>
      </c>
      <c r="F760">
        <f>VLOOKUP(A760,Sheet3!F760:G4878,2,FALSE)</f>
        <v>2.1212200000000001</v>
      </c>
      <c r="G760">
        <f>VLOOKUP(A760,Sheet3!I760:J4878,2,FALSE)</f>
        <v>7</v>
      </c>
    </row>
    <row r="761" spans="1:7" x14ac:dyDescent="0.35">
      <c r="A761" t="s">
        <v>777</v>
      </c>
      <c r="B761">
        <v>1596</v>
      </c>
      <c r="C761">
        <v>1347</v>
      </c>
      <c r="D761">
        <v>1.9437530000000001</v>
      </c>
      <c r="E761">
        <v>41</v>
      </c>
      <c r="F761">
        <f>VLOOKUP(A761,Sheet3!F761:G4879,2,FALSE)</f>
        <v>7.5311399999999997</v>
      </c>
      <c r="G761">
        <f>VLOOKUP(A761,Sheet3!I761:J4879,2,FALSE)</f>
        <v>56</v>
      </c>
    </row>
    <row r="762" spans="1:7" x14ac:dyDescent="0.35">
      <c r="A762" t="s">
        <v>778</v>
      </c>
      <c r="B762">
        <v>1611</v>
      </c>
      <c r="C762">
        <v>1362</v>
      </c>
      <c r="D762">
        <v>1.265935</v>
      </c>
      <c r="E762">
        <v>27</v>
      </c>
      <c r="F762">
        <f>VLOOKUP(A762,Sheet3!F762:G4880,2,FALSE)</f>
        <v>5.7273399999999999</v>
      </c>
      <c r="G762">
        <f>VLOOKUP(A762,Sheet3!I762:J4880,2,FALSE)</f>
        <v>43</v>
      </c>
    </row>
    <row r="763" spans="1:7" x14ac:dyDescent="0.35">
      <c r="A763" t="s">
        <v>779</v>
      </c>
      <c r="B763">
        <v>156</v>
      </c>
      <c r="C763">
        <v>6.4729999999999999</v>
      </c>
      <c r="D763">
        <v>0</v>
      </c>
      <c r="E763">
        <v>0</v>
      </c>
      <c r="F763">
        <f>VLOOKUP(A763,Sheet3!F763:G4881,2,FALSE)</f>
        <v>0</v>
      </c>
      <c r="G763">
        <f>VLOOKUP(A763,Sheet3!I763:J4881,2,FALSE)</f>
        <v>0</v>
      </c>
    </row>
    <row r="764" spans="1:7" x14ac:dyDescent="0.35">
      <c r="A764" t="s">
        <v>780</v>
      </c>
      <c r="B764">
        <v>1152</v>
      </c>
      <c r="C764">
        <v>903</v>
      </c>
      <c r="D764">
        <v>2.192294</v>
      </c>
      <c r="E764">
        <v>31</v>
      </c>
      <c r="F764">
        <f>VLOOKUP(A764,Sheet3!F764:G4882,2,FALSE)</f>
        <v>6.5999800000000004</v>
      </c>
      <c r="G764">
        <f>VLOOKUP(A764,Sheet3!I764:J4882,2,FALSE)</f>
        <v>35</v>
      </c>
    </row>
    <row r="765" spans="1:7" x14ac:dyDescent="0.35">
      <c r="A765" t="s">
        <v>781</v>
      </c>
      <c r="B765">
        <v>870</v>
      </c>
      <c r="C765">
        <v>621</v>
      </c>
      <c r="D765">
        <v>3.9076599999999999</v>
      </c>
      <c r="E765">
        <v>38</v>
      </c>
      <c r="F765">
        <f>VLOOKUP(A765,Sheet3!F765:G4883,2,FALSE)</f>
        <v>9.6239899999999992</v>
      </c>
      <c r="G765">
        <f>VLOOKUP(A765,Sheet3!I765:J4883,2,FALSE)</f>
        <v>38</v>
      </c>
    </row>
    <row r="766" spans="1:7" x14ac:dyDescent="0.35">
      <c r="A766" t="s">
        <v>782</v>
      </c>
      <c r="B766">
        <v>1629</v>
      </c>
      <c r="C766">
        <v>1380</v>
      </c>
      <c r="D766">
        <v>12.633055000000001</v>
      </c>
      <c r="E766">
        <v>273</v>
      </c>
      <c r="F766">
        <f>VLOOKUP(A766,Sheet3!F766:G4884,2,FALSE)</f>
        <v>37.133099999999999</v>
      </c>
      <c r="G766">
        <f>VLOOKUP(A766,Sheet3!I766:J4884,2,FALSE)</f>
        <v>282</v>
      </c>
    </row>
    <row r="767" spans="1:7" x14ac:dyDescent="0.35">
      <c r="A767" t="s">
        <v>783</v>
      </c>
      <c r="B767">
        <v>2943</v>
      </c>
      <c r="C767">
        <v>2694</v>
      </c>
      <c r="D767">
        <v>6.1868239999999997</v>
      </c>
      <c r="E767">
        <v>261</v>
      </c>
      <c r="F767">
        <f>VLOOKUP(A767,Sheet3!F767:G4885,2,FALSE)</f>
        <v>30.2026</v>
      </c>
      <c r="G767">
        <f>VLOOKUP(A767,Sheet3!I767:J4885,2,FALSE)</f>
        <v>420</v>
      </c>
    </row>
    <row r="768" spans="1:7" x14ac:dyDescent="0.35">
      <c r="A768" t="s">
        <v>784</v>
      </c>
      <c r="B768">
        <v>1311</v>
      </c>
      <c r="C768">
        <v>1062</v>
      </c>
      <c r="D768">
        <v>3.848401</v>
      </c>
      <c r="E768">
        <v>64</v>
      </c>
      <c r="F768">
        <f>VLOOKUP(A768,Sheet3!F768:G4886,2,FALSE)</f>
        <v>15.494199999999999</v>
      </c>
      <c r="G768">
        <f>VLOOKUP(A768,Sheet3!I768:J4886,2,FALSE)</f>
        <v>94</v>
      </c>
    </row>
    <row r="769" spans="1:7" x14ac:dyDescent="0.35">
      <c r="A769" t="s">
        <v>785</v>
      </c>
      <c r="B769">
        <v>2277</v>
      </c>
      <c r="C769">
        <v>2028</v>
      </c>
      <c r="D769">
        <v>12.690008000000001</v>
      </c>
      <c r="E769">
        <v>403</v>
      </c>
      <c r="F769">
        <f>VLOOKUP(A769,Sheet3!F769:G4887,2,FALSE)</f>
        <v>43.336300000000001</v>
      </c>
      <c r="G769">
        <f>VLOOKUP(A769,Sheet3!I769:J4887,2,FALSE)</f>
        <v>464</v>
      </c>
    </row>
    <row r="770" spans="1:7" x14ac:dyDescent="0.35">
      <c r="A770" t="s">
        <v>786</v>
      </c>
      <c r="B770">
        <v>969</v>
      </c>
      <c r="C770">
        <v>720</v>
      </c>
      <c r="D770">
        <v>13.03796</v>
      </c>
      <c r="E770">
        <v>147</v>
      </c>
      <c r="F770">
        <f>VLOOKUP(A770,Sheet3!F770:G4888,2,FALSE)</f>
        <v>52.667099999999998</v>
      </c>
      <c r="G770">
        <f>VLOOKUP(A770,Sheet3!I770:J4888,2,FALSE)</f>
        <v>233</v>
      </c>
    </row>
    <row r="771" spans="1:7" x14ac:dyDescent="0.35">
      <c r="A771" t="s">
        <v>787</v>
      </c>
      <c r="B771">
        <v>771</v>
      </c>
      <c r="C771">
        <v>522</v>
      </c>
      <c r="D771">
        <v>22.632162000000001</v>
      </c>
      <c r="E771">
        <v>185</v>
      </c>
      <c r="F771">
        <f>VLOOKUP(A771,Sheet3!F771:G4889,2,FALSE)</f>
        <v>59.892000000000003</v>
      </c>
      <c r="G771">
        <f>VLOOKUP(A771,Sheet3!I771:J4889,2,FALSE)</f>
        <v>208</v>
      </c>
    </row>
    <row r="772" spans="1:7" x14ac:dyDescent="0.35">
      <c r="A772" t="s">
        <v>788</v>
      </c>
      <c r="B772">
        <v>948</v>
      </c>
      <c r="C772">
        <v>699</v>
      </c>
      <c r="D772">
        <v>21.834614999999999</v>
      </c>
      <c r="E772">
        <v>239</v>
      </c>
      <c r="F772">
        <f>VLOOKUP(A772,Sheet3!F772:G4890,2,FALSE)</f>
        <v>57.597099999999998</v>
      </c>
      <c r="G772">
        <f>VLOOKUP(A772,Sheet3!I772:J4890,2,FALSE)</f>
        <v>249</v>
      </c>
    </row>
    <row r="773" spans="1:7" x14ac:dyDescent="0.35">
      <c r="A773" t="s">
        <v>789</v>
      </c>
      <c r="B773">
        <v>942</v>
      </c>
      <c r="C773">
        <v>693</v>
      </c>
      <c r="D773">
        <v>25.617477999999998</v>
      </c>
      <c r="E773">
        <v>278</v>
      </c>
      <c r="F773">
        <f>VLOOKUP(A773,Sheet3!F773:G4891,2,FALSE)</f>
        <v>65.202500000000001</v>
      </c>
      <c r="G773">
        <f>VLOOKUP(A773,Sheet3!I773:J4891,2,FALSE)</f>
        <v>280</v>
      </c>
    </row>
    <row r="774" spans="1:7" x14ac:dyDescent="0.35">
      <c r="A774" t="s">
        <v>790</v>
      </c>
      <c r="B774">
        <v>108</v>
      </c>
      <c r="C774">
        <v>4.6959999999999997</v>
      </c>
      <c r="D774">
        <v>108.791456</v>
      </c>
      <c r="E774">
        <v>8</v>
      </c>
      <c r="F774">
        <f>VLOOKUP(A774,Sheet3!F774:G4892,2,FALSE)</f>
        <v>27.7576</v>
      </c>
      <c r="G774">
        <f>VLOOKUP(A774,Sheet3!I774:J4892,2,FALSE)</f>
        <v>8</v>
      </c>
    </row>
    <row r="775" spans="1:7" x14ac:dyDescent="0.35">
      <c r="A775" t="s">
        <v>791</v>
      </c>
      <c r="B775">
        <v>2094</v>
      </c>
      <c r="C775">
        <v>1845</v>
      </c>
      <c r="D775">
        <v>10.210580999999999</v>
      </c>
      <c r="E775">
        <v>295</v>
      </c>
      <c r="F775">
        <f>VLOOKUP(A775,Sheet3!F775:G4893,2,FALSE)</f>
        <v>31.9498</v>
      </c>
      <c r="G775">
        <f>VLOOKUP(A775,Sheet3!I775:J4893,2,FALSE)</f>
        <v>314</v>
      </c>
    </row>
    <row r="776" spans="1:7" x14ac:dyDescent="0.35">
      <c r="A776" t="s">
        <v>792</v>
      </c>
      <c r="B776">
        <v>1848</v>
      </c>
      <c r="C776">
        <v>1599</v>
      </c>
      <c r="D776">
        <v>4.6726390000000002</v>
      </c>
      <c r="E776">
        <v>117</v>
      </c>
      <c r="F776">
        <f>VLOOKUP(A776,Sheet3!F776:G4894,2,FALSE)</f>
        <v>14.919700000000001</v>
      </c>
      <c r="G776">
        <f>VLOOKUP(A776,Sheet3!I776:J4894,2,FALSE)</f>
        <v>129</v>
      </c>
    </row>
    <row r="777" spans="1:7" x14ac:dyDescent="0.35">
      <c r="A777" t="s">
        <v>793</v>
      </c>
      <c r="B777">
        <v>930</v>
      </c>
      <c r="C777">
        <v>681</v>
      </c>
      <c r="D777">
        <v>58.889429999999997</v>
      </c>
      <c r="E777">
        <v>628</v>
      </c>
      <c r="F777">
        <f>VLOOKUP(A777,Sheet3!F777:G4895,2,FALSE)</f>
        <v>154.36600000000001</v>
      </c>
      <c r="G777">
        <f>VLOOKUP(A777,Sheet3!I777:J4895,2,FALSE)</f>
        <v>654</v>
      </c>
    </row>
    <row r="778" spans="1:7" x14ac:dyDescent="0.35">
      <c r="A778" t="s">
        <v>794</v>
      </c>
      <c r="B778">
        <v>624</v>
      </c>
      <c r="C778">
        <v>375</v>
      </c>
      <c r="D778">
        <v>5.108752</v>
      </c>
      <c r="E778">
        <v>30</v>
      </c>
      <c r="F778">
        <f>VLOOKUP(A778,Sheet3!F778:G4896,2,FALSE)</f>
        <v>59.274099999999997</v>
      </c>
      <c r="G778">
        <f>VLOOKUP(A778,Sheet3!I778:J4896,2,FALSE)</f>
        <v>164</v>
      </c>
    </row>
    <row r="779" spans="1:7" x14ac:dyDescent="0.35">
      <c r="A779" t="s">
        <v>795</v>
      </c>
      <c r="B779">
        <v>969</v>
      </c>
      <c r="C779">
        <v>720</v>
      </c>
      <c r="D779">
        <v>12.417104999999999</v>
      </c>
      <c r="E779">
        <v>140</v>
      </c>
      <c r="F779">
        <f>VLOOKUP(A779,Sheet3!F779:G4897,2,FALSE)</f>
        <v>33.0017</v>
      </c>
      <c r="G779">
        <f>VLOOKUP(A779,Sheet3!I779:J4897,2,FALSE)</f>
        <v>146</v>
      </c>
    </row>
    <row r="780" spans="1:7" x14ac:dyDescent="0.35">
      <c r="A780" t="s">
        <v>796</v>
      </c>
      <c r="B780">
        <v>687</v>
      </c>
      <c r="C780">
        <v>438</v>
      </c>
      <c r="D780">
        <v>212.13566900000001</v>
      </c>
      <c r="E780">
        <v>1455</v>
      </c>
      <c r="F780">
        <f>VLOOKUP(A780,Sheet3!F780:G4898,2,FALSE)</f>
        <v>475.33300000000003</v>
      </c>
      <c r="G780">
        <f>VLOOKUP(A780,Sheet3!I780:J4898,2,FALSE)</f>
        <v>1459</v>
      </c>
    </row>
    <row r="781" spans="1:7" x14ac:dyDescent="0.35">
      <c r="A781" t="s">
        <v>797</v>
      </c>
      <c r="B781">
        <v>564</v>
      </c>
      <c r="C781">
        <v>315</v>
      </c>
      <c r="D781">
        <v>2.3191850000000001</v>
      </c>
      <c r="E781">
        <v>11.44</v>
      </c>
      <c r="F781">
        <f>VLOOKUP(A781,Sheet3!F781:G4899,2,FALSE)</f>
        <v>14.3443</v>
      </c>
      <c r="G781">
        <f>VLOOKUP(A781,Sheet3!I781:J4899,2,FALSE)</f>
        <v>35.553699999999999</v>
      </c>
    </row>
    <row r="782" spans="1:7" x14ac:dyDescent="0.35">
      <c r="A782" t="s">
        <v>798</v>
      </c>
      <c r="B782">
        <v>639</v>
      </c>
      <c r="C782">
        <v>390</v>
      </c>
      <c r="D782">
        <v>13.918074000000001</v>
      </c>
      <c r="E782">
        <v>85</v>
      </c>
      <c r="F782">
        <f>VLOOKUP(A782,Sheet3!F782:G4900,2,FALSE)</f>
        <v>31.3506</v>
      </c>
      <c r="G782">
        <f>VLOOKUP(A782,Sheet3!I782:J4900,2,FALSE)</f>
        <v>89</v>
      </c>
    </row>
    <row r="783" spans="1:7" x14ac:dyDescent="0.35">
      <c r="A783" t="s">
        <v>799</v>
      </c>
      <c r="B783">
        <v>948</v>
      </c>
      <c r="C783">
        <v>699</v>
      </c>
      <c r="D783">
        <v>21.195108000000001</v>
      </c>
      <c r="E783">
        <v>232</v>
      </c>
      <c r="F783">
        <f>VLOOKUP(A783,Sheet3!F783:G4901,2,FALSE)</f>
        <v>58.290999999999997</v>
      </c>
      <c r="G783">
        <f>VLOOKUP(A783,Sheet3!I783:J4901,2,FALSE)</f>
        <v>252</v>
      </c>
    </row>
    <row r="784" spans="1:7" x14ac:dyDescent="0.35">
      <c r="A784" t="s">
        <v>800</v>
      </c>
      <c r="B784">
        <v>1878</v>
      </c>
      <c r="C784">
        <v>1629</v>
      </c>
      <c r="D784">
        <v>20.972853000000001</v>
      </c>
      <c r="E784">
        <v>535</v>
      </c>
      <c r="F784">
        <f>VLOOKUP(A784,Sheet3!F784:G4902,2,FALSE)</f>
        <v>76.219700000000003</v>
      </c>
      <c r="G784">
        <f>VLOOKUP(A784,Sheet3!I784:J4902,2,FALSE)</f>
        <v>670</v>
      </c>
    </row>
    <row r="785" spans="1:7" x14ac:dyDescent="0.35">
      <c r="A785" t="s">
        <v>801</v>
      </c>
      <c r="B785">
        <v>993</v>
      </c>
      <c r="C785">
        <v>744</v>
      </c>
      <c r="D785">
        <v>4.7207889999999999</v>
      </c>
      <c r="E785">
        <v>55</v>
      </c>
      <c r="F785">
        <f>VLOOKUP(A785,Sheet3!F785:G4903,2,FALSE)</f>
        <v>22.2502</v>
      </c>
      <c r="G785">
        <f>VLOOKUP(A785,Sheet3!I785:J4903,2,FALSE)</f>
        <v>101</v>
      </c>
    </row>
    <row r="786" spans="1:7" x14ac:dyDescent="0.35">
      <c r="A786" t="s">
        <v>802</v>
      </c>
      <c r="B786">
        <v>1017</v>
      </c>
      <c r="C786">
        <v>768</v>
      </c>
      <c r="D786">
        <v>0.74835200000000002</v>
      </c>
      <c r="E786">
        <v>9</v>
      </c>
      <c r="F786">
        <f>VLOOKUP(A786,Sheet3!F786:G4904,2,FALSE)</f>
        <v>7.0897899999999998</v>
      </c>
      <c r="G786">
        <f>VLOOKUP(A786,Sheet3!I786:J4904,2,FALSE)</f>
        <v>33</v>
      </c>
    </row>
    <row r="787" spans="1:7" x14ac:dyDescent="0.35">
      <c r="A787" t="s">
        <v>803</v>
      </c>
      <c r="B787">
        <v>77</v>
      </c>
      <c r="C787">
        <v>4.008</v>
      </c>
      <c r="D787">
        <v>0</v>
      </c>
      <c r="E787">
        <v>0</v>
      </c>
      <c r="F787">
        <f>VLOOKUP(A787,Sheet3!F787:G4905,2,FALSE)</f>
        <v>0</v>
      </c>
      <c r="G787">
        <f>VLOOKUP(A787,Sheet3!I787:J4905,2,FALSE)</f>
        <v>0</v>
      </c>
    </row>
    <row r="788" spans="1:7" x14ac:dyDescent="0.35">
      <c r="A788" t="s">
        <v>804</v>
      </c>
      <c r="B788">
        <v>303</v>
      </c>
      <c r="C788">
        <v>55.027000000000001</v>
      </c>
      <c r="D788">
        <v>713.71461699999998</v>
      </c>
      <c r="E788">
        <v>615</v>
      </c>
      <c r="F788">
        <f>VLOOKUP(A788,Sheet3!F788:G4906,2,FALSE)</f>
        <v>504.536</v>
      </c>
      <c r="G788">
        <f>VLOOKUP(A788,Sheet3!I788:J4906,2,FALSE)</f>
        <v>618</v>
      </c>
    </row>
    <row r="789" spans="1:7" x14ac:dyDescent="0.35">
      <c r="A789" t="s">
        <v>805</v>
      </c>
      <c r="B789">
        <v>2097</v>
      </c>
      <c r="C789">
        <v>1848</v>
      </c>
      <c r="D789">
        <v>70.770587000000006</v>
      </c>
      <c r="E789">
        <v>2048</v>
      </c>
      <c r="F789">
        <f>VLOOKUP(A789,Sheet3!F789:G4907,2,FALSE)</f>
        <v>211.12899999999999</v>
      </c>
      <c r="G789">
        <f>VLOOKUP(A789,Sheet3!I789:J4907,2,FALSE)</f>
        <v>2078</v>
      </c>
    </row>
    <row r="790" spans="1:7" x14ac:dyDescent="0.35">
      <c r="A790" t="s">
        <v>806</v>
      </c>
      <c r="B790">
        <v>570</v>
      </c>
      <c r="C790">
        <v>321</v>
      </c>
      <c r="D790">
        <v>54.708205999999997</v>
      </c>
      <c r="E790">
        <v>275</v>
      </c>
      <c r="F790">
        <f>VLOOKUP(A790,Sheet3!F790:G4908,2,FALSE)</f>
        <v>109.675</v>
      </c>
      <c r="G790">
        <f>VLOOKUP(A790,Sheet3!I790:J4908,2,FALSE)</f>
        <v>275</v>
      </c>
    </row>
    <row r="791" spans="1:7" x14ac:dyDescent="0.35">
      <c r="A791" t="s">
        <v>807</v>
      </c>
      <c r="B791">
        <v>1017</v>
      </c>
      <c r="C791">
        <v>768</v>
      </c>
      <c r="D791">
        <v>18.791958000000001</v>
      </c>
      <c r="E791">
        <v>226</v>
      </c>
      <c r="F791">
        <f>VLOOKUP(A791,Sheet3!F791:G4909,2,FALSE)</f>
        <v>57.148000000000003</v>
      </c>
      <c r="G791">
        <f>VLOOKUP(A791,Sheet3!I791:J4909,2,FALSE)</f>
        <v>266</v>
      </c>
    </row>
    <row r="792" spans="1:7" x14ac:dyDescent="0.35">
      <c r="A792" t="s">
        <v>808</v>
      </c>
      <c r="B792">
        <v>1746</v>
      </c>
      <c r="C792">
        <v>1497</v>
      </c>
      <c r="D792">
        <v>5.2469650000000003</v>
      </c>
      <c r="E792">
        <v>123</v>
      </c>
      <c r="F792">
        <f>VLOOKUP(A792,Sheet3!F792:G4910,2,FALSE)</f>
        <v>20.842700000000001</v>
      </c>
      <c r="G792">
        <f>VLOOKUP(A792,Sheet3!I792:J4910,2,FALSE)</f>
        <v>170</v>
      </c>
    </row>
    <row r="793" spans="1:7" x14ac:dyDescent="0.35">
      <c r="A793" t="s">
        <v>809</v>
      </c>
      <c r="B793">
        <v>2109</v>
      </c>
      <c r="C793">
        <v>1860</v>
      </c>
      <c r="D793">
        <v>11.398559000000001</v>
      </c>
      <c r="E793">
        <v>332</v>
      </c>
      <c r="F793">
        <f>VLOOKUP(A793,Sheet3!F793:G4911,2,FALSE)</f>
        <v>46.363700000000001</v>
      </c>
      <c r="G793">
        <f>VLOOKUP(A793,Sheet3!I793:J4911,2,FALSE)</f>
        <v>459</v>
      </c>
    </row>
    <row r="794" spans="1:7" x14ac:dyDescent="0.35">
      <c r="A794" t="s">
        <v>810</v>
      </c>
      <c r="B794">
        <v>225</v>
      </c>
      <c r="C794">
        <v>13.734</v>
      </c>
      <c r="D794">
        <v>1036.923959</v>
      </c>
      <c r="E794">
        <v>223</v>
      </c>
      <c r="F794">
        <f>VLOOKUP(A794,Sheet3!F794:G4912,2,FALSE)</f>
        <v>237.58600000000001</v>
      </c>
      <c r="G794">
        <f>VLOOKUP(A794,Sheet3!I794:J4912,2,FALSE)</f>
        <v>202</v>
      </c>
    </row>
    <row r="795" spans="1:7" x14ac:dyDescent="0.35">
      <c r="A795" t="s">
        <v>811</v>
      </c>
      <c r="B795">
        <v>966</v>
      </c>
      <c r="C795">
        <v>717</v>
      </c>
      <c r="D795">
        <v>17.367619000000001</v>
      </c>
      <c r="E795">
        <v>195</v>
      </c>
      <c r="F795">
        <f>VLOOKUP(A795,Sheet3!F795:G4913,2,FALSE)</f>
        <v>45.809100000000001</v>
      </c>
      <c r="G795">
        <f>VLOOKUP(A795,Sheet3!I795:J4913,2,FALSE)</f>
        <v>202</v>
      </c>
    </row>
    <row r="796" spans="1:7" x14ac:dyDescent="0.35">
      <c r="A796" t="s">
        <v>812</v>
      </c>
      <c r="B796">
        <v>402</v>
      </c>
      <c r="C796">
        <v>153</v>
      </c>
      <c r="D796">
        <v>190.743427</v>
      </c>
      <c r="E796">
        <v>457</v>
      </c>
      <c r="F796">
        <f>VLOOKUP(A796,Sheet3!F796:G4914,2,FALSE)</f>
        <v>264.63799999999998</v>
      </c>
      <c r="G796">
        <f>VLOOKUP(A796,Sheet3!I796:J4914,2,FALSE)</f>
        <v>450</v>
      </c>
    </row>
    <row r="797" spans="1:7" x14ac:dyDescent="0.35">
      <c r="A797" t="s">
        <v>813</v>
      </c>
      <c r="B797">
        <v>2172</v>
      </c>
      <c r="C797">
        <v>1923</v>
      </c>
      <c r="D797">
        <v>11.124752000000001</v>
      </c>
      <c r="E797">
        <v>335</v>
      </c>
      <c r="F797">
        <f>VLOOKUP(A797,Sheet3!F797:G4915,2,FALSE)</f>
        <v>33.716900000000003</v>
      </c>
      <c r="G797">
        <f>VLOOKUP(A797,Sheet3!I797:J4915,2,FALSE)</f>
        <v>344</v>
      </c>
    </row>
    <row r="798" spans="1:7" x14ac:dyDescent="0.35">
      <c r="A798" t="s">
        <v>814</v>
      </c>
      <c r="B798">
        <v>2619</v>
      </c>
      <c r="C798">
        <v>2370</v>
      </c>
      <c r="D798">
        <v>54.051456000000002</v>
      </c>
      <c r="E798">
        <v>2006</v>
      </c>
      <c r="F798">
        <f>VLOOKUP(A798,Sheet3!F798:G4916,2,FALSE)</f>
        <v>168.42400000000001</v>
      </c>
      <c r="G798">
        <f>VLOOKUP(A798,Sheet3!I798:J4916,2,FALSE)</f>
        <v>2080</v>
      </c>
    </row>
    <row r="799" spans="1:7" x14ac:dyDescent="0.35">
      <c r="A799" t="s">
        <v>815</v>
      </c>
      <c r="B799">
        <v>930</v>
      </c>
      <c r="C799">
        <v>681</v>
      </c>
      <c r="D799">
        <v>94.429388000000003</v>
      </c>
      <c r="E799">
        <v>1007</v>
      </c>
      <c r="F799">
        <f>VLOOKUP(A799,Sheet3!F799:G4917,2,FALSE)</f>
        <v>238.631</v>
      </c>
      <c r="G799">
        <f>VLOOKUP(A799,Sheet3!I799:J4917,2,FALSE)</f>
        <v>1011</v>
      </c>
    </row>
    <row r="800" spans="1:7" x14ac:dyDescent="0.35">
      <c r="A800" t="s">
        <v>816</v>
      </c>
      <c r="B800">
        <v>831</v>
      </c>
      <c r="C800">
        <v>582</v>
      </c>
      <c r="D800">
        <v>24.358739</v>
      </c>
      <c r="E800">
        <v>222</v>
      </c>
      <c r="F800">
        <f>VLOOKUP(A800,Sheet3!F800:G4918,2,FALSE)</f>
        <v>62.747100000000003</v>
      </c>
      <c r="G800">
        <f>VLOOKUP(A800,Sheet3!I800:J4918,2,FALSE)</f>
        <v>236</v>
      </c>
    </row>
    <row r="801" spans="1:7" x14ac:dyDescent="0.35">
      <c r="A801" t="s">
        <v>817</v>
      </c>
      <c r="B801">
        <v>768</v>
      </c>
      <c r="C801">
        <v>519</v>
      </c>
      <c r="D801">
        <v>8.7360640000000007</v>
      </c>
      <c r="E801">
        <v>71</v>
      </c>
      <c r="F801">
        <f>VLOOKUP(A801,Sheet3!F801:G4919,2,FALSE)</f>
        <v>25.444500000000001</v>
      </c>
      <c r="G801">
        <f>VLOOKUP(A801,Sheet3!I801:J4919,2,FALSE)</f>
        <v>88</v>
      </c>
    </row>
    <row r="802" spans="1:7" x14ac:dyDescent="0.35">
      <c r="A802" t="s">
        <v>818</v>
      </c>
      <c r="B802">
        <v>372</v>
      </c>
      <c r="C802">
        <v>123</v>
      </c>
      <c r="D802">
        <v>1.0383640000000001</v>
      </c>
      <c r="E802">
        <v>2</v>
      </c>
      <c r="F802">
        <f>VLOOKUP(A802,Sheet3!F802:G4920,2,FALSE)</f>
        <v>9.6380599999999994</v>
      </c>
      <c r="G802">
        <f>VLOOKUP(A802,Sheet3!I802:J4920,2,FALSE)</f>
        <v>15</v>
      </c>
    </row>
    <row r="803" spans="1:7" x14ac:dyDescent="0.35">
      <c r="A803" t="s">
        <v>819</v>
      </c>
      <c r="B803">
        <v>423</v>
      </c>
      <c r="C803">
        <v>174</v>
      </c>
      <c r="D803">
        <v>333.610297</v>
      </c>
      <c r="E803">
        <v>909</v>
      </c>
      <c r="F803">
        <f>VLOOKUP(A803,Sheet3!F803:G4921,2,FALSE)</f>
        <v>517.95699999999999</v>
      </c>
      <c r="G803">
        <f>VLOOKUP(A803,Sheet3!I803:J4921,2,FALSE)</f>
        <v>933</v>
      </c>
    </row>
    <row r="804" spans="1:7" x14ac:dyDescent="0.35">
      <c r="A804" t="s">
        <v>820</v>
      </c>
      <c r="B804">
        <v>1149</v>
      </c>
      <c r="C804">
        <v>900</v>
      </c>
      <c r="D804">
        <v>8.7984059999999999</v>
      </c>
      <c r="E804">
        <v>124</v>
      </c>
      <c r="F804">
        <f>VLOOKUP(A804,Sheet3!F804:G4922,2,FALSE)</f>
        <v>34.602499999999999</v>
      </c>
      <c r="G804">
        <f>VLOOKUP(A804,Sheet3!I804:J4922,2,FALSE)</f>
        <v>183</v>
      </c>
    </row>
    <row r="805" spans="1:7" x14ac:dyDescent="0.35">
      <c r="A805" t="s">
        <v>821</v>
      </c>
      <c r="B805">
        <v>546</v>
      </c>
      <c r="C805">
        <v>297</v>
      </c>
      <c r="D805">
        <v>35.477443000000001</v>
      </c>
      <c r="E805">
        <v>165</v>
      </c>
      <c r="F805">
        <f>VLOOKUP(A805,Sheet3!F805:G4923,2,FALSE)</f>
        <v>70.648200000000003</v>
      </c>
      <c r="G805">
        <f>VLOOKUP(A805,Sheet3!I805:J4923,2,FALSE)</f>
        <v>169</v>
      </c>
    </row>
    <row r="806" spans="1:7" x14ac:dyDescent="0.35">
      <c r="A806" t="s">
        <v>822</v>
      </c>
      <c r="B806">
        <v>489</v>
      </c>
      <c r="C806">
        <v>240</v>
      </c>
      <c r="D806">
        <v>96.853419000000002</v>
      </c>
      <c r="E806">
        <v>364</v>
      </c>
      <c r="F806">
        <f>VLOOKUP(A806,Sheet3!F806:G4924,2,FALSE)</f>
        <v>181.274</v>
      </c>
      <c r="G806">
        <f>VLOOKUP(A806,Sheet3!I806:J4924,2,FALSE)</f>
        <v>384</v>
      </c>
    </row>
    <row r="807" spans="1:7" x14ac:dyDescent="0.35">
      <c r="A807" t="s">
        <v>823</v>
      </c>
      <c r="B807">
        <v>1134</v>
      </c>
      <c r="C807">
        <v>885</v>
      </c>
      <c r="D807">
        <v>8.9475309999999997</v>
      </c>
      <c r="E807">
        <v>124</v>
      </c>
      <c r="F807">
        <f>VLOOKUP(A807,Sheet3!F807:G4925,2,FALSE)</f>
        <v>30.479700000000001</v>
      </c>
      <c r="G807">
        <f>VLOOKUP(A807,Sheet3!I807:J4925,2,FALSE)</f>
        <v>159</v>
      </c>
    </row>
    <row r="808" spans="1:7" x14ac:dyDescent="0.35">
      <c r="A808" t="s">
        <v>824</v>
      </c>
      <c r="B808">
        <v>735</v>
      </c>
      <c r="C808">
        <v>486</v>
      </c>
      <c r="D808">
        <v>5.2559170000000002</v>
      </c>
      <c r="E808">
        <v>40</v>
      </c>
      <c r="F808">
        <f>VLOOKUP(A808,Sheet3!F808:G4926,2,FALSE)</f>
        <v>13.939399999999999</v>
      </c>
      <c r="G808">
        <f>VLOOKUP(A808,Sheet3!I808:J4926,2,FALSE)</f>
        <v>46</v>
      </c>
    </row>
    <row r="809" spans="1:7" x14ac:dyDescent="0.35">
      <c r="A809" t="s">
        <v>825</v>
      </c>
      <c r="B809">
        <v>1389</v>
      </c>
      <c r="C809">
        <v>1140</v>
      </c>
      <c r="D809">
        <v>9.5789100000000005</v>
      </c>
      <c r="E809">
        <v>171</v>
      </c>
      <c r="F809">
        <f>VLOOKUP(A809,Sheet3!F809:G4927,2,FALSE)</f>
        <v>38.811</v>
      </c>
      <c r="G809">
        <f>VLOOKUP(A809,Sheet3!I809:J4927,2,FALSE)</f>
        <v>250</v>
      </c>
    </row>
    <row r="810" spans="1:7" x14ac:dyDescent="0.35">
      <c r="A810" t="s">
        <v>826</v>
      </c>
      <c r="B810">
        <v>642</v>
      </c>
      <c r="C810">
        <v>393</v>
      </c>
      <c r="D810">
        <v>14.136813</v>
      </c>
      <c r="E810">
        <v>87</v>
      </c>
      <c r="F810">
        <f>VLOOKUP(A810,Sheet3!F810:G4928,2,FALSE)</f>
        <v>34.346600000000002</v>
      </c>
      <c r="G810">
        <f>VLOOKUP(A810,Sheet3!I810:J4928,2,FALSE)</f>
        <v>98</v>
      </c>
    </row>
    <row r="811" spans="1:7" x14ac:dyDescent="0.35">
      <c r="A811" t="s">
        <v>827</v>
      </c>
      <c r="B811">
        <v>2187</v>
      </c>
      <c r="C811">
        <v>1938</v>
      </c>
      <c r="D811">
        <v>24.581583999999999</v>
      </c>
      <c r="E811">
        <v>746</v>
      </c>
      <c r="F811">
        <f>VLOOKUP(A811,Sheet3!F811:G4929,2,FALSE)</f>
        <v>78.445400000000006</v>
      </c>
      <c r="G811">
        <f>VLOOKUP(A811,Sheet3!I811:J4929,2,FALSE)</f>
        <v>806</v>
      </c>
    </row>
    <row r="812" spans="1:7" x14ac:dyDescent="0.35">
      <c r="A812" t="s">
        <v>828</v>
      </c>
      <c r="B812">
        <v>963</v>
      </c>
      <c r="C812">
        <v>714</v>
      </c>
      <c r="D812">
        <v>151.06235699999999</v>
      </c>
      <c r="E812">
        <v>1689</v>
      </c>
      <c r="F812">
        <f>VLOOKUP(A812,Sheet3!F812:G4930,2,FALSE)</f>
        <v>390.42700000000002</v>
      </c>
      <c r="G812">
        <f>VLOOKUP(A812,Sheet3!I812:J4930,2,FALSE)</f>
        <v>1716</v>
      </c>
    </row>
    <row r="813" spans="1:7" x14ac:dyDescent="0.35">
      <c r="A813" t="s">
        <v>829</v>
      </c>
      <c r="B813">
        <v>903</v>
      </c>
      <c r="C813">
        <v>654</v>
      </c>
      <c r="D813">
        <v>203.78373500000001</v>
      </c>
      <c r="E813">
        <v>2087</v>
      </c>
      <c r="F813">
        <f>VLOOKUP(A813,Sheet3!F813:G4931,2,FALSE)</f>
        <v>517.899</v>
      </c>
      <c r="G813">
        <f>VLOOKUP(A813,Sheet3!I813:J4931,2,FALSE)</f>
        <v>2127</v>
      </c>
    </row>
    <row r="814" spans="1:7" x14ac:dyDescent="0.35">
      <c r="A814" t="s">
        <v>830</v>
      </c>
      <c r="B814">
        <v>1398</v>
      </c>
      <c r="C814">
        <v>1149</v>
      </c>
      <c r="D814">
        <v>11.06007</v>
      </c>
      <c r="E814">
        <v>199</v>
      </c>
      <c r="F814">
        <f>VLOOKUP(A814,Sheet3!F814:G4932,2,FALSE)</f>
        <v>35.776499999999999</v>
      </c>
      <c r="G814">
        <f>VLOOKUP(A814,Sheet3!I814:J4932,2,FALSE)</f>
        <v>232</v>
      </c>
    </row>
    <row r="815" spans="1:7" x14ac:dyDescent="0.35">
      <c r="A815" t="s">
        <v>831</v>
      </c>
      <c r="B815">
        <v>1380</v>
      </c>
      <c r="C815">
        <v>1131</v>
      </c>
      <c r="D815">
        <v>5.8156660000000002</v>
      </c>
      <c r="E815">
        <v>103</v>
      </c>
      <c r="F815">
        <f>VLOOKUP(A815,Sheet3!F815:G4933,2,FALSE)</f>
        <v>20.005500000000001</v>
      </c>
      <c r="G815">
        <f>VLOOKUP(A815,Sheet3!I815:J4933,2,FALSE)</f>
        <v>128</v>
      </c>
    </row>
    <row r="816" spans="1:7" x14ac:dyDescent="0.35">
      <c r="A816" t="s">
        <v>832</v>
      </c>
      <c r="B816">
        <v>1032</v>
      </c>
      <c r="C816">
        <v>783</v>
      </c>
      <c r="D816">
        <v>7.6663899999999998</v>
      </c>
      <c r="E816">
        <v>94</v>
      </c>
      <c r="F816">
        <f>VLOOKUP(A816,Sheet3!F816:G4934,2,FALSE)</f>
        <v>28.561599999999999</v>
      </c>
      <c r="G816">
        <f>VLOOKUP(A816,Sheet3!I816:J4934,2,FALSE)</f>
        <v>135</v>
      </c>
    </row>
    <row r="817" spans="1:7" x14ac:dyDescent="0.35">
      <c r="A817" t="s">
        <v>833</v>
      </c>
      <c r="B817">
        <v>1380</v>
      </c>
      <c r="C817">
        <v>1131</v>
      </c>
      <c r="D817">
        <v>59.794077999999999</v>
      </c>
      <c r="E817">
        <v>1059</v>
      </c>
      <c r="F817">
        <f>VLOOKUP(A817,Sheet3!F817:G4935,2,FALSE)</f>
        <v>166.76499999999999</v>
      </c>
      <c r="G817">
        <f>VLOOKUP(A817,Sheet3!I817:J4935,2,FALSE)</f>
        <v>1067</v>
      </c>
    </row>
    <row r="818" spans="1:7" x14ac:dyDescent="0.35">
      <c r="A818" t="s">
        <v>834</v>
      </c>
      <c r="B818">
        <v>1722</v>
      </c>
      <c r="C818">
        <v>1473</v>
      </c>
      <c r="D818">
        <v>39.061315</v>
      </c>
      <c r="E818">
        <v>901</v>
      </c>
      <c r="F818">
        <f>VLOOKUP(A818,Sheet3!F818:G4936,2,FALSE)</f>
        <v>116.40300000000001</v>
      </c>
      <c r="G818">
        <f>VLOOKUP(A818,Sheet3!I818:J4936,2,FALSE)</f>
        <v>936</v>
      </c>
    </row>
    <row r="819" spans="1:7" x14ac:dyDescent="0.35">
      <c r="A819" t="s">
        <v>835</v>
      </c>
      <c r="B819">
        <v>486</v>
      </c>
      <c r="C819">
        <v>237</v>
      </c>
      <c r="D819">
        <v>8.0834679999999999</v>
      </c>
      <c r="E819">
        <v>30</v>
      </c>
      <c r="F819">
        <f>VLOOKUP(A819,Sheet3!F819:G4937,2,FALSE)</f>
        <v>26.1416</v>
      </c>
      <c r="G819">
        <f>VLOOKUP(A819,Sheet3!I819:J4937,2,FALSE)</f>
        <v>55</v>
      </c>
    </row>
    <row r="820" spans="1:7" x14ac:dyDescent="0.35">
      <c r="A820" t="s">
        <v>836</v>
      </c>
      <c r="B820">
        <v>1431</v>
      </c>
      <c r="C820">
        <v>1182</v>
      </c>
      <c r="D820">
        <v>223.07567800000001</v>
      </c>
      <c r="E820">
        <v>4129</v>
      </c>
      <c r="F820">
        <f>VLOOKUP(A820,Sheet3!F820:G4938,2,FALSE)</f>
        <v>623.19200000000001</v>
      </c>
      <c r="G820">
        <f>VLOOKUP(A820,Sheet3!I820:J4938,2,FALSE)</f>
        <v>4140</v>
      </c>
    </row>
    <row r="821" spans="1:7" x14ac:dyDescent="0.35">
      <c r="A821" t="s">
        <v>837</v>
      </c>
      <c r="B821">
        <v>1533</v>
      </c>
      <c r="C821">
        <v>1284</v>
      </c>
      <c r="D821">
        <v>847.67879100000005</v>
      </c>
      <c r="E821">
        <v>17044</v>
      </c>
      <c r="F821">
        <f>VLOOKUP(A821,Sheet3!F821:G4939,2,FALSE)</f>
        <v>2386.73</v>
      </c>
      <c r="G821">
        <f>VLOOKUP(A821,Sheet3!I821:J4939,2,FALSE)</f>
        <v>17025</v>
      </c>
    </row>
    <row r="822" spans="1:7" x14ac:dyDescent="0.35">
      <c r="A822" t="s">
        <v>838</v>
      </c>
      <c r="B822">
        <v>1374</v>
      </c>
      <c r="C822">
        <v>1125</v>
      </c>
      <c r="D822">
        <v>1166.668617</v>
      </c>
      <c r="E822">
        <v>20553</v>
      </c>
      <c r="F822">
        <f>VLOOKUP(A822,Sheet3!F822:G4940,2,FALSE)</f>
        <v>3152.25</v>
      </c>
      <c r="G822">
        <f>VLOOKUP(A822,Sheet3!I822:J4940,2,FALSE)</f>
        <v>20078</v>
      </c>
    </row>
    <row r="823" spans="1:7" x14ac:dyDescent="0.35">
      <c r="A823" t="s">
        <v>839</v>
      </c>
      <c r="B823">
        <v>702</v>
      </c>
      <c r="C823">
        <v>453</v>
      </c>
      <c r="D823">
        <v>275.87823500000002</v>
      </c>
      <c r="E823">
        <v>1957</v>
      </c>
      <c r="F823">
        <f>VLOOKUP(A823,Sheet3!F823:G4941,2,FALSE)</f>
        <v>629.00300000000004</v>
      </c>
      <c r="G823">
        <f>VLOOKUP(A823,Sheet3!I823:J4941,2,FALSE)</f>
        <v>1976</v>
      </c>
    </row>
    <row r="824" spans="1:7" x14ac:dyDescent="0.35">
      <c r="A824" t="s">
        <v>840</v>
      </c>
      <c r="B824">
        <v>633</v>
      </c>
      <c r="C824">
        <v>384</v>
      </c>
      <c r="D824">
        <v>4.3238130000000004</v>
      </c>
      <c r="E824">
        <v>26</v>
      </c>
      <c r="F824">
        <f>VLOOKUP(A824,Sheet3!F824:G4942,2,FALSE)</f>
        <v>9.2525399999999998</v>
      </c>
      <c r="G824">
        <f>VLOOKUP(A824,Sheet3!I824:J4942,2,FALSE)</f>
        <v>26</v>
      </c>
    </row>
    <row r="825" spans="1:7" x14ac:dyDescent="0.35">
      <c r="A825" t="s">
        <v>841</v>
      </c>
      <c r="B825">
        <v>465</v>
      </c>
      <c r="C825">
        <v>216</v>
      </c>
      <c r="D825">
        <v>3.5477439999999998</v>
      </c>
      <c r="E825">
        <v>12</v>
      </c>
      <c r="F825">
        <f>VLOOKUP(A825,Sheet3!F825:G4943,2,FALSE)</f>
        <v>14.4779</v>
      </c>
      <c r="G825">
        <f>VLOOKUP(A825,Sheet3!I825:J4943,2,FALSE)</f>
        <v>29</v>
      </c>
    </row>
    <row r="826" spans="1:7" x14ac:dyDescent="0.35">
      <c r="A826" t="s">
        <v>842</v>
      </c>
      <c r="B826">
        <v>1095</v>
      </c>
      <c r="C826">
        <v>846</v>
      </c>
      <c r="D826">
        <v>42.874867000000002</v>
      </c>
      <c r="E826">
        <v>568</v>
      </c>
      <c r="F826">
        <f>VLOOKUP(A826,Sheet3!F826:G4944,2,FALSE)</f>
        <v>119.10299999999999</v>
      </c>
      <c r="G826">
        <f>VLOOKUP(A826,Sheet3!I826:J4944,2,FALSE)</f>
        <v>599</v>
      </c>
    </row>
    <row r="827" spans="1:7" x14ac:dyDescent="0.35">
      <c r="A827" t="s">
        <v>843</v>
      </c>
      <c r="B827">
        <v>1071</v>
      </c>
      <c r="C827">
        <v>822</v>
      </c>
      <c r="D827">
        <v>27.579180000000001</v>
      </c>
      <c r="E827">
        <v>355</v>
      </c>
      <c r="F827">
        <f>VLOOKUP(A827,Sheet3!F827:G4945,2,FALSE)</f>
        <v>75.295599999999993</v>
      </c>
      <c r="G827">
        <f>VLOOKUP(A827,Sheet3!I827:J4945,2,FALSE)</f>
        <v>370</v>
      </c>
    </row>
    <row r="828" spans="1:7" x14ac:dyDescent="0.35">
      <c r="A828" t="s">
        <v>844</v>
      </c>
      <c r="B828">
        <v>696</v>
      </c>
      <c r="C828">
        <v>447</v>
      </c>
      <c r="D828">
        <v>9.8574909999999996</v>
      </c>
      <c r="E828">
        <v>69</v>
      </c>
      <c r="F828">
        <f>VLOOKUP(A828,Sheet3!F828:G4946,2,FALSE)</f>
        <v>23.131399999999999</v>
      </c>
      <c r="G828">
        <f>VLOOKUP(A828,Sheet3!I828:J4946,2,FALSE)</f>
        <v>72</v>
      </c>
    </row>
    <row r="829" spans="1:7" x14ac:dyDescent="0.35">
      <c r="A829" t="s">
        <v>845</v>
      </c>
      <c r="B829">
        <v>1017</v>
      </c>
      <c r="C829">
        <v>768</v>
      </c>
      <c r="D829">
        <v>5.737368</v>
      </c>
      <c r="E829">
        <v>69</v>
      </c>
      <c r="F829">
        <f>VLOOKUP(A829,Sheet3!F829:G4947,2,FALSE)</f>
        <v>14.8241</v>
      </c>
      <c r="G829">
        <f>VLOOKUP(A829,Sheet3!I829:J4947,2,FALSE)</f>
        <v>69</v>
      </c>
    </row>
    <row r="830" spans="1:7" x14ac:dyDescent="0.35">
      <c r="A830" t="s">
        <v>846</v>
      </c>
      <c r="B830">
        <v>2838</v>
      </c>
      <c r="C830">
        <v>2589</v>
      </c>
      <c r="D830">
        <v>109.09622</v>
      </c>
      <c r="E830">
        <v>4423</v>
      </c>
      <c r="F830">
        <f>VLOOKUP(A830,Sheet3!F830:G4948,2,FALSE)</f>
        <v>332.34500000000003</v>
      </c>
      <c r="G830">
        <f>VLOOKUP(A830,Sheet3!I830:J4948,2,FALSE)</f>
        <v>4454</v>
      </c>
    </row>
    <row r="831" spans="1:7" x14ac:dyDescent="0.35">
      <c r="A831" t="s">
        <v>847</v>
      </c>
      <c r="B831">
        <v>639</v>
      </c>
      <c r="C831">
        <v>390</v>
      </c>
      <c r="D831">
        <v>14.900525999999999</v>
      </c>
      <c r="E831">
        <v>91</v>
      </c>
      <c r="F831">
        <f>VLOOKUP(A831,Sheet3!F831:G4949,2,FALSE)</f>
        <v>32.407400000000003</v>
      </c>
      <c r="G831">
        <f>VLOOKUP(A831,Sheet3!I831:J4949,2,FALSE)</f>
        <v>92</v>
      </c>
    </row>
    <row r="832" spans="1:7" x14ac:dyDescent="0.35">
      <c r="A832" t="s">
        <v>848</v>
      </c>
      <c r="B832">
        <v>705</v>
      </c>
      <c r="C832">
        <v>456</v>
      </c>
      <c r="D832">
        <v>7.2822120000000004</v>
      </c>
      <c r="E832">
        <v>52</v>
      </c>
      <c r="F832">
        <f>VLOOKUP(A832,Sheet3!F832:G4950,2,FALSE)</f>
        <v>16.160299999999999</v>
      </c>
      <c r="G832">
        <f>VLOOKUP(A832,Sheet3!I832:J4950,2,FALSE)</f>
        <v>51</v>
      </c>
    </row>
    <row r="833" spans="1:7" x14ac:dyDescent="0.35">
      <c r="A833" t="s">
        <v>849</v>
      </c>
      <c r="B833">
        <v>1299</v>
      </c>
      <c r="C833">
        <v>1050</v>
      </c>
      <c r="D833">
        <v>76.935368999999994</v>
      </c>
      <c r="E833">
        <v>1265</v>
      </c>
      <c r="F833">
        <f>VLOOKUP(A833,Sheet3!F833:G4951,2,FALSE)</f>
        <v>210.845</v>
      </c>
      <c r="G833">
        <f>VLOOKUP(A833,Sheet3!I833:J4951,2,FALSE)</f>
        <v>1267</v>
      </c>
    </row>
    <row r="834" spans="1:7" x14ac:dyDescent="0.35">
      <c r="A834" t="s">
        <v>850</v>
      </c>
      <c r="B834">
        <v>612</v>
      </c>
      <c r="C834">
        <v>363</v>
      </c>
      <c r="D834">
        <v>1.40737</v>
      </c>
      <c r="E834">
        <v>8</v>
      </c>
      <c r="F834">
        <f>VLOOKUP(A834,Sheet3!F834:G4952,2,FALSE)</f>
        <v>3.6911700000000001</v>
      </c>
      <c r="G834">
        <f>VLOOKUP(A834,Sheet3!I834:J4952,2,FALSE)</f>
        <v>10</v>
      </c>
    </row>
    <row r="835" spans="1:7" x14ac:dyDescent="0.35">
      <c r="A835" t="s">
        <v>851</v>
      </c>
      <c r="B835">
        <v>612</v>
      </c>
      <c r="C835">
        <v>363</v>
      </c>
      <c r="D835">
        <v>48.378331000000003</v>
      </c>
      <c r="E835">
        <v>275</v>
      </c>
      <c r="F835">
        <f>VLOOKUP(A835,Sheet3!F835:G4953,2,FALSE)</f>
        <v>107.782</v>
      </c>
      <c r="G835">
        <f>VLOOKUP(A835,Sheet3!I835:J4953,2,FALSE)</f>
        <v>292</v>
      </c>
    </row>
    <row r="836" spans="1:7" x14ac:dyDescent="0.35">
      <c r="A836" t="s">
        <v>852</v>
      </c>
      <c r="B836">
        <v>1014</v>
      </c>
      <c r="C836">
        <v>765</v>
      </c>
      <c r="D836">
        <v>21.369942000000002</v>
      </c>
      <c r="E836">
        <v>256</v>
      </c>
      <c r="F836">
        <f>VLOOKUP(A836,Sheet3!F836:G4954,2,FALSE)</f>
        <v>56.032499999999999</v>
      </c>
      <c r="G836">
        <f>VLOOKUP(A836,Sheet3!I836:J4954,2,FALSE)</f>
        <v>260</v>
      </c>
    </row>
    <row r="837" spans="1:7" x14ac:dyDescent="0.35">
      <c r="A837" t="s">
        <v>853</v>
      </c>
      <c r="B837">
        <v>885</v>
      </c>
      <c r="C837">
        <v>636</v>
      </c>
      <c r="D837">
        <v>15.864442</v>
      </c>
      <c r="E837">
        <v>158</v>
      </c>
      <c r="F837">
        <f>VLOOKUP(A837,Sheet3!F837:G4955,2,FALSE)</f>
        <v>40.044600000000003</v>
      </c>
      <c r="G837">
        <f>VLOOKUP(A837,Sheet3!I837:J4955,2,FALSE)</f>
        <v>161</v>
      </c>
    </row>
    <row r="838" spans="1:7" x14ac:dyDescent="0.35">
      <c r="A838" t="s">
        <v>854</v>
      </c>
      <c r="B838">
        <v>1251</v>
      </c>
      <c r="C838">
        <v>1002</v>
      </c>
      <c r="D838">
        <v>16.888961999999999</v>
      </c>
      <c r="E838">
        <v>265</v>
      </c>
      <c r="F838">
        <f>VLOOKUP(A838,Sheet3!F838:G4956,2,FALSE)</f>
        <v>45.512799999999999</v>
      </c>
      <c r="G838">
        <f>VLOOKUP(A838,Sheet3!I838:J4956,2,FALSE)</f>
        <v>263</v>
      </c>
    </row>
    <row r="839" spans="1:7" x14ac:dyDescent="0.35">
      <c r="A839" t="s">
        <v>855</v>
      </c>
      <c r="B839">
        <v>3375</v>
      </c>
      <c r="C839">
        <v>3126</v>
      </c>
      <c r="D839">
        <v>22.348745999999998</v>
      </c>
      <c r="E839">
        <v>1094</v>
      </c>
      <c r="F839">
        <f>VLOOKUP(A839,Sheet3!F839:G4957,2,FALSE)</f>
        <v>70.895799999999994</v>
      </c>
      <c r="G839">
        <f>VLOOKUP(A839,Sheet3!I839:J4957,2,FALSE)</f>
        <v>1133</v>
      </c>
    </row>
    <row r="840" spans="1:7" x14ac:dyDescent="0.35">
      <c r="A840" t="s">
        <v>856</v>
      </c>
      <c r="B840">
        <v>228</v>
      </c>
      <c r="C840">
        <v>14.36</v>
      </c>
      <c r="D840">
        <v>10691.032096000001</v>
      </c>
      <c r="E840">
        <v>2404</v>
      </c>
      <c r="F840">
        <f>VLOOKUP(A840,Sheet3!F840:G4958,2,FALSE)</f>
        <v>2798.89</v>
      </c>
      <c r="G840">
        <f>VLOOKUP(A840,Sheet3!I840:J4958,2,FALSE)</f>
        <v>2420</v>
      </c>
    </row>
    <row r="841" spans="1:7" x14ac:dyDescent="0.35">
      <c r="A841" t="s">
        <v>857</v>
      </c>
      <c r="B841">
        <v>945</v>
      </c>
      <c r="C841">
        <v>696</v>
      </c>
      <c r="D841">
        <v>7.156657</v>
      </c>
      <c r="E841">
        <v>78</v>
      </c>
      <c r="F841">
        <f>VLOOKUP(A841,Sheet3!F841:G4959,2,FALSE)</f>
        <v>58.485999999999997</v>
      </c>
      <c r="G841">
        <f>VLOOKUP(A841,Sheet3!I841:J4959,2,FALSE)</f>
        <v>252</v>
      </c>
    </row>
    <row r="842" spans="1:7" x14ac:dyDescent="0.35">
      <c r="A842" t="s">
        <v>858</v>
      </c>
      <c r="B842">
        <v>378</v>
      </c>
      <c r="C842">
        <v>129</v>
      </c>
      <c r="D842">
        <v>33.662312999999997</v>
      </c>
      <c r="E842">
        <v>68</v>
      </c>
      <c r="F842">
        <f>VLOOKUP(A842,Sheet3!F842:G4960,2,FALSE)</f>
        <v>51.099299999999999</v>
      </c>
      <c r="G842">
        <f>VLOOKUP(A842,Sheet3!I842:J4960,2,FALSE)</f>
        <v>81</v>
      </c>
    </row>
    <row r="843" spans="1:7" x14ac:dyDescent="0.35">
      <c r="A843" t="s">
        <v>859</v>
      </c>
      <c r="B843">
        <v>1308</v>
      </c>
      <c r="C843">
        <v>1059</v>
      </c>
      <c r="D843">
        <v>60.361904000000003</v>
      </c>
      <c r="E843">
        <v>1001</v>
      </c>
      <c r="F843">
        <f>VLOOKUP(A843,Sheet3!F843:G4961,2,FALSE)</f>
        <v>176.459</v>
      </c>
      <c r="G843">
        <f>VLOOKUP(A843,Sheet3!I843:J4961,2,FALSE)</f>
        <v>1068</v>
      </c>
    </row>
    <row r="844" spans="1:7" x14ac:dyDescent="0.35">
      <c r="A844" t="s">
        <v>860</v>
      </c>
      <c r="B844">
        <v>633</v>
      </c>
      <c r="C844">
        <v>384</v>
      </c>
      <c r="D844">
        <v>90.800079999999994</v>
      </c>
      <c r="E844">
        <v>546</v>
      </c>
      <c r="F844">
        <f>VLOOKUP(A844,Sheet3!F844:G4962,2,FALSE)</f>
        <v>200.35300000000001</v>
      </c>
      <c r="G844">
        <f>VLOOKUP(A844,Sheet3!I844:J4962,2,FALSE)</f>
        <v>563</v>
      </c>
    </row>
    <row r="845" spans="1:7" x14ac:dyDescent="0.35">
      <c r="A845" t="s">
        <v>861</v>
      </c>
      <c r="B845">
        <v>384</v>
      </c>
      <c r="C845">
        <v>135</v>
      </c>
      <c r="D845">
        <v>8.9876179999999994</v>
      </c>
      <c r="E845">
        <v>19</v>
      </c>
      <c r="F845">
        <f>VLOOKUP(A845,Sheet3!F845:G4963,2,FALSE)</f>
        <v>39.034199999999998</v>
      </c>
      <c r="G845">
        <f>VLOOKUP(A845,Sheet3!I845:J4963,2,FALSE)</f>
        <v>63</v>
      </c>
    </row>
    <row r="846" spans="1:7" x14ac:dyDescent="0.35">
      <c r="A846" t="s">
        <v>862</v>
      </c>
      <c r="B846">
        <v>2763</v>
      </c>
      <c r="C846">
        <v>2514</v>
      </c>
      <c r="D846">
        <v>51.260247999999997</v>
      </c>
      <c r="E846">
        <v>2018</v>
      </c>
      <c r="F846">
        <f>VLOOKUP(A846,Sheet3!F846:G4964,2,FALSE)</f>
        <v>156.96100000000001</v>
      </c>
      <c r="G846">
        <f>VLOOKUP(A846,Sheet3!I846:J4964,2,FALSE)</f>
        <v>2047</v>
      </c>
    </row>
    <row r="847" spans="1:7" x14ac:dyDescent="0.35">
      <c r="A847" t="s">
        <v>863</v>
      </c>
      <c r="B847">
        <v>816</v>
      </c>
      <c r="C847">
        <v>567</v>
      </c>
      <c r="D847">
        <v>2.8156699999999999</v>
      </c>
      <c r="E847">
        <v>25</v>
      </c>
      <c r="F847">
        <f>VLOOKUP(A847,Sheet3!F847:G4965,2,FALSE)</f>
        <v>8.4031900000000004</v>
      </c>
      <c r="G847">
        <f>VLOOKUP(A847,Sheet3!I847:J4965,2,FALSE)</f>
        <v>31</v>
      </c>
    </row>
    <row r="848" spans="1:7" x14ac:dyDescent="0.35">
      <c r="A848" t="s">
        <v>864</v>
      </c>
      <c r="B848">
        <v>1395</v>
      </c>
      <c r="C848">
        <v>1146</v>
      </c>
      <c r="D848">
        <v>62.243409</v>
      </c>
      <c r="E848">
        <v>1117</v>
      </c>
      <c r="F848">
        <f>VLOOKUP(A848,Sheet3!F848:G4966,2,FALSE)</f>
        <v>171.553</v>
      </c>
      <c r="G848">
        <f>VLOOKUP(A848,Sheet3!I848:J4966,2,FALSE)</f>
        <v>1110</v>
      </c>
    </row>
    <row r="849" spans="1:7" x14ac:dyDescent="0.35">
      <c r="A849" t="s">
        <v>865</v>
      </c>
      <c r="B849">
        <v>882</v>
      </c>
      <c r="C849">
        <v>633</v>
      </c>
      <c r="D849">
        <v>100.681957</v>
      </c>
      <c r="E849">
        <v>998</v>
      </c>
      <c r="F849">
        <f>VLOOKUP(A849,Sheet3!F849:G4967,2,FALSE)</f>
        <v>251.61600000000001</v>
      </c>
      <c r="G849">
        <f>VLOOKUP(A849,Sheet3!I849:J4967,2,FALSE)</f>
        <v>1008</v>
      </c>
    </row>
    <row r="850" spans="1:7" x14ac:dyDescent="0.35">
      <c r="A850" t="s">
        <v>866</v>
      </c>
      <c r="B850">
        <v>1179</v>
      </c>
      <c r="C850">
        <v>930</v>
      </c>
      <c r="D850">
        <v>0.68666000000000005</v>
      </c>
      <c r="E850">
        <v>10</v>
      </c>
      <c r="F850">
        <f>VLOOKUP(A850,Sheet3!F850:G4968,2,FALSE)</f>
        <v>2.3929</v>
      </c>
      <c r="G850">
        <f>VLOOKUP(A850,Sheet3!I850:J4968,2,FALSE)</f>
        <v>13</v>
      </c>
    </row>
    <row r="851" spans="1:7" x14ac:dyDescent="0.35">
      <c r="A851" t="s">
        <v>867</v>
      </c>
      <c r="B851">
        <v>411</v>
      </c>
      <c r="C851">
        <v>162</v>
      </c>
      <c r="D851">
        <v>5.518713</v>
      </c>
      <c r="E851">
        <v>14</v>
      </c>
      <c r="F851">
        <f>VLOOKUP(A851,Sheet3!F851:G4969,2,FALSE)</f>
        <v>48.174399999999999</v>
      </c>
      <c r="G851">
        <f>VLOOKUP(A851,Sheet3!I851:J4969,2,FALSE)</f>
        <v>84</v>
      </c>
    </row>
    <row r="852" spans="1:7" x14ac:dyDescent="0.35">
      <c r="A852" t="s">
        <v>868</v>
      </c>
      <c r="B852">
        <v>492</v>
      </c>
      <c r="C852">
        <v>243</v>
      </c>
      <c r="D852">
        <v>8.93506</v>
      </c>
      <c r="E852">
        <v>34</v>
      </c>
      <c r="F852">
        <f>VLOOKUP(A852,Sheet3!F852:G4970,2,FALSE)</f>
        <v>17.817399999999999</v>
      </c>
      <c r="G852">
        <f>VLOOKUP(A852,Sheet3!I852:J4970,2,FALSE)</f>
        <v>38</v>
      </c>
    </row>
    <row r="853" spans="1:7" x14ac:dyDescent="0.35">
      <c r="A853" t="s">
        <v>869</v>
      </c>
      <c r="B853">
        <v>1257</v>
      </c>
      <c r="C853">
        <v>1008</v>
      </c>
      <c r="D853">
        <v>37.061256999999998</v>
      </c>
      <c r="E853">
        <v>585</v>
      </c>
      <c r="F853">
        <f>VLOOKUP(A853,Sheet3!F853:G4971,2,FALSE)</f>
        <v>104.694</v>
      </c>
      <c r="G853">
        <f>VLOOKUP(A853,Sheet3!I853:J4971,2,FALSE)</f>
        <v>608</v>
      </c>
    </row>
    <row r="854" spans="1:7" x14ac:dyDescent="0.35">
      <c r="A854" t="s">
        <v>870</v>
      </c>
      <c r="B854">
        <v>792</v>
      </c>
      <c r="C854">
        <v>543</v>
      </c>
      <c r="D854">
        <v>25.285028000000001</v>
      </c>
      <c r="E854">
        <v>215</v>
      </c>
      <c r="F854">
        <f>VLOOKUP(A854,Sheet3!F854:G4972,2,FALSE)</f>
        <v>64.637200000000007</v>
      </c>
      <c r="G854">
        <f>VLOOKUP(A854,Sheet3!I854:J4972,2,FALSE)</f>
        <v>231</v>
      </c>
    </row>
    <row r="855" spans="1:7" x14ac:dyDescent="0.35">
      <c r="A855" t="s">
        <v>871</v>
      </c>
      <c r="B855">
        <v>2238</v>
      </c>
      <c r="C855">
        <v>1989</v>
      </c>
      <c r="D855">
        <v>348.16053399999998</v>
      </c>
      <c r="E855">
        <v>10844</v>
      </c>
      <c r="F855">
        <f>VLOOKUP(A855,Sheet3!F855:G4973,2,FALSE)</f>
        <v>1029.31</v>
      </c>
      <c r="G855">
        <f>VLOOKUP(A855,Sheet3!I855:J4973,2,FALSE)</f>
        <v>10828</v>
      </c>
    </row>
    <row r="856" spans="1:7" x14ac:dyDescent="0.35">
      <c r="A856" t="s">
        <v>872</v>
      </c>
      <c r="B856">
        <v>1704</v>
      </c>
      <c r="C856">
        <v>1455</v>
      </c>
      <c r="D856">
        <v>108.275693</v>
      </c>
      <c r="E856">
        <v>2467</v>
      </c>
      <c r="F856">
        <f>VLOOKUP(A856,Sheet3!F856:G4974,2,FALSE)</f>
        <v>315.03899999999999</v>
      </c>
      <c r="G856">
        <f>VLOOKUP(A856,Sheet3!I856:J4974,2,FALSE)</f>
        <v>2506</v>
      </c>
    </row>
    <row r="857" spans="1:7" x14ac:dyDescent="0.35">
      <c r="A857" t="s">
        <v>873</v>
      </c>
      <c r="B857">
        <v>1320</v>
      </c>
      <c r="C857">
        <v>1071</v>
      </c>
      <c r="D857">
        <v>9.7786570000000008</v>
      </c>
      <c r="E857">
        <v>164</v>
      </c>
      <c r="F857">
        <f>VLOOKUP(A857,Sheet3!F857:G4975,2,FALSE)</f>
        <v>45.007899999999999</v>
      </c>
      <c r="G857">
        <f>VLOOKUP(A857,Sheet3!I857:J4975,2,FALSE)</f>
        <v>275</v>
      </c>
    </row>
    <row r="858" spans="1:7" x14ac:dyDescent="0.35">
      <c r="A858" t="s">
        <v>874</v>
      </c>
      <c r="B858">
        <v>1287</v>
      </c>
      <c r="C858">
        <v>1038</v>
      </c>
      <c r="D858">
        <v>65.212872000000004</v>
      </c>
      <c r="E858">
        <v>1060</v>
      </c>
      <c r="F858">
        <f>VLOOKUP(A858,Sheet3!F858:G4976,2,FALSE)</f>
        <v>187.34700000000001</v>
      </c>
      <c r="G858">
        <f>VLOOKUP(A858,Sheet3!I858:J4976,2,FALSE)</f>
        <v>1115</v>
      </c>
    </row>
    <row r="859" spans="1:7" x14ac:dyDescent="0.35">
      <c r="A859" t="s">
        <v>875</v>
      </c>
      <c r="B859">
        <v>483</v>
      </c>
      <c r="C859">
        <v>234</v>
      </c>
      <c r="D859">
        <v>525.06615199999999</v>
      </c>
      <c r="E859">
        <v>1924</v>
      </c>
      <c r="F859">
        <f>VLOOKUP(A859,Sheet3!F859:G4977,2,FALSE)</f>
        <v>921.74400000000003</v>
      </c>
      <c r="G859">
        <f>VLOOKUP(A859,Sheet3!I859:J4977,2,FALSE)</f>
        <v>1926</v>
      </c>
    </row>
    <row r="860" spans="1:7" x14ac:dyDescent="0.35">
      <c r="A860" t="s">
        <v>876</v>
      </c>
      <c r="B860">
        <v>1443</v>
      </c>
      <c r="C860">
        <v>1194</v>
      </c>
      <c r="D860">
        <v>6.0436449999999997</v>
      </c>
      <c r="E860">
        <v>113</v>
      </c>
      <c r="F860">
        <f>VLOOKUP(A860,Sheet3!F860:G4978,2,FALSE)</f>
        <v>23.131399999999999</v>
      </c>
      <c r="G860">
        <f>VLOOKUP(A860,Sheet3!I860:J4978,2,FALSE)</f>
        <v>155</v>
      </c>
    </row>
    <row r="861" spans="1:7" x14ac:dyDescent="0.35">
      <c r="A861" t="s">
        <v>877</v>
      </c>
      <c r="B861">
        <v>741</v>
      </c>
      <c r="C861">
        <v>492</v>
      </c>
      <c r="D861">
        <v>19.728919000000001</v>
      </c>
      <c r="E861">
        <v>152</v>
      </c>
      <c r="F861">
        <f>VLOOKUP(A861,Sheet3!F861:G4979,2,FALSE)</f>
        <v>55.274900000000002</v>
      </c>
      <c r="G861">
        <f>VLOOKUP(A861,Sheet3!I861:J4979,2,FALSE)</f>
        <v>184</v>
      </c>
    </row>
    <row r="862" spans="1:7" x14ac:dyDescent="0.35">
      <c r="A862" t="s">
        <v>878</v>
      </c>
      <c r="B862">
        <v>897</v>
      </c>
      <c r="C862">
        <v>648</v>
      </c>
      <c r="D862">
        <v>32.520989</v>
      </c>
      <c r="E862">
        <v>330</v>
      </c>
      <c r="F862">
        <f>VLOOKUP(A862,Sheet3!F862:G4980,2,FALSE)</f>
        <v>94.895799999999994</v>
      </c>
      <c r="G862">
        <f>VLOOKUP(A862,Sheet3!I862:J4980,2,FALSE)</f>
        <v>387</v>
      </c>
    </row>
    <row r="863" spans="1:7" x14ac:dyDescent="0.35">
      <c r="A863" t="s">
        <v>879</v>
      </c>
      <c r="B863">
        <v>1251</v>
      </c>
      <c r="C863">
        <v>1002</v>
      </c>
      <c r="D863">
        <v>45.185941</v>
      </c>
      <c r="E863">
        <v>709</v>
      </c>
      <c r="F863">
        <f>VLOOKUP(A863,Sheet3!F863:G4981,2,FALSE)</f>
        <v>127.71299999999999</v>
      </c>
      <c r="G863">
        <f>VLOOKUP(A863,Sheet3!I863:J4981,2,FALSE)</f>
        <v>738</v>
      </c>
    </row>
    <row r="864" spans="1:7" x14ac:dyDescent="0.35">
      <c r="A864" t="s">
        <v>880</v>
      </c>
      <c r="B864">
        <v>1845</v>
      </c>
      <c r="C864">
        <v>1596</v>
      </c>
      <c r="D864">
        <v>61.538691999999998</v>
      </c>
      <c r="E864">
        <v>1538</v>
      </c>
      <c r="F864">
        <f>VLOOKUP(A864,Sheet3!F864:G4982,2,FALSE)</f>
        <v>181.18899999999999</v>
      </c>
      <c r="G864">
        <f>VLOOKUP(A864,Sheet3!I864:J4982,2,FALSE)</f>
        <v>1564</v>
      </c>
    </row>
    <row r="865" spans="1:7" x14ac:dyDescent="0.35">
      <c r="A865" t="s">
        <v>881</v>
      </c>
      <c r="B865">
        <v>906</v>
      </c>
      <c r="C865">
        <v>657</v>
      </c>
      <c r="D865">
        <v>46.655268</v>
      </c>
      <c r="E865">
        <v>480</v>
      </c>
      <c r="F865">
        <f>VLOOKUP(A865,Sheet3!F865:G4983,2,FALSE)</f>
        <v>173</v>
      </c>
      <c r="G865">
        <f>VLOOKUP(A865,Sheet3!I865:J4983,2,FALSE)</f>
        <v>713</v>
      </c>
    </row>
    <row r="866" spans="1:7" x14ac:dyDescent="0.35">
      <c r="A866" t="s">
        <v>882</v>
      </c>
      <c r="B866">
        <v>1137</v>
      </c>
      <c r="C866">
        <v>888</v>
      </c>
      <c r="D866">
        <v>142.89259300000001</v>
      </c>
      <c r="E866">
        <v>1987</v>
      </c>
      <c r="F866">
        <f>VLOOKUP(A866,Sheet3!F866:G4984,2,FALSE)</f>
        <v>382.71899999999999</v>
      </c>
      <c r="G866">
        <f>VLOOKUP(A866,Sheet3!I866:J4984,2,FALSE)</f>
        <v>2002</v>
      </c>
    </row>
    <row r="867" spans="1:7" x14ac:dyDescent="0.35">
      <c r="A867" t="s">
        <v>883</v>
      </c>
      <c r="B867">
        <v>1221</v>
      </c>
      <c r="C867">
        <v>972</v>
      </c>
      <c r="D867">
        <v>98.154258999999996</v>
      </c>
      <c r="E867">
        <v>1494</v>
      </c>
      <c r="F867">
        <f>VLOOKUP(A867,Sheet3!F867:G4985,2,FALSE)</f>
        <v>266.75</v>
      </c>
      <c r="G867">
        <f>VLOOKUP(A867,Sheet3!I867:J4985,2,FALSE)</f>
        <v>1503</v>
      </c>
    </row>
    <row r="868" spans="1:7" x14ac:dyDescent="0.35">
      <c r="A868" t="s">
        <v>884</v>
      </c>
      <c r="B868">
        <v>702</v>
      </c>
      <c r="C868">
        <v>453</v>
      </c>
      <c r="D868">
        <v>5.0749190000000004</v>
      </c>
      <c r="E868">
        <v>36</v>
      </c>
      <c r="F868">
        <f>VLOOKUP(A868,Sheet3!F868:G4986,2,FALSE)</f>
        <v>17.5077</v>
      </c>
      <c r="G868">
        <f>VLOOKUP(A868,Sheet3!I868:J4986,2,FALSE)</f>
        <v>55</v>
      </c>
    </row>
    <row r="869" spans="1:7" x14ac:dyDescent="0.35">
      <c r="A869" t="s">
        <v>885</v>
      </c>
      <c r="B869">
        <v>1047</v>
      </c>
      <c r="C869">
        <v>798</v>
      </c>
      <c r="D869">
        <v>174.773088</v>
      </c>
      <c r="E869">
        <v>2184</v>
      </c>
      <c r="F869">
        <f>VLOOKUP(A869,Sheet3!F869:G4987,2,FALSE)</f>
        <v>476.17200000000003</v>
      </c>
      <c r="G869">
        <f>VLOOKUP(A869,Sheet3!I869:J4987,2,FALSE)</f>
        <v>2285</v>
      </c>
    </row>
    <row r="870" spans="1:7" x14ac:dyDescent="0.35">
      <c r="A870" t="s">
        <v>886</v>
      </c>
      <c r="B870">
        <v>1026</v>
      </c>
      <c r="C870">
        <v>777</v>
      </c>
      <c r="D870">
        <v>17.177109999999999</v>
      </c>
      <c r="E870">
        <v>209</v>
      </c>
      <c r="F870">
        <f>VLOOKUP(A870,Sheet3!F870:G4988,2,FALSE)</f>
        <v>70.458399999999997</v>
      </c>
      <c r="G870">
        <f>VLOOKUP(A870,Sheet3!I870:J4988,2,FALSE)</f>
        <v>331</v>
      </c>
    </row>
    <row r="871" spans="1:7" x14ac:dyDescent="0.35">
      <c r="A871" t="s">
        <v>887</v>
      </c>
      <c r="B871">
        <v>1209</v>
      </c>
      <c r="C871">
        <v>960</v>
      </c>
      <c r="D871">
        <v>7.4502629999999996</v>
      </c>
      <c r="E871">
        <v>112</v>
      </c>
      <c r="F871">
        <f>VLOOKUP(A871,Sheet3!F871:G4989,2,FALSE)</f>
        <v>33.710799999999999</v>
      </c>
      <c r="G871">
        <f>VLOOKUP(A871,Sheet3!I871:J4989,2,FALSE)</f>
        <v>188</v>
      </c>
    </row>
    <row r="872" spans="1:7" x14ac:dyDescent="0.35">
      <c r="A872" t="s">
        <v>888</v>
      </c>
      <c r="B872">
        <v>657</v>
      </c>
      <c r="C872">
        <v>408</v>
      </c>
      <c r="D872">
        <v>17.530031000000001</v>
      </c>
      <c r="E872">
        <v>112</v>
      </c>
      <c r="F872">
        <f>VLOOKUP(A872,Sheet3!F872:G4990,2,FALSE)</f>
        <v>56.062199999999997</v>
      </c>
      <c r="G872">
        <f>VLOOKUP(A872,Sheet3!I872:J4990,2,FALSE)</f>
        <v>164</v>
      </c>
    </row>
    <row r="873" spans="1:7" x14ac:dyDescent="0.35">
      <c r="A873" t="s">
        <v>889</v>
      </c>
      <c r="B873">
        <v>1134</v>
      </c>
      <c r="C873">
        <v>885</v>
      </c>
      <c r="D873">
        <v>102.96876899999999</v>
      </c>
      <c r="E873">
        <v>1427</v>
      </c>
      <c r="F873">
        <f>VLOOKUP(A873,Sheet3!F873:G4991,2,FALSE)</f>
        <v>287.928</v>
      </c>
      <c r="G873">
        <f>VLOOKUP(A873,Sheet3!I873:J4991,2,FALSE)</f>
        <v>1502</v>
      </c>
    </row>
    <row r="874" spans="1:7" x14ac:dyDescent="0.35">
      <c r="A874" t="s">
        <v>890</v>
      </c>
      <c r="B874">
        <v>1221</v>
      </c>
      <c r="C874">
        <v>972</v>
      </c>
      <c r="D874">
        <v>66.881550000000004</v>
      </c>
      <c r="E874">
        <v>1018</v>
      </c>
      <c r="F874">
        <f>VLOOKUP(A874,Sheet3!F874:G4992,2,FALSE)</f>
        <v>184.22300000000001</v>
      </c>
      <c r="G874">
        <f>VLOOKUP(A874,Sheet3!I874:J4992,2,FALSE)</f>
        <v>1038</v>
      </c>
    </row>
    <row r="875" spans="1:7" x14ac:dyDescent="0.35">
      <c r="A875" t="s">
        <v>891</v>
      </c>
      <c r="B875">
        <v>675</v>
      </c>
      <c r="C875">
        <v>426</v>
      </c>
      <c r="D875">
        <v>3.4478080000000002</v>
      </c>
      <c r="E875">
        <v>23</v>
      </c>
      <c r="F875">
        <f>VLOOKUP(A875,Sheet3!F875:G4993,2,FALSE)</f>
        <v>9.9608699999999999</v>
      </c>
      <c r="G875">
        <f>VLOOKUP(A875,Sheet3!I875:J4993,2,FALSE)</f>
        <v>30</v>
      </c>
    </row>
    <row r="876" spans="1:7" x14ac:dyDescent="0.35">
      <c r="A876" t="s">
        <v>892</v>
      </c>
      <c r="B876">
        <v>735</v>
      </c>
      <c r="C876">
        <v>486</v>
      </c>
      <c r="D876">
        <v>3.9419379999999999</v>
      </c>
      <c r="E876">
        <v>30</v>
      </c>
      <c r="F876">
        <f>VLOOKUP(A876,Sheet3!F876:G4994,2,FALSE)</f>
        <v>9.6969899999999996</v>
      </c>
      <c r="G876">
        <f>VLOOKUP(A876,Sheet3!I876:J4994,2,FALSE)</f>
        <v>32</v>
      </c>
    </row>
    <row r="877" spans="1:7" x14ac:dyDescent="0.35">
      <c r="A877" t="s">
        <v>893</v>
      </c>
      <c r="B877">
        <v>1458</v>
      </c>
      <c r="C877">
        <v>1209</v>
      </c>
      <c r="D877">
        <v>53.295394000000002</v>
      </c>
      <c r="E877">
        <v>1009</v>
      </c>
      <c r="F877">
        <f>VLOOKUP(A877,Sheet3!F877:G4995,2,FALSE)</f>
        <v>157.68700000000001</v>
      </c>
      <c r="G877">
        <f>VLOOKUP(A877,Sheet3!I877:J4995,2,FALSE)</f>
        <v>1068</v>
      </c>
    </row>
    <row r="878" spans="1:7" x14ac:dyDescent="0.35">
      <c r="A878" t="s">
        <v>894</v>
      </c>
      <c r="B878">
        <v>945</v>
      </c>
      <c r="C878">
        <v>696</v>
      </c>
      <c r="D878">
        <v>4.2205919999999999</v>
      </c>
      <c r="E878">
        <v>46</v>
      </c>
      <c r="F878">
        <f>VLOOKUP(A878,Sheet3!F878:G4996,2,FALSE)</f>
        <v>12.0685</v>
      </c>
      <c r="G878">
        <f>VLOOKUP(A878,Sheet3!I878:J4996,2,FALSE)</f>
        <v>52</v>
      </c>
    </row>
    <row r="879" spans="1:7" x14ac:dyDescent="0.35">
      <c r="A879" t="s">
        <v>895</v>
      </c>
      <c r="B879">
        <v>588</v>
      </c>
      <c r="C879">
        <v>339</v>
      </c>
      <c r="D879">
        <v>423.84555599999999</v>
      </c>
      <c r="E879">
        <v>2250</v>
      </c>
      <c r="F879">
        <f>VLOOKUP(A879,Sheet3!F879:G4997,2,FALSE)</f>
        <v>868.197</v>
      </c>
      <c r="G879">
        <f>VLOOKUP(A879,Sheet3!I879:J4997,2,FALSE)</f>
        <v>2252</v>
      </c>
    </row>
    <row r="880" spans="1:7" x14ac:dyDescent="0.35">
      <c r="A880" t="s">
        <v>896</v>
      </c>
      <c r="B880">
        <v>2022</v>
      </c>
      <c r="C880">
        <v>1773</v>
      </c>
      <c r="D880">
        <v>74.628692000000001</v>
      </c>
      <c r="E880">
        <v>2072</v>
      </c>
      <c r="F880">
        <f>VLOOKUP(A880,Sheet3!F880:G4998,2,FALSE)</f>
        <v>224.74</v>
      </c>
      <c r="G880">
        <f>VLOOKUP(A880,Sheet3!I880:J4998,2,FALSE)</f>
        <v>2131</v>
      </c>
    </row>
    <row r="881" spans="1:7" x14ac:dyDescent="0.35">
      <c r="A881" t="s">
        <v>897</v>
      </c>
      <c r="B881">
        <v>792</v>
      </c>
      <c r="C881">
        <v>543</v>
      </c>
      <c r="D881">
        <v>43.396165000000003</v>
      </c>
      <c r="E881">
        <v>369</v>
      </c>
      <c r="F881">
        <f>VLOOKUP(A881,Sheet3!F881:G4999,2,FALSE)</f>
        <v>103.81100000000001</v>
      </c>
      <c r="G881">
        <f>VLOOKUP(A881,Sheet3!I881:J4999,2,FALSE)</f>
        <v>371</v>
      </c>
    </row>
    <row r="882" spans="1:7" x14ac:dyDescent="0.35">
      <c r="A882" t="s">
        <v>898</v>
      </c>
      <c r="B882">
        <v>1437</v>
      </c>
      <c r="C882">
        <v>1188</v>
      </c>
      <c r="D882">
        <v>6.2891830000000004</v>
      </c>
      <c r="E882">
        <v>117</v>
      </c>
      <c r="F882">
        <f>VLOOKUP(A882,Sheet3!F882:G5000,2,FALSE)</f>
        <v>21.282800000000002</v>
      </c>
      <c r="G882">
        <f>VLOOKUP(A882,Sheet3!I882:J5000,2,FALSE)</f>
        <v>142</v>
      </c>
    </row>
    <row r="883" spans="1:7" x14ac:dyDescent="0.35">
      <c r="A883" t="s">
        <v>899</v>
      </c>
      <c r="B883">
        <v>180</v>
      </c>
      <c r="C883">
        <v>7.9960000000000004</v>
      </c>
      <c r="D883">
        <v>191.68077</v>
      </c>
      <c r="E883">
        <v>24</v>
      </c>
      <c r="F883">
        <f>VLOOKUP(A883,Sheet3!F883:G5001,2,FALSE)</f>
        <v>37.851300000000002</v>
      </c>
      <c r="G883">
        <f>VLOOKUP(A883,Sheet3!I883:J5001,2,FALSE)</f>
        <v>24</v>
      </c>
    </row>
    <row r="884" spans="1:7" x14ac:dyDescent="0.35">
      <c r="A884" t="s">
        <v>900</v>
      </c>
      <c r="B884">
        <v>1236</v>
      </c>
      <c r="C884">
        <v>987</v>
      </c>
      <c r="D884">
        <v>108.243943</v>
      </c>
      <c r="E884">
        <v>1673</v>
      </c>
      <c r="F884">
        <f>VLOOKUP(A884,Sheet3!F884:G5002,2,FALSE)</f>
        <v>295.976</v>
      </c>
      <c r="G884">
        <f>VLOOKUP(A884,Sheet3!I884:J5002,2,FALSE)</f>
        <v>1689</v>
      </c>
    </row>
    <row r="885" spans="1:7" x14ac:dyDescent="0.35">
      <c r="A885" t="s">
        <v>901</v>
      </c>
      <c r="B885">
        <v>411</v>
      </c>
      <c r="C885">
        <v>162</v>
      </c>
      <c r="D885">
        <v>13.008395999999999</v>
      </c>
      <c r="E885">
        <v>33</v>
      </c>
      <c r="F885">
        <f>VLOOKUP(A885,Sheet3!F885:G5003,2,FALSE)</f>
        <v>18.925699999999999</v>
      </c>
      <c r="G885">
        <f>VLOOKUP(A885,Sheet3!I885:J5003,2,FALSE)</f>
        <v>33</v>
      </c>
    </row>
    <row r="886" spans="1:7" x14ac:dyDescent="0.35">
      <c r="A886" t="s">
        <v>902</v>
      </c>
      <c r="B886">
        <v>438</v>
      </c>
      <c r="C886">
        <v>189</v>
      </c>
      <c r="D886">
        <v>38.518366</v>
      </c>
      <c r="E886">
        <v>114</v>
      </c>
      <c r="F886">
        <f>VLOOKUP(A886,Sheet3!F886:G5004,2,FALSE)</f>
        <v>69.927899999999994</v>
      </c>
      <c r="G886">
        <f>VLOOKUP(A886,Sheet3!I886:J5004,2,FALSE)</f>
        <v>131</v>
      </c>
    </row>
    <row r="887" spans="1:7" x14ac:dyDescent="0.35">
      <c r="A887" t="s">
        <v>903</v>
      </c>
      <c r="B887">
        <v>429</v>
      </c>
      <c r="C887">
        <v>180</v>
      </c>
      <c r="D887">
        <v>167.453529</v>
      </c>
      <c r="E887">
        <v>472</v>
      </c>
      <c r="F887">
        <f>VLOOKUP(A887,Sheet3!F887:G5005,2,FALSE)</f>
        <v>261.18400000000003</v>
      </c>
      <c r="G887">
        <f>VLOOKUP(A887,Sheet3!I887:J5005,2,FALSE)</f>
        <v>478</v>
      </c>
    </row>
    <row r="888" spans="1:7" x14ac:dyDescent="0.35">
      <c r="A888" t="s">
        <v>904</v>
      </c>
      <c r="B888">
        <v>76</v>
      </c>
      <c r="C888">
        <v>3.99</v>
      </c>
      <c r="D888">
        <v>80.187083999999999</v>
      </c>
      <c r="E888">
        <v>5.01</v>
      </c>
      <c r="F888">
        <f>VLOOKUP(A888,Sheet3!F888:G5006,2,FALSE)</f>
        <v>12.3918</v>
      </c>
      <c r="G888">
        <f>VLOOKUP(A888,Sheet3!I888:J5006,2,FALSE)</f>
        <v>1.6666700000000001</v>
      </c>
    </row>
    <row r="889" spans="1:7" x14ac:dyDescent="0.35">
      <c r="A889" t="s">
        <v>905</v>
      </c>
      <c r="B889">
        <v>759</v>
      </c>
      <c r="C889">
        <v>510</v>
      </c>
      <c r="D889">
        <v>6.1355110000000002</v>
      </c>
      <c r="E889">
        <v>49</v>
      </c>
      <c r="F889">
        <f>VLOOKUP(A889,Sheet3!F889:G5007,2,FALSE)</f>
        <v>21.960100000000001</v>
      </c>
      <c r="G889">
        <f>VLOOKUP(A889,Sheet3!I889:J5007,2,FALSE)</f>
        <v>75</v>
      </c>
    </row>
    <row r="890" spans="1:7" x14ac:dyDescent="0.35">
      <c r="A890" t="s">
        <v>906</v>
      </c>
      <c r="B890">
        <v>645</v>
      </c>
      <c r="C890">
        <v>396</v>
      </c>
      <c r="D890">
        <v>30.317087999999998</v>
      </c>
      <c r="E890">
        <v>188</v>
      </c>
      <c r="F890">
        <f>VLOOKUP(A890,Sheet3!F890:G5008,2,FALSE)</f>
        <v>67.650499999999994</v>
      </c>
      <c r="G890">
        <f>VLOOKUP(A890,Sheet3!I890:J5008,2,FALSE)</f>
        <v>194</v>
      </c>
    </row>
    <row r="891" spans="1:7" x14ac:dyDescent="0.35">
      <c r="A891" t="s">
        <v>907</v>
      </c>
      <c r="B891">
        <v>726</v>
      </c>
      <c r="C891">
        <v>477</v>
      </c>
      <c r="D891">
        <v>28.1142</v>
      </c>
      <c r="E891">
        <v>210</v>
      </c>
      <c r="F891">
        <f>VLOOKUP(A891,Sheet3!F891:G5009,2,FALSE)</f>
        <v>67.244699999999995</v>
      </c>
      <c r="G891">
        <f>VLOOKUP(A891,Sheet3!I891:J5009,2,FALSE)</f>
        <v>219</v>
      </c>
    </row>
    <row r="892" spans="1:7" x14ac:dyDescent="0.35">
      <c r="A892" t="s">
        <v>908</v>
      </c>
      <c r="B892">
        <v>714</v>
      </c>
      <c r="C892">
        <v>465</v>
      </c>
      <c r="D892">
        <v>36.255657999999997</v>
      </c>
      <c r="E892">
        <v>264</v>
      </c>
      <c r="F892">
        <f>VLOOKUP(A892,Sheet3!F892:G5010,2,FALSE)</f>
        <v>84.085599999999999</v>
      </c>
      <c r="G892">
        <f>VLOOKUP(A892,Sheet3!I892:J5010,2,FALSE)</f>
        <v>269</v>
      </c>
    </row>
    <row r="893" spans="1:7" x14ac:dyDescent="0.35">
      <c r="A893" t="s">
        <v>909</v>
      </c>
      <c r="B893">
        <v>201</v>
      </c>
      <c r="C893">
        <v>10.012</v>
      </c>
      <c r="D893">
        <v>1875.1697039999999</v>
      </c>
      <c r="E893">
        <v>294</v>
      </c>
      <c r="F893">
        <f>VLOOKUP(A893,Sheet3!F893:G5011,2,FALSE)</f>
        <v>412.28199999999998</v>
      </c>
      <c r="G893">
        <f>VLOOKUP(A893,Sheet3!I893:J5011,2,FALSE)</f>
        <v>303</v>
      </c>
    </row>
    <row r="894" spans="1:7" x14ac:dyDescent="0.35">
      <c r="A894" t="s">
        <v>910</v>
      </c>
      <c r="B894">
        <v>1029</v>
      </c>
      <c r="C894">
        <v>780</v>
      </c>
      <c r="D894">
        <v>242.174485</v>
      </c>
      <c r="E894">
        <v>2958</v>
      </c>
      <c r="F894">
        <f>VLOOKUP(A894,Sheet3!F894:G5012,2,FALSE)</f>
        <v>633.03499999999997</v>
      </c>
      <c r="G894">
        <f>VLOOKUP(A894,Sheet3!I894:J5012,2,FALSE)</f>
        <v>2983</v>
      </c>
    </row>
    <row r="895" spans="1:7" x14ac:dyDescent="0.35">
      <c r="A895" t="s">
        <v>911</v>
      </c>
      <c r="B895">
        <v>693</v>
      </c>
      <c r="C895">
        <v>444</v>
      </c>
      <c r="D895">
        <v>40.990828999999998</v>
      </c>
      <c r="E895">
        <v>285</v>
      </c>
      <c r="F895">
        <f>VLOOKUP(A895,Sheet3!F895:G5013,2,FALSE)</f>
        <v>92.955799999999996</v>
      </c>
      <c r="G895">
        <f>VLOOKUP(A895,Sheet3!I895:J5013,2,FALSE)</f>
        <v>288</v>
      </c>
    </row>
    <row r="896" spans="1:7" x14ac:dyDescent="0.35">
      <c r="A896" t="s">
        <v>912</v>
      </c>
      <c r="B896">
        <v>375</v>
      </c>
      <c r="C896">
        <v>126</v>
      </c>
      <c r="D896">
        <v>31.929690000000001</v>
      </c>
      <c r="E896">
        <v>63</v>
      </c>
      <c r="F896">
        <f>VLOOKUP(A896,Sheet3!F896:G5014,2,FALSE)</f>
        <v>42.0184</v>
      </c>
      <c r="G896">
        <f>VLOOKUP(A896,Sheet3!I896:J5014,2,FALSE)</f>
        <v>66</v>
      </c>
    </row>
    <row r="897" spans="1:7" x14ac:dyDescent="0.35">
      <c r="A897" t="s">
        <v>913</v>
      </c>
      <c r="B897">
        <v>828</v>
      </c>
      <c r="C897">
        <v>579</v>
      </c>
      <c r="D897">
        <v>22.609977000000001</v>
      </c>
      <c r="E897">
        <v>205</v>
      </c>
      <c r="F897">
        <f>VLOOKUP(A897,Sheet3!F897:G5015,2,FALSE)</f>
        <v>57.917299999999997</v>
      </c>
      <c r="G897">
        <f>VLOOKUP(A897,Sheet3!I897:J5015,2,FALSE)</f>
        <v>217</v>
      </c>
    </row>
    <row r="898" spans="1:7" x14ac:dyDescent="0.35">
      <c r="A898" t="s">
        <v>914</v>
      </c>
      <c r="B898">
        <v>1818</v>
      </c>
      <c r="C898">
        <v>1569</v>
      </c>
      <c r="D898">
        <v>13.634734</v>
      </c>
      <c r="E898">
        <v>335</v>
      </c>
      <c r="F898">
        <f>VLOOKUP(A898,Sheet3!F898:G5016,2,FALSE)</f>
        <v>42.577399999999997</v>
      </c>
      <c r="G898">
        <f>VLOOKUP(A898,Sheet3!I898:J5016,2,FALSE)</f>
        <v>362</v>
      </c>
    </row>
    <row r="899" spans="1:7" x14ac:dyDescent="0.35">
      <c r="A899" t="s">
        <v>915</v>
      </c>
      <c r="B899">
        <v>450</v>
      </c>
      <c r="C899">
        <v>201</v>
      </c>
      <c r="D899">
        <v>14.932297</v>
      </c>
      <c r="E899">
        <v>47</v>
      </c>
      <c r="F899">
        <f>VLOOKUP(A899,Sheet3!F899:G5017,2,FALSE)</f>
        <v>25.375399999999999</v>
      </c>
      <c r="G899">
        <f>VLOOKUP(A899,Sheet3!I899:J5017,2,FALSE)</f>
        <v>49</v>
      </c>
    </row>
    <row r="900" spans="1:7" x14ac:dyDescent="0.35">
      <c r="A900" t="s">
        <v>916</v>
      </c>
      <c r="B900">
        <v>1377</v>
      </c>
      <c r="C900">
        <v>1128</v>
      </c>
      <c r="D900">
        <v>31.703247000000001</v>
      </c>
      <c r="E900">
        <v>560</v>
      </c>
      <c r="F900">
        <f>VLOOKUP(A900,Sheet3!F900:G5018,2,FALSE)</f>
        <v>88.818100000000001</v>
      </c>
      <c r="G900">
        <f>VLOOKUP(A900,Sheet3!I900:J5018,2,FALSE)</f>
        <v>567</v>
      </c>
    </row>
    <row r="901" spans="1:7" x14ac:dyDescent="0.35">
      <c r="A901" t="s">
        <v>917</v>
      </c>
      <c r="B901">
        <v>1650</v>
      </c>
      <c r="C901">
        <v>1401</v>
      </c>
      <c r="D901">
        <v>5.2874299999999996</v>
      </c>
      <c r="E901">
        <v>116</v>
      </c>
      <c r="F901">
        <f>VLOOKUP(A901,Sheet3!F901:G5019,2,FALSE)</f>
        <v>20.532299999999999</v>
      </c>
      <c r="G901">
        <f>VLOOKUP(A901,Sheet3!I901:J5019,2,FALSE)</f>
        <v>158</v>
      </c>
    </row>
    <row r="902" spans="1:7" x14ac:dyDescent="0.35">
      <c r="A902" t="s">
        <v>918</v>
      </c>
      <c r="B902">
        <v>417</v>
      </c>
      <c r="C902">
        <v>168</v>
      </c>
      <c r="D902">
        <v>7.222194</v>
      </c>
      <c r="E902">
        <v>19</v>
      </c>
      <c r="F902">
        <f>VLOOKUP(A902,Sheet3!F902:G5020,2,FALSE)</f>
        <v>13.5403</v>
      </c>
      <c r="G902">
        <f>VLOOKUP(A902,Sheet3!I902:J5020,2,FALSE)</f>
        <v>24</v>
      </c>
    </row>
    <row r="903" spans="1:7" x14ac:dyDescent="0.35">
      <c r="A903" t="s">
        <v>919</v>
      </c>
      <c r="B903">
        <v>600</v>
      </c>
      <c r="C903">
        <v>351</v>
      </c>
      <c r="D903">
        <v>4.0025829999999996</v>
      </c>
      <c r="E903">
        <v>22</v>
      </c>
      <c r="F903">
        <f>VLOOKUP(A903,Sheet3!F903:G5021,2,FALSE)</f>
        <v>7.9199700000000002</v>
      </c>
      <c r="G903">
        <f>VLOOKUP(A903,Sheet3!I903:J5021,2,FALSE)</f>
        <v>21</v>
      </c>
    </row>
    <row r="904" spans="1:7" x14ac:dyDescent="0.35">
      <c r="A904" t="s">
        <v>920</v>
      </c>
      <c r="B904">
        <v>1071</v>
      </c>
      <c r="C904">
        <v>822</v>
      </c>
      <c r="D904">
        <v>10.643233</v>
      </c>
      <c r="E904">
        <v>137</v>
      </c>
      <c r="F904">
        <f>VLOOKUP(A904,Sheet3!F904:G5022,2,FALSE)</f>
        <v>27.8797</v>
      </c>
      <c r="G904">
        <f>VLOOKUP(A904,Sheet3!I904:J5022,2,FALSE)</f>
        <v>137</v>
      </c>
    </row>
    <row r="905" spans="1:7" x14ac:dyDescent="0.35">
      <c r="A905" t="s">
        <v>921</v>
      </c>
      <c r="B905">
        <v>813</v>
      </c>
      <c r="C905">
        <v>564</v>
      </c>
      <c r="D905">
        <v>19.021947999999998</v>
      </c>
      <c r="E905">
        <v>168</v>
      </c>
      <c r="F905">
        <f>VLOOKUP(A905,Sheet3!F905:G5023,2,FALSE)</f>
        <v>46.807000000000002</v>
      </c>
      <c r="G905">
        <f>VLOOKUP(A905,Sheet3!I905:J5023,2,FALSE)</f>
        <v>172</v>
      </c>
    </row>
    <row r="906" spans="1:7" x14ac:dyDescent="0.35">
      <c r="A906" t="s">
        <v>922</v>
      </c>
      <c r="B906">
        <v>1008</v>
      </c>
      <c r="C906">
        <v>759</v>
      </c>
      <c r="D906">
        <v>82.032822999999993</v>
      </c>
      <c r="E906">
        <v>975</v>
      </c>
      <c r="F906">
        <f>VLOOKUP(A906,Sheet3!F906:G5024,2,FALSE)</f>
        <v>214.03700000000001</v>
      </c>
      <c r="G906">
        <f>VLOOKUP(A906,Sheet3!I906:J5024,2,FALSE)</f>
        <v>987</v>
      </c>
    </row>
    <row r="907" spans="1:7" x14ac:dyDescent="0.35">
      <c r="A907" t="s">
        <v>923</v>
      </c>
      <c r="B907">
        <v>609</v>
      </c>
      <c r="C907">
        <v>360</v>
      </c>
      <c r="D907">
        <v>93.837835999999996</v>
      </c>
      <c r="E907">
        <v>529</v>
      </c>
      <c r="F907">
        <f>VLOOKUP(A907,Sheet3!F907:G5025,2,FALSE)</f>
        <v>208.92400000000001</v>
      </c>
      <c r="G907">
        <f>VLOOKUP(A907,Sheet3!I907:J5025,2,FALSE)</f>
        <v>563</v>
      </c>
    </row>
    <row r="908" spans="1:7" x14ac:dyDescent="0.35">
      <c r="A908" t="s">
        <v>924</v>
      </c>
      <c r="B908">
        <v>834</v>
      </c>
      <c r="C908">
        <v>585</v>
      </c>
      <c r="D908">
        <v>43.882868000000002</v>
      </c>
      <c r="E908">
        <v>402</v>
      </c>
      <c r="F908">
        <f>VLOOKUP(A908,Sheet3!F908:G5026,2,FALSE)</f>
        <v>112.56699999999999</v>
      </c>
      <c r="G908">
        <f>VLOOKUP(A908,Sheet3!I908:J5026,2,FALSE)</f>
        <v>425</v>
      </c>
    </row>
    <row r="909" spans="1:7" x14ac:dyDescent="0.35">
      <c r="A909" t="s">
        <v>925</v>
      </c>
      <c r="B909">
        <v>885</v>
      </c>
      <c r="C909">
        <v>636</v>
      </c>
      <c r="D909">
        <v>30.222764999999999</v>
      </c>
      <c r="E909">
        <v>301</v>
      </c>
      <c r="F909">
        <f>VLOOKUP(A909,Sheet3!F909:G5027,2,FALSE)</f>
        <v>77.104500000000002</v>
      </c>
      <c r="G909">
        <f>VLOOKUP(A909,Sheet3!I909:J5027,2,FALSE)</f>
        <v>310</v>
      </c>
    </row>
    <row r="910" spans="1:7" x14ac:dyDescent="0.35">
      <c r="A910" t="s">
        <v>926</v>
      </c>
      <c r="B910">
        <v>1062</v>
      </c>
      <c r="C910">
        <v>813</v>
      </c>
      <c r="D910">
        <v>22.464683999999998</v>
      </c>
      <c r="E910">
        <v>286</v>
      </c>
      <c r="F910">
        <f>VLOOKUP(A910,Sheet3!F910:G5028,2,FALSE)</f>
        <v>65.903800000000004</v>
      </c>
      <c r="G910">
        <f>VLOOKUP(A910,Sheet3!I910:J5028,2,FALSE)</f>
        <v>321</v>
      </c>
    </row>
    <row r="911" spans="1:7" x14ac:dyDescent="0.35">
      <c r="A911" t="s">
        <v>927</v>
      </c>
      <c r="B911">
        <v>924</v>
      </c>
      <c r="C911">
        <v>675</v>
      </c>
      <c r="D911">
        <v>34.531377999999997</v>
      </c>
      <c r="E911">
        <v>365</v>
      </c>
      <c r="F911">
        <f>VLOOKUP(A911,Sheet3!F911:G5029,2,FALSE)</f>
        <v>98.625100000000003</v>
      </c>
      <c r="G911">
        <f>VLOOKUP(A911,Sheet3!I911:J5029,2,FALSE)</f>
        <v>415</v>
      </c>
    </row>
    <row r="912" spans="1:7" x14ac:dyDescent="0.35">
      <c r="A912" t="s">
        <v>928</v>
      </c>
      <c r="B912">
        <v>729</v>
      </c>
      <c r="C912">
        <v>480</v>
      </c>
      <c r="D912">
        <v>1568.945567</v>
      </c>
      <c r="E912">
        <v>11793</v>
      </c>
      <c r="F912">
        <f>VLOOKUP(A912,Sheet3!F912:G5030,2,FALSE)</f>
        <v>3695.31</v>
      </c>
      <c r="G912">
        <f>VLOOKUP(A912,Sheet3!I912:J5030,2,FALSE)</f>
        <v>12088</v>
      </c>
    </row>
    <row r="913" spans="1:7" x14ac:dyDescent="0.35">
      <c r="A913" t="s">
        <v>929</v>
      </c>
      <c r="B913">
        <v>822</v>
      </c>
      <c r="C913">
        <v>573</v>
      </c>
      <c r="D913">
        <v>82.025334000000001</v>
      </c>
      <c r="E913">
        <v>736</v>
      </c>
      <c r="F913">
        <f>VLOOKUP(A913,Sheet3!F913:G5031,2,FALSE)</f>
        <v>212.755</v>
      </c>
      <c r="G913">
        <f>VLOOKUP(A913,Sheet3!I913:J5031,2,FALSE)</f>
        <v>791</v>
      </c>
    </row>
    <row r="914" spans="1:7" x14ac:dyDescent="0.35">
      <c r="A914" t="s">
        <v>930</v>
      </c>
      <c r="B914">
        <v>711</v>
      </c>
      <c r="C914">
        <v>462</v>
      </c>
      <c r="D914">
        <v>53.354388</v>
      </c>
      <c r="E914">
        <v>386</v>
      </c>
      <c r="F914">
        <f>VLOOKUP(A914,Sheet3!F914:G5032,2,FALSE)</f>
        <v>126.542</v>
      </c>
      <c r="G914">
        <f>VLOOKUP(A914,Sheet3!I914:J5032,2,FALSE)</f>
        <v>403</v>
      </c>
    </row>
    <row r="915" spans="1:7" x14ac:dyDescent="0.35">
      <c r="A915" t="s">
        <v>931</v>
      </c>
      <c r="B915">
        <v>672</v>
      </c>
      <c r="C915">
        <v>423</v>
      </c>
      <c r="D915">
        <v>59.934232999999999</v>
      </c>
      <c r="E915">
        <v>397</v>
      </c>
      <c r="F915">
        <f>VLOOKUP(A915,Sheet3!F915:G5033,2,FALSE)</f>
        <v>128.779</v>
      </c>
      <c r="G915">
        <f>VLOOKUP(A915,Sheet3!I915:J5033,2,FALSE)</f>
        <v>386</v>
      </c>
    </row>
    <row r="916" spans="1:7" x14ac:dyDescent="0.35">
      <c r="A916" t="s">
        <v>932</v>
      </c>
      <c r="B916">
        <v>417</v>
      </c>
      <c r="C916">
        <v>168</v>
      </c>
      <c r="D916">
        <v>849.17793099999994</v>
      </c>
      <c r="E916">
        <v>2234</v>
      </c>
      <c r="F916">
        <f>VLOOKUP(A916,Sheet3!F916:G5034,2,FALSE)</f>
        <v>1172.3599999999999</v>
      </c>
      <c r="G916">
        <f>VLOOKUP(A916,Sheet3!I916:J5034,2,FALSE)</f>
        <v>2078</v>
      </c>
    </row>
    <row r="917" spans="1:7" x14ac:dyDescent="0.35">
      <c r="A917" t="s">
        <v>933</v>
      </c>
      <c r="B917">
        <v>687</v>
      </c>
      <c r="C917">
        <v>438</v>
      </c>
      <c r="D917">
        <v>26.243587999999999</v>
      </c>
      <c r="E917">
        <v>180</v>
      </c>
      <c r="F917">
        <f>VLOOKUP(A917,Sheet3!F917:G5035,2,FALSE)</f>
        <v>60.271799999999999</v>
      </c>
      <c r="G917">
        <f>VLOOKUP(A917,Sheet3!I917:J5035,2,FALSE)</f>
        <v>185</v>
      </c>
    </row>
    <row r="918" spans="1:7" x14ac:dyDescent="0.35">
      <c r="A918" t="s">
        <v>934</v>
      </c>
      <c r="B918">
        <v>462</v>
      </c>
      <c r="C918">
        <v>213</v>
      </c>
      <c r="D918">
        <v>381.05771499999997</v>
      </c>
      <c r="E918">
        <v>1271</v>
      </c>
      <c r="F918">
        <f>VLOOKUP(A918,Sheet3!F918:G5036,2,FALSE)</f>
        <v>638.12400000000002</v>
      </c>
      <c r="G918">
        <f>VLOOKUP(A918,Sheet3!I918:J5036,2,FALSE)</f>
        <v>1269</v>
      </c>
    </row>
    <row r="919" spans="1:7" x14ac:dyDescent="0.35">
      <c r="A919" t="s">
        <v>935</v>
      </c>
      <c r="B919">
        <v>570</v>
      </c>
      <c r="C919">
        <v>321</v>
      </c>
      <c r="D919">
        <v>8.3554349999999999</v>
      </c>
      <c r="E919">
        <v>42</v>
      </c>
      <c r="F919">
        <f>VLOOKUP(A919,Sheet3!F919:G5037,2,FALSE)</f>
        <v>80.560900000000004</v>
      </c>
      <c r="G919">
        <f>VLOOKUP(A919,Sheet3!I919:J5037,2,FALSE)</f>
        <v>202</v>
      </c>
    </row>
    <row r="920" spans="1:7" x14ac:dyDescent="0.35">
      <c r="A920" t="s">
        <v>936</v>
      </c>
      <c r="B920">
        <v>633</v>
      </c>
      <c r="C920">
        <v>384</v>
      </c>
      <c r="D920">
        <v>47.395645999999999</v>
      </c>
      <c r="E920">
        <v>285</v>
      </c>
      <c r="F920">
        <f>VLOOKUP(A920,Sheet3!F920:G5038,2,FALSE)</f>
        <v>104.26900000000001</v>
      </c>
      <c r="G920">
        <f>VLOOKUP(A920,Sheet3!I920:J5038,2,FALSE)</f>
        <v>293</v>
      </c>
    </row>
    <row r="921" spans="1:7" x14ac:dyDescent="0.35">
      <c r="A921" t="s">
        <v>937</v>
      </c>
      <c r="B921">
        <v>801</v>
      </c>
      <c r="C921">
        <v>552</v>
      </c>
      <c r="D921">
        <v>137.43652900000001</v>
      </c>
      <c r="E921">
        <v>1188</v>
      </c>
      <c r="F921">
        <f>VLOOKUP(A921,Sheet3!F921:G5039,2,FALSE)</f>
        <v>392.31099999999998</v>
      </c>
      <c r="G921">
        <f>VLOOKUP(A921,Sheet3!I921:J5039,2,FALSE)</f>
        <v>1419</v>
      </c>
    </row>
    <row r="922" spans="1:7" x14ac:dyDescent="0.35">
      <c r="A922" t="s">
        <v>938</v>
      </c>
      <c r="B922">
        <v>318</v>
      </c>
      <c r="C922">
        <v>69.233999999999995</v>
      </c>
      <c r="D922">
        <v>244.42670000000001</v>
      </c>
      <c r="E922">
        <v>265</v>
      </c>
      <c r="F922">
        <f>VLOOKUP(A922,Sheet3!F922:G5040,2,FALSE)</f>
        <v>206.64</v>
      </c>
      <c r="G922">
        <f>VLOOKUP(A922,Sheet3!I922:J5040,2,FALSE)</f>
        <v>268</v>
      </c>
    </row>
    <row r="923" spans="1:7" x14ac:dyDescent="0.35">
      <c r="A923" t="s">
        <v>939</v>
      </c>
      <c r="B923">
        <v>126</v>
      </c>
      <c r="C923">
        <v>5.2290000000000001</v>
      </c>
      <c r="D923">
        <v>573.96546899999998</v>
      </c>
      <c r="E923">
        <v>47</v>
      </c>
      <c r="F923">
        <f>VLOOKUP(A923,Sheet3!F923:G5041,2,FALSE)</f>
        <v>120.105</v>
      </c>
      <c r="G923">
        <f>VLOOKUP(A923,Sheet3!I923:J5041,2,FALSE)</f>
        <v>45</v>
      </c>
    </row>
    <row r="924" spans="1:7" x14ac:dyDescent="0.35">
      <c r="A924" t="s">
        <v>940</v>
      </c>
      <c r="B924">
        <v>1206</v>
      </c>
      <c r="C924">
        <v>957</v>
      </c>
      <c r="D924">
        <v>29.160456</v>
      </c>
      <c r="E924">
        <v>437</v>
      </c>
      <c r="F924">
        <f>VLOOKUP(A924,Sheet3!F924:G5042,2,FALSE)</f>
        <v>79.461600000000004</v>
      </c>
      <c r="G924">
        <f>VLOOKUP(A924,Sheet3!I924:J5042,2,FALSE)</f>
        <v>442</v>
      </c>
    </row>
    <row r="925" spans="1:7" x14ac:dyDescent="0.35">
      <c r="A925" t="s">
        <v>941</v>
      </c>
      <c r="B925">
        <v>3834</v>
      </c>
      <c r="C925">
        <v>3585</v>
      </c>
      <c r="D925">
        <v>24.421543</v>
      </c>
      <c r="E925">
        <v>1371</v>
      </c>
      <c r="F925">
        <f>VLOOKUP(A925,Sheet3!F925:G5043,2,FALSE)</f>
        <v>79.346800000000002</v>
      </c>
      <c r="G925">
        <f>VLOOKUP(A925,Sheet3!I925:J5043,2,FALSE)</f>
        <v>1443</v>
      </c>
    </row>
    <row r="926" spans="1:7" x14ac:dyDescent="0.35">
      <c r="A926" t="s">
        <v>942</v>
      </c>
      <c r="B926">
        <v>1341</v>
      </c>
      <c r="C926">
        <v>1092</v>
      </c>
      <c r="D926">
        <v>19.999921000000001</v>
      </c>
      <c r="E926">
        <v>342</v>
      </c>
      <c r="F926">
        <f>VLOOKUP(A926,Sheet3!F926:G5044,2,FALSE)</f>
        <v>59.572600000000001</v>
      </c>
      <c r="G926">
        <f>VLOOKUP(A926,Sheet3!I926:J5044,2,FALSE)</f>
        <v>370</v>
      </c>
    </row>
    <row r="927" spans="1:7" x14ac:dyDescent="0.35">
      <c r="A927" t="s">
        <v>943</v>
      </c>
      <c r="B927">
        <v>600</v>
      </c>
      <c r="C927">
        <v>351</v>
      </c>
      <c r="D927">
        <v>37.296799</v>
      </c>
      <c r="E927">
        <v>205</v>
      </c>
      <c r="F927">
        <f>VLOOKUP(A927,Sheet3!F927:G5045,2,FALSE)</f>
        <v>80.331199999999995</v>
      </c>
      <c r="G927">
        <f>VLOOKUP(A927,Sheet3!I927:J5045,2,FALSE)</f>
        <v>213</v>
      </c>
    </row>
    <row r="928" spans="1:7" x14ac:dyDescent="0.35">
      <c r="A928" t="s">
        <v>944</v>
      </c>
      <c r="B928">
        <v>1005</v>
      </c>
      <c r="C928">
        <v>756</v>
      </c>
      <c r="D928">
        <v>21.877756999999999</v>
      </c>
      <c r="E928">
        <v>259</v>
      </c>
      <c r="F928">
        <f>VLOOKUP(A928,Sheet3!F928:G5046,2,FALSE)</f>
        <v>57.429600000000001</v>
      </c>
      <c r="G928">
        <f>VLOOKUP(A928,Sheet3!I928:J5046,2,FALSE)</f>
        <v>264</v>
      </c>
    </row>
    <row r="929" spans="1:7" x14ac:dyDescent="0.35">
      <c r="A929" t="s">
        <v>945</v>
      </c>
      <c r="B929">
        <v>1335</v>
      </c>
      <c r="C929">
        <v>1086</v>
      </c>
      <c r="D929">
        <v>2.5873050000000002</v>
      </c>
      <c r="E929">
        <v>44</v>
      </c>
      <c r="F929">
        <f>VLOOKUP(A929,Sheet3!F929:G5047,2,FALSE)</f>
        <v>14.3964</v>
      </c>
      <c r="G929">
        <f>VLOOKUP(A929,Sheet3!I929:J5047,2,FALSE)</f>
        <v>89</v>
      </c>
    </row>
    <row r="930" spans="1:7" x14ac:dyDescent="0.35">
      <c r="A930" t="s">
        <v>946</v>
      </c>
      <c r="B930">
        <v>408</v>
      </c>
      <c r="C930">
        <v>159</v>
      </c>
      <c r="D930">
        <v>38.958247999999998</v>
      </c>
      <c r="E930">
        <v>97</v>
      </c>
      <c r="F930">
        <f>VLOOKUP(A930,Sheet3!F930:G5048,2,FALSE)</f>
        <v>62.454599999999999</v>
      </c>
      <c r="G930">
        <f>VLOOKUP(A930,Sheet3!I930:J5048,2,FALSE)</f>
        <v>108</v>
      </c>
    </row>
    <row r="931" spans="1:7" x14ac:dyDescent="0.35">
      <c r="A931" t="s">
        <v>947</v>
      </c>
      <c r="B931">
        <v>699</v>
      </c>
      <c r="C931">
        <v>450</v>
      </c>
      <c r="D931">
        <v>32.071607999999998</v>
      </c>
      <c r="E931">
        <v>226</v>
      </c>
      <c r="F931">
        <f>VLOOKUP(A931,Sheet3!F931:G5049,2,FALSE)</f>
        <v>72.591899999999995</v>
      </c>
      <c r="G931">
        <f>VLOOKUP(A931,Sheet3!I931:J5049,2,FALSE)</f>
        <v>227</v>
      </c>
    </row>
    <row r="932" spans="1:7" x14ac:dyDescent="0.35">
      <c r="A932" t="s">
        <v>948</v>
      </c>
      <c r="B932">
        <v>453</v>
      </c>
      <c r="C932">
        <v>204</v>
      </c>
      <c r="D932">
        <v>22.851647</v>
      </c>
      <c r="E932">
        <v>73</v>
      </c>
      <c r="F932">
        <f>VLOOKUP(A932,Sheet3!F932:G5050,2,FALSE)</f>
        <v>43.1785</v>
      </c>
      <c r="G932">
        <f>VLOOKUP(A932,Sheet3!I932:J5050,2,FALSE)</f>
        <v>84</v>
      </c>
    </row>
    <row r="933" spans="1:7" x14ac:dyDescent="0.35">
      <c r="A933" t="s">
        <v>949</v>
      </c>
      <c r="B933">
        <v>1362</v>
      </c>
      <c r="C933">
        <v>1113</v>
      </c>
      <c r="D933">
        <v>24.958525000000002</v>
      </c>
      <c r="E933">
        <v>435</v>
      </c>
      <c r="F933">
        <f>VLOOKUP(A933,Sheet3!F933:G5051,2,FALSE)</f>
        <v>71.295299999999997</v>
      </c>
      <c r="G933">
        <f>VLOOKUP(A933,Sheet3!I933:J5051,2,FALSE)</f>
        <v>450</v>
      </c>
    </row>
    <row r="934" spans="1:7" x14ac:dyDescent="0.35">
      <c r="A934" t="s">
        <v>950</v>
      </c>
      <c r="B934">
        <v>1281</v>
      </c>
      <c r="C934">
        <v>1032</v>
      </c>
      <c r="D934">
        <v>77.967868999999993</v>
      </c>
      <c r="E934">
        <v>1260</v>
      </c>
      <c r="F934">
        <f>VLOOKUP(A934,Sheet3!F934:G5052,2,FALSE)</f>
        <v>240.262</v>
      </c>
      <c r="G934">
        <f>VLOOKUP(A934,Sheet3!I934:J5052,2,FALSE)</f>
        <v>1423</v>
      </c>
    </row>
    <row r="935" spans="1:7" x14ac:dyDescent="0.35">
      <c r="A935" t="s">
        <v>951</v>
      </c>
      <c r="B935">
        <v>564</v>
      </c>
      <c r="C935">
        <v>315</v>
      </c>
      <c r="D935">
        <v>288.07683600000001</v>
      </c>
      <c r="E935">
        <v>1421</v>
      </c>
      <c r="F935">
        <f>VLOOKUP(A935,Sheet3!F935:G5053,2,FALSE)</f>
        <v>586.21799999999996</v>
      </c>
      <c r="G935">
        <f>VLOOKUP(A935,Sheet3!I935:J5053,2,FALSE)</f>
        <v>1453</v>
      </c>
    </row>
    <row r="936" spans="1:7" x14ac:dyDescent="0.35">
      <c r="A936" t="s">
        <v>952</v>
      </c>
      <c r="B936">
        <v>189</v>
      </c>
      <c r="C936">
        <v>8.7590000000000003</v>
      </c>
      <c r="D936">
        <v>575.95208500000001</v>
      </c>
      <c r="E936">
        <v>79</v>
      </c>
      <c r="F936">
        <f>VLOOKUP(A936,Sheet3!F936:G5054,2,FALSE)</f>
        <v>107.782</v>
      </c>
      <c r="G936">
        <f>VLOOKUP(A936,Sheet3!I936:J5054,2,FALSE)</f>
        <v>73</v>
      </c>
    </row>
    <row r="937" spans="1:7" x14ac:dyDescent="0.35">
      <c r="A937" t="s">
        <v>953</v>
      </c>
      <c r="B937">
        <v>972</v>
      </c>
      <c r="C937">
        <v>723</v>
      </c>
      <c r="D937">
        <v>3.7096749999999998</v>
      </c>
      <c r="E937">
        <v>42</v>
      </c>
      <c r="F937">
        <f>VLOOKUP(A937,Sheet3!F937:G5055,2,FALSE)</f>
        <v>18.925699999999999</v>
      </c>
      <c r="G937">
        <f>VLOOKUP(A937,Sheet3!I937:J5055,2,FALSE)</f>
        <v>84</v>
      </c>
    </row>
    <row r="938" spans="1:7" x14ac:dyDescent="0.35">
      <c r="A938" t="s">
        <v>954</v>
      </c>
      <c r="B938">
        <v>777</v>
      </c>
      <c r="C938">
        <v>528</v>
      </c>
      <c r="D938">
        <v>4.8378329999999998</v>
      </c>
      <c r="E938">
        <v>40</v>
      </c>
      <c r="F938">
        <f>VLOOKUP(A938,Sheet3!F938:G5056,2,FALSE)</f>
        <v>40.265700000000002</v>
      </c>
      <c r="G938">
        <f>VLOOKUP(A938,Sheet3!I938:J5056,2,FALSE)</f>
        <v>141</v>
      </c>
    </row>
    <row r="939" spans="1:7" x14ac:dyDescent="0.35">
      <c r="A939" t="s">
        <v>955</v>
      </c>
      <c r="B939">
        <v>615</v>
      </c>
      <c r="C939">
        <v>366</v>
      </c>
      <c r="D939">
        <v>270.09384399999999</v>
      </c>
      <c r="E939">
        <v>1548</v>
      </c>
      <c r="F939">
        <f>VLOOKUP(A939,Sheet3!F939:G5057,2,FALSE)</f>
        <v>586.72900000000004</v>
      </c>
      <c r="G939">
        <f>VLOOKUP(A939,Sheet3!I939:J5057,2,FALSE)</f>
        <v>1598</v>
      </c>
    </row>
    <row r="940" spans="1:7" x14ac:dyDescent="0.35">
      <c r="A940" t="s">
        <v>956</v>
      </c>
      <c r="B940">
        <v>321</v>
      </c>
      <c r="C940">
        <v>72.167000000000002</v>
      </c>
      <c r="D940">
        <v>639.76767299999995</v>
      </c>
      <c r="E940">
        <v>723</v>
      </c>
      <c r="F940">
        <f>VLOOKUP(A940,Sheet3!F940:G5058,2,FALSE)</f>
        <v>523.88699999999994</v>
      </c>
      <c r="G940">
        <f>VLOOKUP(A940,Sheet3!I940:J5058,2,FALSE)</f>
        <v>687</v>
      </c>
    </row>
    <row r="941" spans="1:7" x14ac:dyDescent="0.35">
      <c r="A941" t="s">
        <v>957</v>
      </c>
      <c r="B941">
        <v>390</v>
      </c>
      <c r="C941">
        <v>141</v>
      </c>
      <c r="D941">
        <v>147.646547</v>
      </c>
      <c r="E941">
        <v>326</v>
      </c>
      <c r="F941">
        <f>VLOOKUP(A941,Sheet3!F941:G5059,2,FALSE)</f>
        <v>199.05099999999999</v>
      </c>
      <c r="G941">
        <f>VLOOKUP(A941,Sheet3!I941:J5059,2,FALSE)</f>
        <v>327</v>
      </c>
    </row>
    <row r="942" spans="1:7" x14ac:dyDescent="0.35">
      <c r="A942" t="s">
        <v>958</v>
      </c>
      <c r="B942">
        <v>999</v>
      </c>
      <c r="C942">
        <v>750</v>
      </c>
      <c r="D942">
        <v>2.46923</v>
      </c>
      <c r="E942">
        <v>29</v>
      </c>
      <c r="F942">
        <f>VLOOKUP(A942,Sheet3!F942:G5060,2,FALSE)</f>
        <v>22.328700000000001</v>
      </c>
      <c r="G942">
        <f>VLOOKUP(A942,Sheet3!I942:J5060,2,FALSE)</f>
        <v>102</v>
      </c>
    </row>
    <row r="943" spans="1:7" x14ac:dyDescent="0.35">
      <c r="A943" t="s">
        <v>959</v>
      </c>
      <c r="B943">
        <v>1413</v>
      </c>
      <c r="C943">
        <v>1164</v>
      </c>
      <c r="D943">
        <v>0.82293000000000005</v>
      </c>
      <c r="E943">
        <v>15</v>
      </c>
      <c r="F943">
        <f>VLOOKUP(A943,Sheet3!F943:G5061,2,FALSE)</f>
        <v>3.5078299999999998</v>
      </c>
      <c r="G943">
        <f>VLOOKUP(A943,Sheet3!I943:J5061,2,FALSE)</f>
        <v>23</v>
      </c>
    </row>
    <row r="944" spans="1:7" x14ac:dyDescent="0.35">
      <c r="A944" t="s">
        <v>960</v>
      </c>
      <c r="B944">
        <v>3825</v>
      </c>
      <c r="C944">
        <v>3576</v>
      </c>
      <c r="D944">
        <v>2.8215279999999998</v>
      </c>
      <c r="E944">
        <v>158</v>
      </c>
      <c r="F944">
        <f>VLOOKUP(A944,Sheet3!F944:G5062,2,FALSE)</f>
        <v>15.267799999999999</v>
      </c>
      <c r="G944">
        <f>VLOOKUP(A944,Sheet3!I944:J5062,2,FALSE)</f>
        <v>277</v>
      </c>
    </row>
    <row r="945" spans="1:7" x14ac:dyDescent="0.35">
      <c r="A945" t="s">
        <v>961</v>
      </c>
      <c r="B945">
        <v>960</v>
      </c>
      <c r="C945">
        <v>711</v>
      </c>
      <c r="D945">
        <v>2.4250400000000001</v>
      </c>
      <c r="E945">
        <v>27</v>
      </c>
      <c r="F945">
        <f>VLOOKUP(A945,Sheet3!F945:G5063,2,FALSE)</f>
        <v>14.609299999999999</v>
      </c>
      <c r="G945">
        <f>VLOOKUP(A945,Sheet3!I945:J5063,2,FALSE)</f>
        <v>64</v>
      </c>
    </row>
    <row r="946" spans="1:7" x14ac:dyDescent="0.35">
      <c r="A946" t="s">
        <v>962</v>
      </c>
      <c r="B946">
        <v>768</v>
      </c>
      <c r="C946">
        <v>519</v>
      </c>
      <c r="D946">
        <v>3.6912950000000002</v>
      </c>
      <c r="E946">
        <v>30</v>
      </c>
      <c r="F946">
        <f>VLOOKUP(A946,Sheet3!F946:G5064,2,FALSE)</f>
        <v>8.6742600000000003</v>
      </c>
      <c r="G946">
        <f>VLOOKUP(A946,Sheet3!I946:J5064,2,FALSE)</f>
        <v>30</v>
      </c>
    </row>
    <row r="947" spans="1:7" x14ac:dyDescent="0.35">
      <c r="A947" t="s">
        <v>963</v>
      </c>
      <c r="B947">
        <v>264</v>
      </c>
      <c r="C947">
        <v>26.725000000000001</v>
      </c>
      <c r="D947">
        <v>21.505673999999999</v>
      </c>
      <c r="E947">
        <v>9</v>
      </c>
      <c r="F947">
        <f>VLOOKUP(A947,Sheet3!F947:G5065,2,FALSE)</f>
        <v>22.1675</v>
      </c>
      <c r="G947">
        <f>VLOOKUP(A947,Sheet3!I947:J5065,2,FALSE)</f>
        <v>23</v>
      </c>
    </row>
    <row r="948" spans="1:7" x14ac:dyDescent="0.35">
      <c r="A948" t="s">
        <v>964</v>
      </c>
      <c r="B948">
        <v>2679</v>
      </c>
      <c r="C948">
        <v>2430</v>
      </c>
      <c r="D948">
        <v>3.284948</v>
      </c>
      <c r="E948">
        <v>125</v>
      </c>
      <c r="F948">
        <f>VLOOKUP(A948,Sheet3!F948:G5066,2,FALSE)</f>
        <v>15.4297</v>
      </c>
      <c r="G948">
        <f>VLOOKUP(A948,Sheet3!I948:J5066,2,FALSE)</f>
        <v>195</v>
      </c>
    </row>
    <row r="949" spans="1:7" x14ac:dyDescent="0.35">
      <c r="A949" t="s">
        <v>965</v>
      </c>
      <c r="B949">
        <v>1095</v>
      </c>
      <c r="C949">
        <v>846</v>
      </c>
      <c r="D949">
        <v>2.7174209999999999</v>
      </c>
      <c r="E949">
        <v>36</v>
      </c>
      <c r="F949">
        <f>VLOOKUP(A949,Sheet3!F949:G5067,2,FALSE)</f>
        <v>14.5151</v>
      </c>
      <c r="G949">
        <f>VLOOKUP(A949,Sheet3!I949:J5067,2,FALSE)</f>
        <v>73</v>
      </c>
    </row>
    <row r="950" spans="1:7" x14ac:dyDescent="0.35">
      <c r="A950" t="s">
        <v>966</v>
      </c>
      <c r="B950">
        <v>1365</v>
      </c>
      <c r="C950">
        <v>1116</v>
      </c>
      <c r="D950">
        <v>1.659429</v>
      </c>
      <c r="E950">
        <v>29</v>
      </c>
      <c r="F950">
        <f>VLOOKUP(A950,Sheet3!F950:G5068,2,FALSE)</f>
        <v>7.9036499999999998</v>
      </c>
      <c r="G950">
        <f>VLOOKUP(A950,Sheet3!I950:J5068,2,FALSE)</f>
        <v>50</v>
      </c>
    </row>
    <row r="951" spans="1:7" x14ac:dyDescent="0.35">
      <c r="A951" t="s">
        <v>967</v>
      </c>
      <c r="B951">
        <v>807</v>
      </c>
      <c r="C951">
        <v>558</v>
      </c>
      <c r="D951">
        <v>5.378838</v>
      </c>
      <c r="E951">
        <v>47</v>
      </c>
      <c r="F951">
        <f>VLOOKUP(A951,Sheet3!F951:G5069,2,FALSE)</f>
        <v>15.085699999999999</v>
      </c>
      <c r="G951">
        <f>VLOOKUP(A951,Sheet3!I951:J5069,2,FALSE)</f>
        <v>55</v>
      </c>
    </row>
    <row r="952" spans="1:7" x14ac:dyDescent="0.35">
      <c r="A952" t="s">
        <v>968</v>
      </c>
      <c r="B952">
        <v>603</v>
      </c>
      <c r="C952">
        <v>354</v>
      </c>
      <c r="D952">
        <v>31.027729999999998</v>
      </c>
      <c r="E952">
        <v>172</v>
      </c>
      <c r="F952">
        <f>VLOOKUP(A952,Sheet3!F952:G5070,2,FALSE)</f>
        <v>75.770799999999994</v>
      </c>
      <c r="G952">
        <f>VLOOKUP(A952,Sheet3!I952:J5070,2,FALSE)</f>
        <v>202</v>
      </c>
    </row>
    <row r="953" spans="1:7" x14ac:dyDescent="0.35">
      <c r="A953" t="s">
        <v>969</v>
      </c>
      <c r="B953">
        <v>954</v>
      </c>
      <c r="C953">
        <v>705</v>
      </c>
      <c r="D953">
        <v>6.7029719999999999</v>
      </c>
      <c r="E953">
        <v>74</v>
      </c>
      <c r="F953">
        <f>VLOOKUP(A953,Sheet3!F953:G5071,2,FALSE)</f>
        <v>23.6675</v>
      </c>
      <c r="G953">
        <f>VLOOKUP(A953,Sheet3!I953:J5071,2,FALSE)</f>
        <v>103</v>
      </c>
    </row>
    <row r="954" spans="1:7" x14ac:dyDescent="0.35">
      <c r="A954" t="s">
        <v>970</v>
      </c>
      <c r="B954">
        <v>852</v>
      </c>
      <c r="C954">
        <v>603</v>
      </c>
      <c r="D954">
        <v>9.9548649999999999</v>
      </c>
      <c r="E954">
        <v>94</v>
      </c>
      <c r="F954">
        <f>VLOOKUP(A954,Sheet3!F954:G5072,2,FALSE)</f>
        <v>27.446899999999999</v>
      </c>
      <c r="G954">
        <f>VLOOKUP(A954,Sheet3!I954:J5072,2,FALSE)</f>
        <v>106</v>
      </c>
    </row>
    <row r="955" spans="1:7" x14ac:dyDescent="0.35">
      <c r="A955" t="s">
        <v>971</v>
      </c>
      <c r="B955">
        <v>669</v>
      </c>
      <c r="C955">
        <v>420</v>
      </c>
      <c r="D955">
        <v>0.30409199999999997</v>
      </c>
      <c r="E955">
        <v>2</v>
      </c>
      <c r="F955">
        <f>VLOOKUP(A955,Sheet3!F955:G5073,2,FALSE)</f>
        <v>6.3695000000000004</v>
      </c>
      <c r="G955">
        <f>VLOOKUP(A955,Sheet3!I955:J5073,2,FALSE)</f>
        <v>19</v>
      </c>
    </row>
    <row r="956" spans="1:7" x14ac:dyDescent="0.35">
      <c r="A956" t="s">
        <v>972</v>
      </c>
      <c r="B956">
        <v>483</v>
      </c>
      <c r="C956">
        <v>234</v>
      </c>
      <c r="D956">
        <v>4.0935509999999997</v>
      </c>
      <c r="E956">
        <v>15</v>
      </c>
      <c r="F956">
        <f>VLOOKUP(A956,Sheet3!F956:G5074,2,FALSE)</f>
        <v>19.6218</v>
      </c>
      <c r="G956">
        <f>VLOOKUP(A956,Sheet3!I956:J5074,2,FALSE)</f>
        <v>41</v>
      </c>
    </row>
    <row r="957" spans="1:7" x14ac:dyDescent="0.35">
      <c r="A957" t="s">
        <v>973</v>
      </c>
      <c r="B957">
        <v>1179</v>
      </c>
      <c r="C957">
        <v>930</v>
      </c>
      <c r="D957">
        <v>5.7679460000000002</v>
      </c>
      <c r="E957">
        <v>84</v>
      </c>
      <c r="F957">
        <f>VLOOKUP(A957,Sheet3!F957:G5075,2,FALSE)</f>
        <v>18.222799999999999</v>
      </c>
      <c r="G957">
        <f>VLOOKUP(A957,Sheet3!I957:J5075,2,FALSE)</f>
        <v>99</v>
      </c>
    </row>
    <row r="958" spans="1:7" x14ac:dyDescent="0.35">
      <c r="A958" t="s">
        <v>974</v>
      </c>
      <c r="B958">
        <v>1158</v>
      </c>
      <c r="C958">
        <v>909</v>
      </c>
      <c r="D958">
        <v>19.951671000000001</v>
      </c>
      <c r="E958">
        <v>284</v>
      </c>
      <c r="F958">
        <f>VLOOKUP(A958,Sheet3!F958:G5076,2,FALSE)</f>
        <v>54.765000000000001</v>
      </c>
      <c r="G958">
        <f>VLOOKUP(A958,Sheet3!I958:J5076,2,FALSE)</f>
        <v>292</v>
      </c>
    </row>
    <row r="959" spans="1:7" x14ac:dyDescent="0.35">
      <c r="A959" t="s">
        <v>975</v>
      </c>
      <c r="B959">
        <v>459</v>
      </c>
      <c r="C959">
        <v>210</v>
      </c>
      <c r="D959">
        <v>49.871147999999998</v>
      </c>
      <c r="E959">
        <v>164</v>
      </c>
      <c r="F959">
        <f>VLOOKUP(A959,Sheet3!F959:G5077,2,FALSE)</f>
        <v>86.615899999999996</v>
      </c>
      <c r="G959">
        <f>VLOOKUP(A959,Sheet3!I959:J5077,2,FALSE)</f>
        <v>171</v>
      </c>
    </row>
    <row r="960" spans="1:7" x14ac:dyDescent="0.35">
      <c r="A960" t="s">
        <v>976</v>
      </c>
      <c r="B960">
        <v>570</v>
      </c>
      <c r="C960">
        <v>321</v>
      </c>
      <c r="D960">
        <v>34.018557000000001</v>
      </c>
      <c r="E960">
        <v>171</v>
      </c>
      <c r="F960">
        <f>VLOOKUP(A960,Sheet3!F960:G5078,2,FALSE)</f>
        <v>70.9893</v>
      </c>
      <c r="G960">
        <f>VLOOKUP(A960,Sheet3!I960:J5078,2,FALSE)</f>
        <v>178</v>
      </c>
    </row>
    <row r="961" spans="1:7" x14ac:dyDescent="0.35">
      <c r="A961" t="s">
        <v>977</v>
      </c>
      <c r="B961">
        <v>288</v>
      </c>
      <c r="C961">
        <v>42.247999999999998</v>
      </c>
      <c r="D961">
        <v>6.0461450000000001</v>
      </c>
      <c r="E961">
        <v>4</v>
      </c>
      <c r="F961">
        <f>VLOOKUP(A961,Sheet3!F961:G5079,2,FALSE)</f>
        <v>3.4697</v>
      </c>
      <c r="G961">
        <f>VLOOKUP(A961,Sheet3!I961:J5079,2,FALSE)</f>
        <v>4</v>
      </c>
    </row>
    <row r="962" spans="1:7" x14ac:dyDescent="0.35">
      <c r="A962" t="s">
        <v>978</v>
      </c>
      <c r="B962">
        <v>453</v>
      </c>
      <c r="C962">
        <v>204</v>
      </c>
      <c r="D962">
        <v>8.1389429999999994</v>
      </c>
      <c r="E962">
        <v>26</v>
      </c>
      <c r="F962">
        <f>VLOOKUP(A962,Sheet3!F962:G5080,2,FALSE)</f>
        <v>13.364800000000001</v>
      </c>
      <c r="G962">
        <f>VLOOKUP(A962,Sheet3!I962:J5080,2,FALSE)</f>
        <v>26</v>
      </c>
    </row>
    <row r="963" spans="1:7" x14ac:dyDescent="0.35">
      <c r="A963" t="s">
        <v>979</v>
      </c>
      <c r="B963">
        <v>435</v>
      </c>
      <c r="C963">
        <v>186</v>
      </c>
      <c r="D963">
        <v>2361.4243620000002</v>
      </c>
      <c r="E963">
        <v>6878</v>
      </c>
      <c r="F963">
        <f>VLOOKUP(A963,Sheet3!F963:G5081,2,FALSE)</f>
        <v>3708.01</v>
      </c>
      <c r="G963">
        <f>VLOOKUP(A963,Sheet3!I963:J5081,2,FALSE)</f>
        <v>6893</v>
      </c>
    </row>
    <row r="964" spans="1:7" x14ac:dyDescent="0.35">
      <c r="A964" t="s">
        <v>980</v>
      </c>
      <c r="B964">
        <v>99</v>
      </c>
      <c r="C964">
        <v>4.4710000000000001</v>
      </c>
      <c r="D964">
        <v>671.350144</v>
      </c>
      <c r="E964">
        <v>47</v>
      </c>
      <c r="F964">
        <f>VLOOKUP(A964,Sheet3!F964:G5082,2,FALSE)</f>
        <v>187.77199999999999</v>
      </c>
      <c r="G964">
        <f>VLOOKUP(A964,Sheet3!I964:J5082,2,FALSE)</f>
        <v>46</v>
      </c>
    </row>
    <row r="965" spans="1:7" x14ac:dyDescent="0.35">
      <c r="A965" t="s">
        <v>981</v>
      </c>
      <c r="B965">
        <v>936</v>
      </c>
      <c r="C965">
        <v>687</v>
      </c>
      <c r="D965">
        <v>84.495185000000006</v>
      </c>
      <c r="E965">
        <v>909</v>
      </c>
      <c r="F965">
        <f>VLOOKUP(A965,Sheet3!F965:G5083,2,FALSE)</f>
        <v>208.65100000000001</v>
      </c>
      <c r="G965">
        <f>VLOOKUP(A965,Sheet3!I965:J5083,2,FALSE)</f>
        <v>890</v>
      </c>
    </row>
    <row r="966" spans="1:7" x14ac:dyDescent="0.35">
      <c r="A966" t="s">
        <v>982</v>
      </c>
      <c r="B966">
        <v>909</v>
      </c>
      <c r="C966">
        <v>660</v>
      </c>
      <c r="D966">
        <v>2.0318900000000002</v>
      </c>
      <c r="E966">
        <v>21</v>
      </c>
      <c r="F966">
        <f>VLOOKUP(A966,Sheet3!F966:G5084,2,FALSE)</f>
        <v>61.898499999999999</v>
      </c>
      <c r="G966">
        <f>VLOOKUP(A966,Sheet3!I966:J5084,2,FALSE)</f>
        <v>256</v>
      </c>
    </row>
    <row r="967" spans="1:7" x14ac:dyDescent="0.35">
      <c r="A967" t="s">
        <v>983</v>
      </c>
      <c r="B967">
        <v>684</v>
      </c>
      <c r="C967">
        <v>435</v>
      </c>
      <c r="D967">
        <v>83.531028000000006</v>
      </c>
      <c r="E967">
        <v>569</v>
      </c>
      <c r="F967">
        <f>VLOOKUP(A967,Sheet3!F967:G5085,2,FALSE)</f>
        <v>185.596</v>
      </c>
      <c r="G967">
        <f>VLOOKUP(A967,Sheet3!I967:J5085,2,FALSE)</f>
        <v>567</v>
      </c>
    </row>
    <row r="968" spans="1:7" x14ac:dyDescent="0.35">
      <c r="A968" t="s">
        <v>984</v>
      </c>
      <c r="B968">
        <v>933</v>
      </c>
      <c r="C968">
        <v>684</v>
      </c>
      <c r="D968">
        <v>3.1742979999999998</v>
      </c>
      <c r="E968">
        <v>34</v>
      </c>
      <c r="F968">
        <f>VLOOKUP(A968,Sheet3!F968:G5086,2,FALSE)</f>
        <v>9.8798300000000001</v>
      </c>
      <c r="G968">
        <f>VLOOKUP(A968,Sheet3!I968:J5086,2,FALSE)</f>
        <v>42</v>
      </c>
    </row>
    <row r="969" spans="1:7" x14ac:dyDescent="0.35">
      <c r="A969" t="s">
        <v>985</v>
      </c>
      <c r="B969">
        <v>1104</v>
      </c>
      <c r="C969">
        <v>855</v>
      </c>
      <c r="D969">
        <v>2.0913020000000002</v>
      </c>
      <c r="E969">
        <v>28</v>
      </c>
      <c r="F969">
        <f>VLOOKUP(A969,Sheet3!F969:G5087,2,FALSE)</f>
        <v>9.8571100000000005</v>
      </c>
      <c r="G969">
        <f>VLOOKUP(A969,Sheet3!I969:J5087,2,FALSE)</f>
        <v>50</v>
      </c>
    </row>
    <row r="970" spans="1:7" x14ac:dyDescent="0.35">
      <c r="A970" t="s">
        <v>986</v>
      </c>
      <c r="B970">
        <v>231</v>
      </c>
      <c r="C970">
        <v>15.032</v>
      </c>
      <c r="D970">
        <v>4.2482980000000001</v>
      </c>
      <c r="E970">
        <v>1</v>
      </c>
      <c r="F970">
        <f>VLOOKUP(A970,Sheet3!F970:G5088,2,FALSE)</f>
        <v>28.440200000000001</v>
      </c>
      <c r="G970">
        <f>VLOOKUP(A970,Sheet3!I970:J5088,2,FALSE)</f>
        <v>25</v>
      </c>
    </row>
    <row r="971" spans="1:7" x14ac:dyDescent="0.35">
      <c r="A971" t="s">
        <v>987</v>
      </c>
      <c r="B971">
        <v>1263</v>
      </c>
      <c r="C971">
        <v>1014</v>
      </c>
      <c r="D971">
        <v>4.0935509999999997</v>
      </c>
      <c r="E971">
        <v>65</v>
      </c>
      <c r="F971">
        <f>VLOOKUP(A971,Sheet3!F971:G5089,2,FALSE)</f>
        <v>15.4209</v>
      </c>
      <c r="G971">
        <f>VLOOKUP(A971,Sheet3!I971:J5089,2,FALSE)</f>
        <v>90</v>
      </c>
    </row>
    <row r="972" spans="1:7" x14ac:dyDescent="0.35">
      <c r="A972" t="s">
        <v>988</v>
      </c>
      <c r="B972">
        <v>753</v>
      </c>
      <c r="C972">
        <v>504</v>
      </c>
      <c r="D972">
        <v>1.900577</v>
      </c>
      <c r="E972">
        <v>15</v>
      </c>
      <c r="F972">
        <f>VLOOKUP(A972,Sheet3!F972:G5090,2,FALSE)</f>
        <v>7.6776400000000002</v>
      </c>
      <c r="G972">
        <f>VLOOKUP(A972,Sheet3!I972:J5090,2,FALSE)</f>
        <v>26</v>
      </c>
    </row>
    <row r="973" spans="1:7" x14ac:dyDescent="0.35">
      <c r="A973" t="s">
        <v>989</v>
      </c>
      <c r="B973">
        <v>1290</v>
      </c>
      <c r="C973">
        <v>1041</v>
      </c>
      <c r="D973">
        <v>0.42941000000000001</v>
      </c>
      <c r="E973">
        <v>7</v>
      </c>
      <c r="F973">
        <f>VLOOKUP(A973,Sheet3!F973:G5091,2,FALSE)</f>
        <v>24.807500000000001</v>
      </c>
      <c r="G973">
        <f>VLOOKUP(A973,Sheet3!I973:J5091,2,FALSE)</f>
        <v>148</v>
      </c>
    </row>
    <row r="974" spans="1:7" x14ac:dyDescent="0.35">
      <c r="A974" t="s">
        <v>990</v>
      </c>
      <c r="B974">
        <v>1581</v>
      </c>
      <c r="C974">
        <v>1332</v>
      </c>
      <c r="D974">
        <v>2.9724339999999998</v>
      </c>
      <c r="E974">
        <v>62</v>
      </c>
      <c r="F974">
        <f>VLOOKUP(A974,Sheet3!F974:G5092,2,FALSE)</f>
        <v>19.691099999999999</v>
      </c>
      <c r="G974">
        <f>VLOOKUP(A974,Sheet3!I974:J5092,2,FALSE)</f>
        <v>145</v>
      </c>
    </row>
    <row r="975" spans="1:7" x14ac:dyDescent="0.35">
      <c r="A975" t="s">
        <v>991</v>
      </c>
      <c r="B975">
        <v>1572</v>
      </c>
      <c r="C975">
        <v>1323</v>
      </c>
      <c r="D975">
        <v>38.566634999999998</v>
      </c>
      <c r="E975">
        <v>799</v>
      </c>
      <c r="F975">
        <f>VLOOKUP(A975,Sheet3!F975:G5093,2,FALSE)</f>
        <v>116.65900000000001</v>
      </c>
      <c r="G975">
        <f>VLOOKUP(A975,Sheet3!I975:J5093,2,FALSE)</f>
        <v>854</v>
      </c>
    </row>
    <row r="976" spans="1:7" x14ac:dyDescent="0.35">
      <c r="A976" t="s">
        <v>992</v>
      </c>
      <c r="B976">
        <v>1380</v>
      </c>
      <c r="C976">
        <v>1131</v>
      </c>
      <c r="D976">
        <v>11.913645000000001</v>
      </c>
      <c r="E976">
        <v>211</v>
      </c>
      <c r="F976">
        <f>VLOOKUP(A976,Sheet3!F976:G5094,2,FALSE)</f>
        <v>37.979199999999999</v>
      </c>
      <c r="G976">
        <f>VLOOKUP(A976,Sheet3!I976:J5094,2,FALSE)</f>
        <v>243</v>
      </c>
    </row>
    <row r="977" spans="1:7" x14ac:dyDescent="0.35">
      <c r="A977" t="s">
        <v>993</v>
      </c>
      <c r="B977">
        <v>2103</v>
      </c>
      <c r="C977">
        <v>1854</v>
      </c>
      <c r="D977">
        <v>85.800301000000005</v>
      </c>
      <c r="E977">
        <v>2491</v>
      </c>
      <c r="F977">
        <f>VLOOKUP(A977,Sheet3!F977:G5095,2,FALSE)</f>
        <v>263.596</v>
      </c>
      <c r="G977">
        <f>VLOOKUP(A977,Sheet3!I977:J5095,2,FALSE)</f>
        <v>2602</v>
      </c>
    </row>
    <row r="978" spans="1:7" x14ac:dyDescent="0.35">
      <c r="A978" t="s">
        <v>994</v>
      </c>
      <c r="B978">
        <v>939</v>
      </c>
      <c r="C978">
        <v>690</v>
      </c>
      <c r="D978">
        <v>173.90117100000001</v>
      </c>
      <c r="E978">
        <v>1879</v>
      </c>
      <c r="F978">
        <f>VLOOKUP(A978,Sheet3!F978:G5096,2,FALSE)</f>
        <v>439.72899999999998</v>
      </c>
      <c r="G978">
        <f>VLOOKUP(A978,Sheet3!I978:J5096,2,FALSE)</f>
        <v>1882</v>
      </c>
    </row>
    <row r="979" spans="1:7" x14ac:dyDescent="0.35">
      <c r="A979" t="s">
        <v>995</v>
      </c>
      <c r="B979">
        <v>291</v>
      </c>
      <c r="C979">
        <v>44.643000000000001</v>
      </c>
      <c r="D979">
        <v>387.65023100000002</v>
      </c>
      <c r="E979">
        <v>271</v>
      </c>
      <c r="F979">
        <f>VLOOKUP(A979,Sheet3!F979:G5097,2,FALSE)</f>
        <v>233.02699999999999</v>
      </c>
      <c r="G979">
        <f>VLOOKUP(A979,Sheet3!I979:J5097,2,FALSE)</f>
        <v>272</v>
      </c>
    </row>
    <row r="980" spans="1:7" x14ac:dyDescent="0.35">
      <c r="A980" t="s">
        <v>996</v>
      </c>
      <c r="B980">
        <v>756</v>
      </c>
      <c r="C980">
        <v>507</v>
      </c>
      <c r="D980">
        <v>77.210672000000002</v>
      </c>
      <c r="E980">
        <v>613</v>
      </c>
      <c r="F980">
        <f>VLOOKUP(A980,Sheet3!F980:G5098,2,FALSE)</f>
        <v>182.012</v>
      </c>
      <c r="G980">
        <f>VLOOKUP(A980,Sheet3!I980:J5098,2,FALSE)</f>
        <v>619</v>
      </c>
    </row>
    <row r="981" spans="1:7" x14ac:dyDescent="0.35">
      <c r="A981" t="s">
        <v>997</v>
      </c>
      <c r="B981">
        <v>501</v>
      </c>
      <c r="C981">
        <v>252</v>
      </c>
      <c r="D981">
        <v>128.47902500000001</v>
      </c>
      <c r="E981">
        <v>507</v>
      </c>
      <c r="F981">
        <f>VLOOKUP(A981,Sheet3!F981:G5099,2,FALSE)</f>
        <v>238.51300000000001</v>
      </c>
      <c r="G981">
        <f>VLOOKUP(A981,Sheet3!I981:J5099,2,FALSE)</f>
        <v>519</v>
      </c>
    </row>
    <row r="982" spans="1:7" x14ac:dyDescent="0.35">
      <c r="A982" t="s">
        <v>998</v>
      </c>
      <c r="B982">
        <v>1062</v>
      </c>
      <c r="C982">
        <v>813</v>
      </c>
      <c r="D982">
        <v>83.417811</v>
      </c>
      <c r="E982">
        <v>1062</v>
      </c>
      <c r="F982">
        <f>VLOOKUP(A982,Sheet3!F982:G5100,2,FALSE)</f>
        <v>210.64599999999999</v>
      </c>
      <c r="G982">
        <f>VLOOKUP(A982,Sheet3!I982:J5100,2,FALSE)</f>
        <v>1026</v>
      </c>
    </row>
    <row r="983" spans="1:7" x14ac:dyDescent="0.35">
      <c r="A983" t="s">
        <v>999</v>
      </c>
      <c r="B983">
        <v>774</v>
      </c>
      <c r="C983">
        <v>525</v>
      </c>
      <c r="D983">
        <v>85.997321999999997</v>
      </c>
      <c r="E983">
        <v>707</v>
      </c>
      <c r="F983">
        <f>VLOOKUP(A983,Sheet3!F983:G5101,2,FALSE)</f>
        <v>200.44</v>
      </c>
      <c r="G983">
        <f>VLOOKUP(A983,Sheet3!I983:J5101,2,FALSE)</f>
        <v>699</v>
      </c>
    </row>
    <row r="984" spans="1:7" x14ac:dyDescent="0.35">
      <c r="A984" t="s">
        <v>1000</v>
      </c>
      <c r="B984">
        <v>792</v>
      </c>
      <c r="C984">
        <v>543</v>
      </c>
      <c r="D984">
        <v>110.783706</v>
      </c>
      <c r="E984">
        <v>942</v>
      </c>
      <c r="F984">
        <f>VLOOKUP(A984,Sheet3!F984:G5102,2,FALSE)</f>
        <v>313.392</v>
      </c>
      <c r="G984">
        <f>VLOOKUP(A984,Sheet3!I984:J5102,2,FALSE)</f>
        <v>1120</v>
      </c>
    </row>
    <row r="985" spans="1:7" x14ac:dyDescent="0.35">
      <c r="A985" t="s">
        <v>1001</v>
      </c>
      <c r="B985">
        <v>1539</v>
      </c>
      <c r="C985">
        <v>1290</v>
      </c>
      <c r="D985">
        <v>62.423797999999998</v>
      </c>
      <c r="E985">
        <v>1261</v>
      </c>
      <c r="F985">
        <f>VLOOKUP(A985,Sheet3!F985:G5103,2,FALSE)</f>
        <v>177.88300000000001</v>
      </c>
      <c r="G985">
        <f>VLOOKUP(A985,Sheet3!I985:J5103,2,FALSE)</f>
        <v>1274</v>
      </c>
    </row>
    <row r="986" spans="1:7" x14ac:dyDescent="0.35">
      <c r="A986" t="s">
        <v>1002</v>
      </c>
      <c r="B986">
        <v>1209</v>
      </c>
      <c r="C986">
        <v>960</v>
      </c>
      <c r="D986">
        <v>63.925918000000003</v>
      </c>
      <c r="E986">
        <v>961</v>
      </c>
      <c r="F986">
        <f>VLOOKUP(A986,Sheet3!F986:G5104,2,FALSE)</f>
        <v>169.45099999999999</v>
      </c>
      <c r="G986">
        <f>VLOOKUP(A986,Sheet3!I986:J5104,2,FALSE)</f>
        <v>945</v>
      </c>
    </row>
    <row r="987" spans="1:7" x14ac:dyDescent="0.35">
      <c r="A987" t="s">
        <v>1003</v>
      </c>
      <c r="B987">
        <v>1290</v>
      </c>
      <c r="C987">
        <v>1041</v>
      </c>
      <c r="D987">
        <v>94.470194000000006</v>
      </c>
      <c r="E987">
        <v>1540</v>
      </c>
      <c r="F987">
        <f>VLOOKUP(A987,Sheet3!F987:G5105,2,FALSE)</f>
        <v>270.20100000000002</v>
      </c>
      <c r="G987">
        <f>VLOOKUP(A987,Sheet3!I987:J5105,2,FALSE)</f>
        <v>1612</v>
      </c>
    </row>
    <row r="988" spans="1:7" x14ac:dyDescent="0.35">
      <c r="A988" t="s">
        <v>1004</v>
      </c>
      <c r="B988">
        <v>966</v>
      </c>
      <c r="C988">
        <v>717</v>
      </c>
      <c r="D988">
        <v>89.599098999999995</v>
      </c>
      <c r="E988">
        <v>1006</v>
      </c>
      <c r="F988">
        <f>VLOOKUP(A988,Sheet3!F988:G5106,2,FALSE)</f>
        <v>231.994</v>
      </c>
      <c r="G988">
        <f>VLOOKUP(A988,Sheet3!I988:J5106,2,FALSE)</f>
        <v>1023</v>
      </c>
    </row>
    <row r="989" spans="1:7" x14ac:dyDescent="0.35">
      <c r="A989" t="s">
        <v>1005</v>
      </c>
      <c r="B989">
        <v>606</v>
      </c>
      <c r="C989">
        <v>357</v>
      </c>
      <c r="D989">
        <v>35.417816999999999</v>
      </c>
      <c r="E989">
        <v>198</v>
      </c>
      <c r="F989">
        <f>VLOOKUP(A989,Sheet3!F989:G5107,2,FALSE)</f>
        <v>75.363399999999999</v>
      </c>
      <c r="G989">
        <f>VLOOKUP(A989,Sheet3!I989:J5107,2,FALSE)</f>
        <v>202</v>
      </c>
    </row>
    <row r="990" spans="1:7" x14ac:dyDescent="0.35">
      <c r="A990" t="s">
        <v>1006</v>
      </c>
      <c r="B990">
        <v>384</v>
      </c>
      <c r="C990">
        <v>135</v>
      </c>
      <c r="D990">
        <v>24.124659999999999</v>
      </c>
      <c r="E990">
        <v>51</v>
      </c>
      <c r="F990">
        <f>VLOOKUP(A990,Sheet3!F990:G5108,2,FALSE)</f>
        <v>37.795000000000002</v>
      </c>
      <c r="G990">
        <f>VLOOKUP(A990,Sheet3!I990:J5108,2,FALSE)</f>
        <v>61</v>
      </c>
    </row>
    <row r="991" spans="1:7" x14ac:dyDescent="0.35">
      <c r="A991" t="s">
        <v>1007</v>
      </c>
      <c r="B991">
        <v>249</v>
      </c>
      <c r="C991">
        <v>20.268999999999998</v>
      </c>
      <c r="D991">
        <v>387.51904300000001</v>
      </c>
      <c r="E991">
        <v>123</v>
      </c>
      <c r="F991">
        <f>VLOOKUP(A991,Sheet3!F991:G5109,2,FALSE)</f>
        <v>138.78800000000001</v>
      </c>
      <c r="G991">
        <f>VLOOKUP(A991,Sheet3!I991:J5109,2,FALSE)</f>
        <v>134</v>
      </c>
    </row>
    <row r="992" spans="1:7" x14ac:dyDescent="0.35">
      <c r="A992" t="s">
        <v>1008</v>
      </c>
      <c r="B992">
        <v>3189</v>
      </c>
      <c r="C992">
        <v>2940</v>
      </c>
      <c r="D992">
        <v>3.084365</v>
      </c>
      <c r="E992">
        <v>142</v>
      </c>
      <c r="F992">
        <f>VLOOKUP(A992,Sheet3!F992:G5110,2,FALSE)</f>
        <v>13.123200000000001</v>
      </c>
      <c r="G992">
        <f>VLOOKUP(A992,Sheet3!I992:J5110,2,FALSE)</f>
        <v>198</v>
      </c>
    </row>
    <row r="993" spans="1:7" x14ac:dyDescent="0.35">
      <c r="A993" t="s">
        <v>1009</v>
      </c>
      <c r="B993">
        <v>96</v>
      </c>
      <c r="C993">
        <v>4.4009999999999998</v>
      </c>
      <c r="D993">
        <v>0</v>
      </c>
      <c r="E993">
        <v>0</v>
      </c>
      <c r="F993">
        <f>VLOOKUP(A993,Sheet3!F993:G5111,2,FALSE)</f>
        <v>8.6742600000000003</v>
      </c>
      <c r="G993">
        <f>VLOOKUP(A993,Sheet3!I993:J5111,2,FALSE)</f>
        <v>2</v>
      </c>
    </row>
    <row r="994" spans="1:7" x14ac:dyDescent="0.35">
      <c r="A994" t="s">
        <v>1010</v>
      </c>
      <c r="B994">
        <v>603</v>
      </c>
      <c r="C994">
        <v>354</v>
      </c>
      <c r="D994">
        <v>0.360788</v>
      </c>
      <c r="E994">
        <v>2</v>
      </c>
      <c r="F994">
        <f>VLOOKUP(A994,Sheet3!F994:G5112,2,FALSE)</f>
        <v>25.507000000000001</v>
      </c>
      <c r="G994">
        <f>VLOOKUP(A994,Sheet3!I994:J5112,2,FALSE)</f>
        <v>68</v>
      </c>
    </row>
    <row r="995" spans="1:7" x14ac:dyDescent="0.35">
      <c r="A995" t="s">
        <v>1011</v>
      </c>
      <c r="B995">
        <v>627</v>
      </c>
      <c r="C995">
        <v>378</v>
      </c>
      <c r="D995">
        <v>9.7985319999999998</v>
      </c>
      <c r="E995">
        <v>58</v>
      </c>
      <c r="F995">
        <f>VLOOKUP(A995,Sheet3!F995:G5113,2,FALSE)</f>
        <v>26.247499999999999</v>
      </c>
      <c r="G995">
        <f>VLOOKUP(A995,Sheet3!I995:J5113,2,FALSE)</f>
        <v>73</v>
      </c>
    </row>
    <row r="996" spans="1:7" x14ac:dyDescent="0.35">
      <c r="A996" t="s">
        <v>1012</v>
      </c>
      <c r="B996">
        <v>888</v>
      </c>
      <c r="C996">
        <v>639</v>
      </c>
      <c r="D996">
        <v>0</v>
      </c>
      <c r="E996">
        <v>0</v>
      </c>
      <c r="F996">
        <f>VLOOKUP(A996,Sheet3!F996:G5114,2,FALSE)</f>
        <v>3.22187</v>
      </c>
      <c r="G996">
        <f>VLOOKUP(A996,Sheet3!I996:J5114,2,FALSE)</f>
        <v>13</v>
      </c>
    </row>
    <row r="997" spans="1:7" x14ac:dyDescent="0.35">
      <c r="A997" t="s">
        <v>1013</v>
      </c>
      <c r="B997">
        <v>696</v>
      </c>
      <c r="C997">
        <v>447</v>
      </c>
      <c r="D997">
        <v>17.429186999999999</v>
      </c>
      <c r="E997">
        <v>122</v>
      </c>
      <c r="F997">
        <f>VLOOKUP(A997,Sheet3!F997:G5115,2,FALSE)</f>
        <v>53.651899999999998</v>
      </c>
      <c r="G997">
        <f>VLOOKUP(A997,Sheet3!I997:J5115,2,FALSE)</f>
        <v>167</v>
      </c>
    </row>
    <row r="998" spans="1:7" x14ac:dyDescent="0.35">
      <c r="A998" t="s">
        <v>1014</v>
      </c>
      <c r="B998">
        <v>927</v>
      </c>
      <c r="C998">
        <v>678</v>
      </c>
      <c r="D998">
        <v>0.94187900000000002</v>
      </c>
      <c r="E998">
        <v>10</v>
      </c>
      <c r="F998">
        <f>VLOOKUP(A998,Sheet3!F998:G5116,2,FALSE)</f>
        <v>2.3683999999999998</v>
      </c>
      <c r="G998">
        <f>VLOOKUP(A998,Sheet3!I998:J5116,2,FALSE)</f>
        <v>10</v>
      </c>
    </row>
    <row r="999" spans="1:7" x14ac:dyDescent="0.35">
      <c r="A999" t="s">
        <v>1015</v>
      </c>
      <c r="B999">
        <v>1194</v>
      </c>
      <c r="C999">
        <v>945</v>
      </c>
      <c r="D999">
        <v>6.3521520000000002</v>
      </c>
      <c r="E999">
        <v>94</v>
      </c>
      <c r="F999">
        <f>VLOOKUP(A999,Sheet3!F999:G5117,2,FALSE)</f>
        <v>18.166</v>
      </c>
      <c r="G999">
        <f>VLOOKUP(A999,Sheet3!I999:J5117,2,FALSE)</f>
        <v>100</v>
      </c>
    </row>
    <row r="1000" spans="1:7" x14ac:dyDescent="0.35">
      <c r="A1000" t="s">
        <v>1016</v>
      </c>
      <c r="B1000">
        <v>939</v>
      </c>
      <c r="C1000">
        <v>690</v>
      </c>
      <c r="D1000">
        <v>5.6455409999999997</v>
      </c>
      <c r="E1000">
        <v>61</v>
      </c>
      <c r="F1000">
        <f>VLOOKUP(A1000,Sheet3!F1000:G5118,2,FALSE)</f>
        <v>23.364999999999998</v>
      </c>
      <c r="G1000">
        <f>VLOOKUP(A1000,Sheet3!I1000:J5118,2,FALSE)</f>
        <v>100</v>
      </c>
    </row>
    <row r="1001" spans="1:7" x14ac:dyDescent="0.35">
      <c r="A1001" t="s">
        <v>1017</v>
      </c>
      <c r="B1001">
        <v>1317</v>
      </c>
      <c r="C1001">
        <v>1068</v>
      </c>
      <c r="D1001">
        <v>3.408226</v>
      </c>
      <c r="E1001">
        <v>57</v>
      </c>
      <c r="F1001">
        <f>VLOOKUP(A1001,Sheet3!F1001:G5119,2,FALSE)</f>
        <v>12.796099999999999</v>
      </c>
      <c r="G1001">
        <f>VLOOKUP(A1001,Sheet3!I1001:J5119,2,FALSE)</f>
        <v>78</v>
      </c>
    </row>
    <row r="1002" spans="1:7" x14ac:dyDescent="0.35">
      <c r="A1002" t="s">
        <v>1018</v>
      </c>
      <c r="B1002">
        <v>1065</v>
      </c>
      <c r="C1002">
        <v>816</v>
      </c>
      <c r="D1002">
        <v>86.554526999999993</v>
      </c>
      <c r="E1002">
        <v>1106</v>
      </c>
      <c r="F1002">
        <f>VLOOKUP(A1002,Sheet3!F1002:G5120,2,FALSE)</f>
        <v>233.15600000000001</v>
      </c>
      <c r="G1002">
        <f>VLOOKUP(A1002,Sheet3!I1002:J5120,2,FALSE)</f>
        <v>1139</v>
      </c>
    </row>
    <row r="1003" spans="1:7" x14ac:dyDescent="0.35">
      <c r="A1003" t="s">
        <v>1019</v>
      </c>
      <c r="B1003">
        <v>573</v>
      </c>
      <c r="C1003">
        <v>324</v>
      </c>
      <c r="D1003">
        <v>78.247471000000004</v>
      </c>
      <c r="E1003">
        <v>397</v>
      </c>
      <c r="F1003">
        <f>VLOOKUP(A1003,Sheet3!F1003:G5121,2,FALSE)</f>
        <v>172.494</v>
      </c>
      <c r="G1003">
        <f>VLOOKUP(A1003,Sheet3!I1003:J5121,2,FALSE)</f>
        <v>435</v>
      </c>
    </row>
    <row r="1004" spans="1:7" x14ac:dyDescent="0.35">
      <c r="A1004" t="s">
        <v>1020</v>
      </c>
      <c r="B1004">
        <v>285</v>
      </c>
      <c r="C1004">
        <v>39.947000000000003</v>
      </c>
      <c r="D1004">
        <v>132.68520699999999</v>
      </c>
      <c r="E1004">
        <v>83</v>
      </c>
      <c r="F1004">
        <f>VLOOKUP(A1004,Sheet3!F1004:G5122,2,FALSE)</f>
        <v>84.326899999999995</v>
      </c>
      <c r="G1004">
        <f>VLOOKUP(A1004,Sheet3!I1004:J5122,2,FALSE)</f>
        <v>96</v>
      </c>
    </row>
    <row r="1005" spans="1:7" x14ac:dyDescent="0.35">
      <c r="A1005" t="s">
        <v>1021</v>
      </c>
      <c r="B1005">
        <v>663</v>
      </c>
      <c r="C1005">
        <v>414</v>
      </c>
      <c r="D1005">
        <v>91.007352999999995</v>
      </c>
      <c r="E1005">
        <v>590</v>
      </c>
      <c r="F1005">
        <f>VLOOKUP(A1005,Sheet3!F1005:G5123,2,FALSE)</f>
        <v>209.536</v>
      </c>
      <c r="G1005">
        <f>VLOOKUP(A1005,Sheet3!I1005:J5123,2,FALSE)</f>
        <v>619</v>
      </c>
    </row>
    <row r="1006" spans="1:7" x14ac:dyDescent="0.35">
      <c r="A1006" t="s">
        <v>1022</v>
      </c>
      <c r="B1006">
        <v>603</v>
      </c>
      <c r="C1006">
        <v>354</v>
      </c>
      <c r="D1006">
        <v>60.792703000000003</v>
      </c>
      <c r="E1006">
        <v>337</v>
      </c>
      <c r="F1006">
        <f>VLOOKUP(A1006,Sheet3!F1006:G5124,2,FALSE)</f>
        <v>126.41</v>
      </c>
      <c r="G1006">
        <f>VLOOKUP(A1006,Sheet3!I1006:J5124,2,FALSE)</f>
        <v>337</v>
      </c>
    </row>
    <row r="1007" spans="1:7" x14ac:dyDescent="0.35">
      <c r="A1007" t="s">
        <v>1023</v>
      </c>
      <c r="B1007">
        <v>792</v>
      </c>
      <c r="C1007">
        <v>543</v>
      </c>
      <c r="D1007">
        <v>47.629936999999998</v>
      </c>
      <c r="E1007">
        <v>405</v>
      </c>
      <c r="F1007">
        <f>VLOOKUP(A1007,Sheet3!F1007:G5125,2,FALSE)</f>
        <v>118.36199999999999</v>
      </c>
      <c r="G1007">
        <f>VLOOKUP(A1007,Sheet3!I1007:J5125,2,FALSE)</f>
        <v>423</v>
      </c>
    </row>
    <row r="1008" spans="1:7" x14ac:dyDescent="0.35">
      <c r="A1008" t="s">
        <v>1024</v>
      </c>
      <c r="B1008">
        <v>933</v>
      </c>
      <c r="C1008">
        <v>684</v>
      </c>
      <c r="D1008">
        <v>23.153700000000001</v>
      </c>
      <c r="E1008">
        <v>248</v>
      </c>
      <c r="F1008">
        <f>VLOOKUP(A1008,Sheet3!F1008:G5126,2,FALSE)</f>
        <v>61.866599999999998</v>
      </c>
      <c r="G1008">
        <f>VLOOKUP(A1008,Sheet3!I1008:J5126,2,FALSE)</f>
        <v>263</v>
      </c>
    </row>
    <row r="1009" spans="1:7" x14ac:dyDescent="0.35">
      <c r="A1009" t="s">
        <v>1025</v>
      </c>
      <c r="B1009">
        <v>1038</v>
      </c>
      <c r="C1009">
        <v>789</v>
      </c>
      <c r="D1009">
        <v>20.31522</v>
      </c>
      <c r="E1009">
        <v>251</v>
      </c>
      <c r="F1009">
        <f>VLOOKUP(A1009,Sheet3!F1009:G5127,2,FALSE)</f>
        <v>52.991799999999998</v>
      </c>
      <c r="G1009">
        <f>VLOOKUP(A1009,Sheet3!I1009:J5127,2,FALSE)</f>
        <v>252</v>
      </c>
    </row>
    <row r="1010" spans="1:7" x14ac:dyDescent="0.35">
      <c r="A1010" t="s">
        <v>1026</v>
      </c>
      <c r="B1010">
        <v>1470</v>
      </c>
      <c r="C1010">
        <v>1221</v>
      </c>
      <c r="D1010">
        <v>13.755136</v>
      </c>
      <c r="E1010">
        <v>263</v>
      </c>
      <c r="F1010">
        <f>VLOOKUP(A1010,Sheet3!F1010:G5128,2,FALSE)</f>
        <v>40.406700000000001</v>
      </c>
      <c r="G1010">
        <f>VLOOKUP(A1010,Sheet3!I1010:J5128,2,FALSE)</f>
        <v>276</v>
      </c>
    </row>
    <row r="1011" spans="1:7" x14ac:dyDescent="0.35">
      <c r="A1011" t="s">
        <v>1027</v>
      </c>
      <c r="B1011">
        <v>1407</v>
      </c>
      <c r="C1011">
        <v>1158</v>
      </c>
      <c r="D1011">
        <v>1.1029260000000001</v>
      </c>
      <c r="E1011">
        <v>20</v>
      </c>
      <c r="F1011">
        <f>VLOOKUP(A1011,Sheet3!F1011:G5129,2,FALSE)</f>
        <v>3.52332</v>
      </c>
      <c r="G1011">
        <f>VLOOKUP(A1011,Sheet3!I1011:J5129,2,FALSE)</f>
        <v>23</v>
      </c>
    </row>
    <row r="1012" spans="1:7" x14ac:dyDescent="0.35">
      <c r="A1012" t="s">
        <v>1028</v>
      </c>
      <c r="B1012">
        <v>1170</v>
      </c>
      <c r="C1012">
        <v>921</v>
      </c>
      <c r="D1012">
        <v>1.1093919999999999</v>
      </c>
      <c r="E1012">
        <v>16</v>
      </c>
      <c r="F1012">
        <f>VLOOKUP(A1012,Sheet3!F1012:G5130,2,FALSE)</f>
        <v>4.0819999999999999</v>
      </c>
      <c r="G1012">
        <f>VLOOKUP(A1012,Sheet3!I1012:J5130,2,FALSE)</f>
        <v>22</v>
      </c>
    </row>
    <row r="1013" spans="1:7" x14ac:dyDescent="0.35">
      <c r="A1013" t="s">
        <v>1029</v>
      </c>
      <c r="B1013">
        <v>1458</v>
      </c>
      <c r="C1013">
        <v>1209</v>
      </c>
      <c r="D1013">
        <v>55.883575</v>
      </c>
      <c r="E1013">
        <v>1058</v>
      </c>
      <c r="F1013">
        <f>VLOOKUP(A1013,Sheet3!F1013:G5131,2,FALSE)</f>
        <v>157.392</v>
      </c>
      <c r="G1013">
        <f>VLOOKUP(A1013,Sheet3!I1013:J5131,2,FALSE)</f>
        <v>1066</v>
      </c>
    </row>
    <row r="1014" spans="1:7" x14ac:dyDescent="0.35">
      <c r="A1014" t="s">
        <v>1030</v>
      </c>
      <c r="B1014">
        <v>384</v>
      </c>
      <c r="C1014">
        <v>135</v>
      </c>
      <c r="D1014">
        <v>57.709971000000003</v>
      </c>
      <c r="E1014">
        <v>122</v>
      </c>
      <c r="F1014">
        <f>VLOOKUP(A1014,Sheet3!F1014:G5132,2,FALSE)</f>
        <v>75.5899</v>
      </c>
      <c r="G1014">
        <f>VLOOKUP(A1014,Sheet3!I1014:J5132,2,FALSE)</f>
        <v>122</v>
      </c>
    </row>
    <row r="1015" spans="1:7" x14ac:dyDescent="0.35">
      <c r="A1015" t="s">
        <v>1031</v>
      </c>
      <c r="B1015">
        <v>912</v>
      </c>
      <c r="C1015">
        <v>663</v>
      </c>
      <c r="D1015">
        <v>8.765015</v>
      </c>
      <c r="E1015">
        <v>91</v>
      </c>
      <c r="F1015">
        <f>VLOOKUP(A1015,Sheet3!F1015:G5133,2,FALSE)</f>
        <v>45.298900000000003</v>
      </c>
      <c r="G1015">
        <f>VLOOKUP(A1015,Sheet3!I1015:J5133,2,FALSE)</f>
        <v>188</v>
      </c>
    </row>
    <row r="1016" spans="1:7" x14ac:dyDescent="0.35">
      <c r="A1016" t="s">
        <v>1032</v>
      </c>
      <c r="B1016">
        <v>597</v>
      </c>
      <c r="C1016">
        <v>348</v>
      </c>
      <c r="D1016">
        <v>3.67008</v>
      </c>
      <c r="E1016">
        <v>20</v>
      </c>
      <c r="F1016">
        <f>VLOOKUP(A1016,Sheet3!F1016:G5134,2,FALSE)</f>
        <v>12.5137</v>
      </c>
      <c r="G1016">
        <f>VLOOKUP(A1016,Sheet3!I1016:J5134,2,FALSE)</f>
        <v>33</v>
      </c>
    </row>
    <row r="1017" spans="1:7" x14ac:dyDescent="0.35">
      <c r="A1017" t="s">
        <v>1033</v>
      </c>
      <c r="B1017">
        <v>816</v>
      </c>
      <c r="C1017">
        <v>567</v>
      </c>
      <c r="D1017">
        <v>7.5459959999999997</v>
      </c>
      <c r="E1017">
        <v>67</v>
      </c>
      <c r="F1017">
        <f>VLOOKUP(A1017,Sheet3!F1017:G5135,2,FALSE)</f>
        <v>19.517099999999999</v>
      </c>
      <c r="G1017">
        <f>VLOOKUP(A1017,Sheet3!I1017:J5135,2,FALSE)</f>
        <v>72</v>
      </c>
    </row>
    <row r="1018" spans="1:7" x14ac:dyDescent="0.35">
      <c r="A1018" t="s">
        <v>1034</v>
      </c>
      <c r="B1018">
        <v>1215</v>
      </c>
      <c r="C1018">
        <v>966</v>
      </c>
      <c r="D1018">
        <v>6.0157400000000001</v>
      </c>
      <c r="E1018">
        <v>91</v>
      </c>
      <c r="F1018">
        <f>VLOOKUP(A1018,Sheet3!F1018:G5136,2,FALSE)</f>
        <v>21.4069</v>
      </c>
      <c r="G1018">
        <f>VLOOKUP(A1018,Sheet3!I1018:J5136,2,FALSE)</f>
        <v>120</v>
      </c>
    </row>
    <row r="1019" spans="1:7" x14ac:dyDescent="0.35">
      <c r="A1019" t="s">
        <v>1035</v>
      </c>
      <c r="B1019">
        <v>723</v>
      </c>
      <c r="C1019">
        <v>474</v>
      </c>
      <c r="D1019">
        <v>0.94307099999999999</v>
      </c>
      <c r="E1019">
        <v>7</v>
      </c>
      <c r="F1019">
        <f>VLOOKUP(A1019,Sheet3!F1019:G5137,2,FALSE)</f>
        <v>4.31785</v>
      </c>
      <c r="G1019">
        <f>VLOOKUP(A1019,Sheet3!I1019:J5137,2,FALSE)</f>
        <v>14</v>
      </c>
    </row>
    <row r="1020" spans="1:7" x14ac:dyDescent="0.35">
      <c r="A1020" t="s">
        <v>1036</v>
      </c>
      <c r="B1020">
        <v>1038</v>
      </c>
      <c r="C1020">
        <v>789</v>
      </c>
      <c r="D1020">
        <v>0.64749699999999999</v>
      </c>
      <c r="E1020">
        <v>8</v>
      </c>
      <c r="F1020">
        <f>VLOOKUP(A1020,Sheet3!F1020:G5138,2,FALSE)</f>
        <v>1.8925700000000001</v>
      </c>
      <c r="G1020">
        <f>VLOOKUP(A1020,Sheet3!I1020:J5138,2,FALSE)</f>
        <v>9</v>
      </c>
    </row>
    <row r="1021" spans="1:7" x14ac:dyDescent="0.35">
      <c r="A1021" t="s">
        <v>1037</v>
      </c>
      <c r="B1021">
        <v>1203</v>
      </c>
      <c r="C1021">
        <v>954</v>
      </c>
      <c r="D1021">
        <v>1.137956</v>
      </c>
      <c r="E1021">
        <v>17</v>
      </c>
      <c r="F1021">
        <f>VLOOKUP(A1021,Sheet3!F1021:G5139,2,FALSE)</f>
        <v>7.0295300000000003</v>
      </c>
      <c r="G1021">
        <f>VLOOKUP(A1021,Sheet3!I1021:J5139,2,FALSE)</f>
        <v>39</v>
      </c>
    </row>
    <row r="1022" spans="1:7" x14ac:dyDescent="0.35">
      <c r="A1022" t="s">
        <v>1038</v>
      </c>
      <c r="B1022">
        <v>1710</v>
      </c>
      <c r="C1022">
        <v>1461</v>
      </c>
      <c r="D1022">
        <v>1.0927340000000001</v>
      </c>
      <c r="E1022">
        <v>25</v>
      </c>
      <c r="F1022">
        <f>VLOOKUP(A1022,Sheet3!F1022:G5140,2,FALSE)</f>
        <v>3.1315</v>
      </c>
      <c r="G1022">
        <f>VLOOKUP(A1022,Sheet3!I1022:J5140,2,FALSE)</f>
        <v>25</v>
      </c>
    </row>
    <row r="1023" spans="1:7" x14ac:dyDescent="0.35">
      <c r="A1023" t="s">
        <v>1039</v>
      </c>
      <c r="B1023">
        <v>1155</v>
      </c>
      <c r="C1023">
        <v>906</v>
      </c>
      <c r="D1023">
        <v>0.28194000000000002</v>
      </c>
      <c r="E1023">
        <v>4</v>
      </c>
      <c r="F1023">
        <f>VLOOKUP(A1023,Sheet3!F1023:G5141,2,FALSE)</f>
        <v>4.1373100000000003</v>
      </c>
      <c r="G1023">
        <f>VLOOKUP(A1023,Sheet3!I1023:J5141,2,FALSE)</f>
        <v>22</v>
      </c>
    </row>
    <row r="1024" spans="1:7" x14ac:dyDescent="0.35">
      <c r="A1024" t="s">
        <v>1040</v>
      </c>
      <c r="B1024">
        <v>1188</v>
      </c>
      <c r="C1024">
        <v>939</v>
      </c>
      <c r="D1024">
        <v>1.156134</v>
      </c>
      <c r="E1024">
        <v>17</v>
      </c>
      <c r="F1024">
        <f>VLOOKUP(A1024,Sheet3!F1024:G5142,2,FALSE)</f>
        <v>4.20017</v>
      </c>
      <c r="G1024">
        <f>VLOOKUP(A1024,Sheet3!I1024:J5142,2,FALSE)</f>
        <v>23</v>
      </c>
    </row>
    <row r="1025" spans="1:7" x14ac:dyDescent="0.35">
      <c r="A1025" t="s">
        <v>1041</v>
      </c>
      <c r="B1025">
        <v>816</v>
      </c>
      <c r="C1025">
        <v>567</v>
      </c>
      <c r="D1025">
        <v>5.068206</v>
      </c>
      <c r="E1025">
        <v>45</v>
      </c>
      <c r="F1025">
        <f>VLOOKUP(A1025,Sheet3!F1025:G5143,2,FALSE)</f>
        <v>13.8246</v>
      </c>
      <c r="G1025">
        <f>VLOOKUP(A1025,Sheet3!I1025:J5143,2,FALSE)</f>
        <v>51</v>
      </c>
    </row>
    <row r="1026" spans="1:7" x14ac:dyDescent="0.35">
      <c r="A1026" t="s">
        <v>1042</v>
      </c>
      <c r="B1026">
        <v>1251</v>
      </c>
      <c r="C1026">
        <v>1002</v>
      </c>
      <c r="D1026">
        <v>22.561104</v>
      </c>
      <c r="E1026">
        <v>354</v>
      </c>
      <c r="F1026">
        <f>VLOOKUP(A1026,Sheet3!F1026:G5144,2,FALSE)</f>
        <v>62.991100000000003</v>
      </c>
      <c r="G1026">
        <f>VLOOKUP(A1026,Sheet3!I1026:J5144,2,FALSE)</f>
        <v>364</v>
      </c>
    </row>
    <row r="1027" spans="1:7" x14ac:dyDescent="0.35">
      <c r="A1027" t="s">
        <v>1043</v>
      </c>
      <c r="B1027">
        <v>1152</v>
      </c>
      <c r="C1027">
        <v>903</v>
      </c>
      <c r="D1027">
        <v>16.477563</v>
      </c>
      <c r="E1027">
        <v>233</v>
      </c>
      <c r="F1027">
        <f>VLOOKUP(A1027,Sheet3!F1027:G5145,2,FALSE)</f>
        <v>49.405500000000004</v>
      </c>
      <c r="G1027">
        <f>VLOOKUP(A1027,Sheet3!I1027:J5145,2,FALSE)</f>
        <v>262</v>
      </c>
    </row>
    <row r="1028" spans="1:7" x14ac:dyDescent="0.35">
      <c r="A1028" t="s">
        <v>1044</v>
      </c>
      <c r="B1028">
        <v>1218</v>
      </c>
      <c r="C1028">
        <v>969</v>
      </c>
      <c r="D1028">
        <v>66.693199000000007</v>
      </c>
      <c r="E1028">
        <v>1012</v>
      </c>
      <c r="F1028">
        <f>VLOOKUP(A1028,Sheet3!F1028:G5146,2,FALSE)</f>
        <v>183.09399999999999</v>
      </c>
      <c r="G1028">
        <f>VLOOKUP(A1028,Sheet3!I1028:J5146,2,FALSE)</f>
        <v>1029</v>
      </c>
    </row>
    <row r="1029" spans="1:7" x14ac:dyDescent="0.35">
      <c r="A1029" t="s">
        <v>1045</v>
      </c>
      <c r="B1029">
        <v>852</v>
      </c>
      <c r="C1029">
        <v>603</v>
      </c>
      <c r="D1029">
        <v>100.07816</v>
      </c>
      <c r="E1029">
        <v>945</v>
      </c>
      <c r="F1029">
        <f>VLOOKUP(A1029,Sheet3!F1029:G5147,2,FALSE)</f>
        <v>240.03100000000001</v>
      </c>
      <c r="G1029">
        <f>VLOOKUP(A1029,Sheet3!I1029:J5147,2,FALSE)</f>
        <v>927</v>
      </c>
    </row>
    <row r="1030" spans="1:7" x14ac:dyDescent="0.35">
      <c r="A1030" t="s">
        <v>1046</v>
      </c>
      <c r="B1030">
        <v>810</v>
      </c>
      <c r="C1030">
        <v>561</v>
      </c>
      <c r="D1030">
        <v>16.050222999999999</v>
      </c>
      <c r="E1030">
        <v>141</v>
      </c>
      <c r="F1030">
        <f>VLOOKUP(A1030,Sheet3!F1030:G5148,2,FALSE)</f>
        <v>42.8932</v>
      </c>
      <c r="G1030">
        <f>VLOOKUP(A1030,Sheet3!I1030:J5148,2,FALSE)</f>
        <v>157</v>
      </c>
    </row>
    <row r="1031" spans="1:7" x14ac:dyDescent="0.35">
      <c r="A1031" t="s">
        <v>1047</v>
      </c>
      <c r="B1031">
        <v>972</v>
      </c>
      <c r="C1031">
        <v>723</v>
      </c>
      <c r="D1031">
        <v>28.705815000000001</v>
      </c>
      <c r="E1031">
        <v>325</v>
      </c>
      <c r="F1031">
        <f>VLOOKUP(A1031,Sheet3!F1031:G5149,2,FALSE)</f>
        <v>72.322999999999993</v>
      </c>
      <c r="G1031">
        <f>VLOOKUP(A1031,Sheet3!I1031:J5149,2,FALSE)</f>
        <v>321</v>
      </c>
    </row>
    <row r="1032" spans="1:7" x14ac:dyDescent="0.35">
      <c r="A1032" t="s">
        <v>1048</v>
      </c>
      <c r="B1032">
        <v>1185</v>
      </c>
      <c r="C1032">
        <v>936</v>
      </c>
      <c r="D1032">
        <v>4.6393579999999996</v>
      </c>
      <c r="E1032">
        <v>68</v>
      </c>
      <c r="F1032">
        <f>VLOOKUP(A1032,Sheet3!F1032:G5150,2,FALSE)</f>
        <v>17.7605</v>
      </c>
      <c r="G1032">
        <f>VLOOKUP(A1032,Sheet3!I1032:J5150,2,FALSE)</f>
        <v>97</v>
      </c>
    </row>
    <row r="1033" spans="1:7" x14ac:dyDescent="0.35">
      <c r="A1033" t="s">
        <v>1049</v>
      </c>
      <c r="B1033">
        <v>843</v>
      </c>
      <c r="C1033">
        <v>594</v>
      </c>
      <c r="D1033">
        <v>13.975962000000001</v>
      </c>
      <c r="E1033">
        <v>130</v>
      </c>
      <c r="F1033">
        <f>VLOOKUP(A1033,Sheet3!F1033:G5151,2,FALSE)</f>
        <v>46.873699999999999</v>
      </c>
      <c r="G1033">
        <f>VLOOKUP(A1033,Sheet3!I1033:J5151,2,FALSE)</f>
        <v>179</v>
      </c>
    </row>
    <row r="1034" spans="1:7" x14ac:dyDescent="0.35">
      <c r="A1034" t="s">
        <v>1050</v>
      </c>
      <c r="B1034">
        <v>1206</v>
      </c>
      <c r="C1034">
        <v>957</v>
      </c>
      <c r="D1034">
        <v>22.087211</v>
      </c>
      <c r="E1034">
        <v>331</v>
      </c>
      <c r="F1034">
        <f>VLOOKUP(A1034,Sheet3!F1034:G5152,2,FALSE)</f>
        <v>68.135599999999997</v>
      </c>
      <c r="G1034">
        <f>VLOOKUP(A1034,Sheet3!I1034:J5152,2,FALSE)</f>
        <v>379</v>
      </c>
    </row>
    <row r="1035" spans="1:7" x14ac:dyDescent="0.35">
      <c r="A1035" t="s">
        <v>1051</v>
      </c>
      <c r="B1035">
        <v>1524</v>
      </c>
      <c r="C1035">
        <v>1275</v>
      </c>
      <c r="D1035">
        <v>19.733806000000001</v>
      </c>
      <c r="E1035">
        <v>394</v>
      </c>
      <c r="F1035">
        <f>VLOOKUP(A1035,Sheet3!F1035:G5153,2,FALSE)</f>
        <v>58.8157</v>
      </c>
      <c r="G1035">
        <f>VLOOKUP(A1035,Sheet3!I1035:J5153,2,FALSE)</f>
        <v>417</v>
      </c>
    </row>
    <row r="1036" spans="1:7" x14ac:dyDescent="0.35">
      <c r="A1036" t="s">
        <v>1052</v>
      </c>
      <c r="B1036">
        <v>762</v>
      </c>
      <c r="C1036">
        <v>513</v>
      </c>
      <c r="D1036">
        <v>15.684763999999999</v>
      </c>
      <c r="E1036">
        <v>126</v>
      </c>
      <c r="F1036">
        <f>VLOOKUP(A1036,Sheet3!F1036:G5154,2,FALSE)</f>
        <v>42.860999999999997</v>
      </c>
      <c r="G1036">
        <f>VLOOKUP(A1036,Sheet3!I1036:J5154,2,FALSE)</f>
        <v>147</v>
      </c>
    </row>
    <row r="1037" spans="1:7" x14ac:dyDescent="0.35">
      <c r="A1037" t="s">
        <v>1053</v>
      </c>
      <c r="B1037">
        <v>789</v>
      </c>
      <c r="C1037">
        <v>540</v>
      </c>
      <c r="D1037">
        <v>11.589297999999999</v>
      </c>
      <c r="E1037">
        <v>98</v>
      </c>
      <c r="F1037">
        <f>VLOOKUP(A1037,Sheet3!F1037:G5155,2,FALSE)</f>
        <v>33.713700000000003</v>
      </c>
      <c r="G1037">
        <f>VLOOKUP(A1037,Sheet3!I1037:J5155,2,FALSE)</f>
        <v>120</v>
      </c>
    </row>
    <row r="1038" spans="1:7" x14ac:dyDescent="0.35">
      <c r="A1038" t="s">
        <v>1054</v>
      </c>
      <c r="B1038">
        <v>1155</v>
      </c>
      <c r="C1038">
        <v>906</v>
      </c>
      <c r="D1038">
        <v>12.334873</v>
      </c>
      <c r="E1038">
        <v>175</v>
      </c>
      <c r="F1038">
        <f>VLOOKUP(A1038,Sheet3!F1038:G5156,2,FALSE)</f>
        <v>33.662700000000001</v>
      </c>
      <c r="G1038">
        <f>VLOOKUP(A1038,Sheet3!I1038:J5156,2,FALSE)</f>
        <v>179</v>
      </c>
    </row>
    <row r="1039" spans="1:7" x14ac:dyDescent="0.35">
      <c r="A1039" t="s">
        <v>1055</v>
      </c>
      <c r="B1039">
        <v>1314</v>
      </c>
      <c r="C1039">
        <v>1065</v>
      </c>
      <c r="D1039">
        <v>9.1741670000000006</v>
      </c>
      <c r="E1039">
        <v>153</v>
      </c>
      <c r="F1039">
        <f>VLOOKUP(A1039,Sheet3!F1039:G5157,2,FALSE)</f>
        <v>24.172799999999999</v>
      </c>
      <c r="G1039">
        <f>VLOOKUP(A1039,Sheet3!I1039:J5157,2,FALSE)</f>
        <v>147</v>
      </c>
    </row>
    <row r="1040" spans="1:7" x14ac:dyDescent="0.35">
      <c r="A1040" t="s">
        <v>1056</v>
      </c>
      <c r="B1040">
        <v>669</v>
      </c>
      <c r="C1040">
        <v>420</v>
      </c>
      <c r="D1040">
        <v>3.040924</v>
      </c>
      <c r="E1040">
        <v>20</v>
      </c>
      <c r="F1040">
        <f>VLOOKUP(A1040,Sheet3!F1040:G5158,2,FALSE)</f>
        <v>11.398099999999999</v>
      </c>
      <c r="G1040">
        <f>VLOOKUP(A1040,Sheet3!I1040:J5158,2,FALSE)</f>
        <v>34</v>
      </c>
    </row>
    <row r="1041" spans="1:7" x14ac:dyDescent="0.35">
      <c r="A1041" t="s">
        <v>1057</v>
      </c>
      <c r="B1041">
        <v>654</v>
      </c>
      <c r="C1041">
        <v>405</v>
      </c>
      <c r="D1041">
        <v>5.6763909999999997</v>
      </c>
      <c r="E1041">
        <v>36</v>
      </c>
      <c r="F1041">
        <f>VLOOKUP(A1041,Sheet3!F1041:G5159,2,FALSE)</f>
        <v>15.459099999999999</v>
      </c>
      <c r="G1041">
        <f>VLOOKUP(A1041,Sheet3!I1041:J5159,2,FALSE)</f>
        <v>45</v>
      </c>
    </row>
    <row r="1042" spans="1:7" x14ac:dyDescent="0.35">
      <c r="A1042" t="s">
        <v>1058</v>
      </c>
      <c r="B1042">
        <v>1317</v>
      </c>
      <c r="C1042">
        <v>1068</v>
      </c>
      <c r="D1042">
        <v>4.6638890000000002</v>
      </c>
      <c r="E1042">
        <v>78</v>
      </c>
      <c r="F1042">
        <f>VLOOKUP(A1042,Sheet3!F1042:G5160,2,FALSE)</f>
        <v>17.389500000000002</v>
      </c>
      <c r="G1042">
        <f>VLOOKUP(A1042,Sheet3!I1042:J5160,2,FALSE)</f>
        <v>106</v>
      </c>
    </row>
    <row r="1043" spans="1:7" x14ac:dyDescent="0.35">
      <c r="A1043" t="s">
        <v>1059</v>
      </c>
      <c r="B1043">
        <v>1218</v>
      </c>
      <c r="C1043">
        <v>969</v>
      </c>
      <c r="D1043">
        <v>2.7679</v>
      </c>
      <c r="E1043">
        <v>42</v>
      </c>
      <c r="F1043">
        <f>VLOOKUP(A1043,Sheet3!F1043:G5161,2,FALSE)</f>
        <v>9.9642700000000008</v>
      </c>
      <c r="G1043">
        <f>VLOOKUP(A1043,Sheet3!I1043:J5161,2,FALSE)</f>
        <v>56</v>
      </c>
    </row>
    <row r="1044" spans="1:7" x14ac:dyDescent="0.35">
      <c r="A1044" t="s">
        <v>1060</v>
      </c>
      <c r="B1044">
        <v>435</v>
      </c>
      <c r="C1044">
        <v>186</v>
      </c>
      <c r="D1044">
        <v>30.213048000000001</v>
      </c>
      <c r="E1044">
        <v>88</v>
      </c>
      <c r="F1044">
        <f>VLOOKUP(A1044,Sheet3!F1044:G5162,2,FALSE)</f>
        <v>48.952399999999997</v>
      </c>
      <c r="G1044">
        <f>VLOOKUP(A1044,Sheet3!I1044:J5162,2,FALSE)</f>
        <v>91</v>
      </c>
    </row>
    <row r="1045" spans="1:7" x14ac:dyDescent="0.35">
      <c r="A1045" t="s">
        <v>1061</v>
      </c>
      <c r="B1045">
        <v>1803</v>
      </c>
      <c r="C1045">
        <v>1554</v>
      </c>
      <c r="D1045">
        <v>20.341314000000001</v>
      </c>
      <c r="E1045">
        <v>495</v>
      </c>
      <c r="F1045">
        <f>VLOOKUP(A1045,Sheet3!F1045:G5163,2,FALSE)</f>
        <v>59.548400000000001</v>
      </c>
      <c r="G1045">
        <f>VLOOKUP(A1045,Sheet3!I1045:J5163,2,FALSE)</f>
        <v>502</v>
      </c>
    </row>
    <row r="1046" spans="1:7" x14ac:dyDescent="0.35">
      <c r="A1046" t="s">
        <v>1062</v>
      </c>
      <c r="B1046">
        <v>804</v>
      </c>
      <c r="C1046">
        <v>555</v>
      </c>
      <c r="D1046">
        <v>28.305246</v>
      </c>
      <c r="E1046">
        <v>246</v>
      </c>
      <c r="F1046">
        <f>VLOOKUP(A1046,Sheet3!F1046:G5164,2,FALSE)</f>
        <v>66.640299999999996</v>
      </c>
      <c r="G1046">
        <f>VLOOKUP(A1046,Sheet3!I1046:J5164,2,FALSE)</f>
        <v>242</v>
      </c>
    </row>
    <row r="1047" spans="1:7" x14ac:dyDescent="0.35">
      <c r="A1047" t="s">
        <v>1063</v>
      </c>
      <c r="B1047">
        <v>3483</v>
      </c>
      <c r="C1047">
        <v>3234</v>
      </c>
      <c r="D1047">
        <v>314.12346600000001</v>
      </c>
      <c r="E1047">
        <v>15908</v>
      </c>
      <c r="F1047">
        <f>VLOOKUP(A1047,Sheet3!F1047:G5165,2,FALSE)</f>
        <v>963.51700000000005</v>
      </c>
      <c r="G1047">
        <f>VLOOKUP(A1047,Sheet3!I1047:J5165,2,FALSE)</f>
        <v>15898</v>
      </c>
    </row>
    <row r="1048" spans="1:7" x14ac:dyDescent="0.35">
      <c r="A1048" t="s">
        <v>1064</v>
      </c>
      <c r="B1048">
        <v>942</v>
      </c>
      <c r="C1048">
        <v>693</v>
      </c>
      <c r="D1048">
        <v>9.3070690000000003</v>
      </c>
      <c r="E1048">
        <v>101</v>
      </c>
      <c r="F1048">
        <f>VLOOKUP(A1048,Sheet3!F1048:G5166,2,FALSE)</f>
        <v>27.943899999999999</v>
      </c>
      <c r="G1048">
        <f>VLOOKUP(A1048,Sheet3!I1048:J5166,2,FALSE)</f>
        <v>120</v>
      </c>
    </row>
    <row r="1049" spans="1:7" x14ac:dyDescent="0.35">
      <c r="A1049" t="s">
        <v>1065</v>
      </c>
      <c r="B1049">
        <v>903</v>
      </c>
      <c r="C1049">
        <v>654</v>
      </c>
      <c r="D1049">
        <v>187.37948600000001</v>
      </c>
      <c r="E1049">
        <v>1919</v>
      </c>
      <c r="F1049">
        <f>VLOOKUP(A1049,Sheet3!F1049:G5167,2,FALSE)</f>
        <v>562.70100000000002</v>
      </c>
      <c r="G1049">
        <f>VLOOKUP(A1049,Sheet3!I1049:J5167,2,FALSE)</f>
        <v>2311</v>
      </c>
    </row>
    <row r="1050" spans="1:7" x14ac:dyDescent="0.35">
      <c r="A1050" t="s">
        <v>1066</v>
      </c>
      <c r="B1050">
        <v>1992</v>
      </c>
      <c r="C1050">
        <v>1743</v>
      </c>
      <c r="D1050">
        <v>222.75681900000001</v>
      </c>
      <c r="E1050">
        <v>6080</v>
      </c>
      <c r="F1050">
        <f>VLOOKUP(A1050,Sheet3!F1050:G5168,2,FALSE)</f>
        <v>664.81200000000001</v>
      </c>
      <c r="G1050">
        <f>VLOOKUP(A1050,Sheet3!I1050:J5168,2,FALSE)</f>
        <v>6208</v>
      </c>
    </row>
    <row r="1051" spans="1:7" x14ac:dyDescent="0.35">
      <c r="A1051" t="s">
        <v>1067</v>
      </c>
      <c r="B1051">
        <v>804</v>
      </c>
      <c r="C1051">
        <v>555</v>
      </c>
      <c r="D1051">
        <v>388.90948300000002</v>
      </c>
      <c r="E1051">
        <v>3380</v>
      </c>
      <c r="F1051">
        <f>VLOOKUP(A1051,Sheet3!F1051:G5169,2,FALSE)</f>
        <v>928.28300000000002</v>
      </c>
      <c r="G1051">
        <f>VLOOKUP(A1051,Sheet3!I1051:J5169,2,FALSE)</f>
        <v>3371</v>
      </c>
    </row>
    <row r="1052" spans="1:7" x14ac:dyDescent="0.35">
      <c r="A1052" t="s">
        <v>1068</v>
      </c>
      <c r="B1052">
        <v>1602</v>
      </c>
      <c r="C1052">
        <v>1353</v>
      </c>
      <c r="D1052">
        <v>237.40781100000001</v>
      </c>
      <c r="E1052">
        <v>5030</v>
      </c>
      <c r="F1052">
        <f>VLOOKUP(A1052,Sheet3!F1052:G5170,2,FALSE)</f>
        <v>674.91700000000003</v>
      </c>
      <c r="G1052">
        <f>VLOOKUP(A1052,Sheet3!I1052:J5170,2,FALSE)</f>
        <v>5038</v>
      </c>
    </row>
    <row r="1053" spans="1:7" x14ac:dyDescent="0.35">
      <c r="A1053" t="s">
        <v>1069</v>
      </c>
      <c r="B1053">
        <v>1173</v>
      </c>
      <c r="C1053">
        <v>924</v>
      </c>
      <c r="D1053">
        <v>188.32993300000001</v>
      </c>
      <c r="E1053">
        <v>2725</v>
      </c>
      <c r="F1053">
        <f>VLOOKUP(A1053,Sheet3!F1053:G5171,2,FALSE)</f>
        <v>507.03899999999999</v>
      </c>
      <c r="G1053">
        <f>VLOOKUP(A1053,Sheet3!I1053:J5171,2,FALSE)</f>
        <v>2740</v>
      </c>
    </row>
    <row r="1054" spans="1:7" x14ac:dyDescent="0.35">
      <c r="A1054" t="s">
        <v>1070</v>
      </c>
      <c r="B1054">
        <v>618</v>
      </c>
      <c r="C1054">
        <v>369</v>
      </c>
      <c r="D1054">
        <v>1652.729654</v>
      </c>
      <c r="E1054">
        <v>9550</v>
      </c>
      <c r="F1054">
        <f>VLOOKUP(A1054,Sheet3!F1054:G5172,2,FALSE)</f>
        <v>3495.27</v>
      </c>
      <c r="G1054">
        <f>VLOOKUP(A1054,Sheet3!I1054:J5172,2,FALSE)</f>
        <v>9570</v>
      </c>
    </row>
    <row r="1055" spans="1:7" x14ac:dyDescent="0.35">
      <c r="A1055" t="s">
        <v>1071</v>
      </c>
      <c r="B1055">
        <v>1695</v>
      </c>
      <c r="C1055">
        <v>1446</v>
      </c>
      <c r="D1055">
        <v>90.577886000000007</v>
      </c>
      <c r="E1055">
        <v>2051</v>
      </c>
      <c r="F1055">
        <f>VLOOKUP(A1055,Sheet3!F1055:G5173,2,FALSE)</f>
        <v>244.965</v>
      </c>
      <c r="G1055">
        <f>VLOOKUP(A1055,Sheet3!I1055:J5173,2,FALSE)</f>
        <v>1938</v>
      </c>
    </row>
    <row r="1056" spans="1:7" x14ac:dyDescent="0.35">
      <c r="A1056" t="s">
        <v>1072</v>
      </c>
      <c r="B1056">
        <v>672</v>
      </c>
      <c r="C1056">
        <v>423</v>
      </c>
      <c r="D1056">
        <v>32.910989999999998</v>
      </c>
      <c r="E1056">
        <v>218</v>
      </c>
      <c r="F1056">
        <f>VLOOKUP(A1056,Sheet3!F1056:G5174,2,FALSE)</f>
        <v>86.742599999999996</v>
      </c>
      <c r="G1056">
        <f>VLOOKUP(A1056,Sheet3!I1056:J5174,2,FALSE)</f>
        <v>260</v>
      </c>
    </row>
    <row r="1057" spans="1:7" x14ac:dyDescent="0.35">
      <c r="A1057" t="s">
        <v>1073</v>
      </c>
      <c r="B1057">
        <v>1287</v>
      </c>
      <c r="C1057">
        <v>1038</v>
      </c>
      <c r="D1057">
        <v>16.303218000000001</v>
      </c>
      <c r="E1057">
        <v>265</v>
      </c>
      <c r="F1057">
        <f>VLOOKUP(A1057,Sheet3!F1057:G5175,2,FALSE)</f>
        <v>44.694499999999998</v>
      </c>
      <c r="G1057">
        <f>VLOOKUP(A1057,Sheet3!I1057:J5175,2,FALSE)</f>
        <v>266</v>
      </c>
    </row>
    <row r="1058" spans="1:7" x14ac:dyDescent="0.35">
      <c r="A1058" t="s">
        <v>1074</v>
      </c>
      <c r="B1058">
        <v>1209</v>
      </c>
      <c r="C1058">
        <v>960</v>
      </c>
      <c r="D1058">
        <v>0.33260099999999998</v>
      </c>
      <c r="E1058">
        <v>5</v>
      </c>
      <c r="F1058">
        <f>VLOOKUP(A1058,Sheet3!F1058:G5176,2,FALSE)</f>
        <v>21.876200000000001</v>
      </c>
      <c r="G1058">
        <f>VLOOKUP(A1058,Sheet3!I1058:J5176,2,FALSE)</f>
        <v>122</v>
      </c>
    </row>
    <row r="1059" spans="1:7" x14ac:dyDescent="0.35">
      <c r="A1059" t="s">
        <v>1075</v>
      </c>
      <c r="B1059">
        <v>906</v>
      </c>
      <c r="C1059">
        <v>657</v>
      </c>
      <c r="D1059">
        <v>2.9159540000000002</v>
      </c>
      <c r="E1059">
        <v>30</v>
      </c>
      <c r="F1059">
        <f>VLOOKUP(A1059,Sheet3!F1059:G5177,2,FALSE)</f>
        <v>10.9186</v>
      </c>
      <c r="G1059">
        <f>VLOOKUP(A1059,Sheet3!I1059:J5177,2,FALSE)</f>
        <v>45</v>
      </c>
    </row>
    <row r="1060" spans="1:7" x14ac:dyDescent="0.35">
      <c r="A1060" t="s">
        <v>1076</v>
      </c>
      <c r="B1060">
        <v>291</v>
      </c>
      <c r="C1060">
        <v>44.643000000000001</v>
      </c>
      <c r="D1060">
        <v>1.430444</v>
      </c>
      <c r="E1060">
        <v>1</v>
      </c>
      <c r="F1060">
        <f>VLOOKUP(A1060,Sheet3!F1060:G5178,2,FALSE)</f>
        <v>5.99702</v>
      </c>
      <c r="G1060">
        <f>VLOOKUP(A1060,Sheet3!I1060:J5178,2,FALSE)</f>
        <v>7</v>
      </c>
    </row>
    <row r="1061" spans="1:7" x14ac:dyDescent="0.35">
      <c r="A1061" t="s">
        <v>1077</v>
      </c>
      <c r="B1061">
        <v>147</v>
      </c>
      <c r="C1061">
        <v>6.04</v>
      </c>
      <c r="D1061">
        <v>116.298552</v>
      </c>
      <c r="E1061">
        <v>11</v>
      </c>
      <c r="F1061">
        <f>VLOOKUP(A1061,Sheet3!F1061:G5179,2,FALSE)</f>
        <v>16.822800000000001</v>
      </c>
      <c r="G1061">
        <f>VLOOKUP(A1061,Sheet3!I1061:J5179,2,FALSE)</f>
        <v>8</v>
      </c>
    </row>
    <row r="1062" spans="1:7" x14ac:dyDescent="0.35">
      <c r="A1062" t="s">
        <v>1078</v>
      </c>
      <c r="B1062">
        <v>144</v>
      </c>
      <c r="C1062">
        <v>5.9089999999999998</v>
      </c>
      <c r="D1062">
        <v>10559.196403</v>
      </c>
      <c r="E1062">
        <v>977</v>
      </c>
      <c r="F1062">
        <f>VLOOKUP(A1062,Sheet3!F1062:G5180,2,FALSE)</f>
        <v>2131.6999999999998</v>
      </c>
      <c r="G1062">
        <f>VLOOKUP(A1062,Sheet3!I1062:J5180,2,FALSE)</f>
        <v>983</v>
      </c>
    </row>
    <row r="1063" spans="1:7" x14ac:dyDescent="0.35">
      <c r="A1063" t="s">
        <v>1079</v>
      </c>
      <c r="B1063">
        <v>429</v>
      </c>
      <c r="C1063">
        <v>180</v>
      </c>
      <c r="D1063">
        <v>92.241350999999995</v>
      </c>
      <c r="E1063">
        <v>260</v>
      </c>
      <c r="F1063">
        <f>VLOOKUP(A1063,Sheet3!F1063:G5181,2,FALSE)</f>
        <v>186.87200000000001</v>
      </c>
      <c r="G1063">
        <f>VLOOKUP(A1063,Sheet3!I1063:J5181,2,FALSE)</f>
        <v>342</v>
      </c>
    </row>
    <row r="1064" spans="1:7" x14ac:dyDescent="0.35">
      <c r="A1064" t="s">
        <v>1080</v>
      </c>
      <c r="B1064">
        <v>222</v>
      </c>
      <c r="C1064">
        <v>13.15</v>
      </c>
      <c r="D1064">
        <v>160.25208499999999</v>
      </c>
      <c r="E1064">
        <v>33</v>
      </c>
      <c r="F1064">
        <f>VLOOKUP(A1064,Sheet3!F1064:G5182,2,FALSE)</f>
        <v>1524.28</v>
      </c>
      <c r="G1064">
        <f>VLOOKUP(A1064,Sheet3!I1064:J5182,2,FALSE)</f>
        <v>1274</v>
      </c>
    </row>
    <row r="1065" spans="1:7" x14ac:dyDescent="0.35">
      <c r="A1065" t="s">
        <v>1081</v>
      </c>
      <c r="B1065">
        <v>318</v>
      </c>
      <c r="C1065">
        <v>69.233999999999995</v>
      </c>
      <c r="D1065">
        <v>20201.636194999999</v>
      </c>
      <c r="E1065">
        <v>21902</v>
      </c>
      <c r="F1065">
        <f>VLOOKUP(A1065,Sheet3!F1065:G5183,2,FALSE)</f>
        <v>16929.099999999999</v>
      </c>
      <c r="G1065">
        <f>VLOOKUP(A1065,Sheet3!I1065:J5183,2,FALSE)</f>
        <v>21956</v>
      </c>
    </row>
    <row r="1066" spans="1:7" x14ac:dyDescent="0.35">
      <c r="A1066" t="s">
        <v>1082</v>
      </c>
      <c r="B1066">
        <v>222</v>
      </c>
      <c r="C1066">
        <v>13.15</v>
      </c>
      <c r="D1066">
        <v>58356.039472999997</v>
      </c>
      <c r="E1066">
        <v>12017</v>
      </c>
      <c r="F1066">
        <f>VLOOKUP(A1066,Sheet3!F1066:G5184,2,FALSE)</f>
        <v>14673.3</v>
      </c>
      <c r="G1066">
        <f>VLOOKUP(A1066,Sheet3!I1066:J5184,2,FALSE)</f>
        <v>12264</v>
      </c>
    </row>
    <row r="1067" spans="1:7" x14ac:dyDescent="0.35">
      <c r="A1067" t="s">
        <v>1083</v>
      </c>
      <c r="B1067">
        <v>480</v>
      </c>
      <c r="C1067">
        <v>231</v>
      </c>
      <c r="D1067">
        <v>159.510268</v>
      </c>
      <c r="E1067">
        <v>577</v>
      </c>
      <c r="F1067">
        <f>VLOOKUP(A1067,Sheet3!F1067:G5185,2,FALSE)</f>
        <v>287.69600000000003</v>
      </c>
      <c r="G1067">
        <f>VLOOKUP(A1067,Sheet3!I1067:J5185,2,FALSE)</f>
        <v>597</v>
      </c>
    </row>
    <row r="1068" spans="1:7" x14ac:dyDescent="0.35">
      <c r="A1068" t="s">
        <v>1084</v>
      </c>
      <c r="B1068">
        <v>1410</v>
      </c>
      <c r="C1068">
        <v>1161</v>
      </c>
      <c r="D1068">
        <v>1093.585304</v>
      </c>
      <c r="E1068">
        <v>19882</v>
      </c>
      <c r="F1068">
        <f>VLOOKUP(A1068,Sheet3!F1068:G5186,2,FALSE)</f>
        <v>3046.77</v>
      </c>
      <c r="G1068">
        <f>VLOOKUP(A1068,Sheet3!I1068:J5186,2,FALSE)</f>
        <v>19933</v>
      </c>
    </row>
    <row r="1069" spans="1:7" x14ac:dyDescent="0.35">
      <c r="A1069" t="s">
        <v>1085</v>
      </c>
      <c r="B1069">
        <v>2139</v>
      </c>
      <c r="C1069">
        <v>1890</v>
      </c>
      <c r="D1069">
        <v>1724.068571</v>
      </c>
      <c r="E1069">
        <v>51026</v>
      </c>
      <c r="F1069">
        <f>VLOOKUP(A1069,Sheet3!F1069:G5187,2,FALSE)</f>
        <v>5037.6899999999996</v>
      </c>
      <c r="G1069">
        <f>VLOOKUP(A1069,Sheet3!I1069:J5187,2,FALSE)</f>
        <v>50599</v>
      </c>
    </row>
    <row r="1070" spans="1:7" x14ac:dyDescent="0.35">
      <c r="A1070" t="s">
        <v>1086</v>
      </c>
      <c r="B1070">
        <v>879</v>
      </c>
      <c r="C1070">
        <v>630</v>
      </c>
      <c r="D1070">
        <v>2742.7104399999998</v>
      </c>
      <c r="E1070">
        <v>27058</v>
      </c>
      <c r="F1070">
        <f>VLOOKUP(A1070,Sheet3!F1070:G5188,2,FALSE)</f>
        <v>6919.86</v>
      </c>
      <c r="G1070">
        <f>VLOOKUP(A1070,Sheet3!I1070:J5188,2,FALSE)</f>
        <v>27622</v>
      </c>
    </row>
    <row r="1071" spans="1:7" x14ac:dyDescent="0.35">
      <c r="A1071" t="s">
        <v>1087</v>
      </c>
      <c r="B1071">
        <v>414</v>
      </c>
      <c r="C1071">
        <v>165</v>
      </c>
      <c r="D1071">
        <v>120.365287</v>
      </c>
      <c r="E1071">
        <v>311</v>
      </c>
      <c r="F1071">
        <f>VLOOKUP(A1071,Sheet3!F1071:G5189,2,FALSE)</f>
        <v>182.58600000000001</v>
      </c>
      <c r="G1071">
        <f>VLOOKUP(A1071,Sheet3!I1071:J5189,2,FALSE)</f>
        <v>321</v>
      </c>
    </row>
    <row r="1072" spans="1:7" x14ac:dyDescent="0.35">
      <c r="A1072" t="s">
        <v>1088</v>
      </c>
      <c r="B1072">
        <v>900</v>
      </c>
      <c r="C1072">
        <v>651</v>
      </c>
      <c r="D1072">
        <v>1774.035644</v>
      </c>
      <c r="E1072">
        <v>18085</v>
      </c>
      <c r="F1072">
        <f>VLOOKUP(A1072,Sheet3!F1072:G5190,2,FALSE)</f>
        <v>4692.6499999999996</v>
      </c>
      <c r="G1072">
        <f>VLOOKUP(A1072,Sheet3!I1072:J5190,2,FALSE)</f>
        <v>19205</v>
      </c>
    </row>
    <row r="1073" spans="1:7" x14ac:dyDescent="0.35">
      <c r="A1073" t="s">
        <v>1089</v>
      </c>
      <c r="B1073">
        <v>237</v>
      </c>
      <c r="C1073">
        <v>16.530999999999999</v>
      </c>
      <c r="D1073">
        <v>2360.3343070000001</v>
      </c>
      <c r="E1073">
        <v>611</v>
      </c>
      <c r="F1073">
        <f>VLOOKUP(A1073,Sheet3!F1073:G5191,2,FALSE)</f>
        <v>956.096</v>
      </c>
      <c r="G1073">
        <f>VLOOKUP(A1073,Sheet3!I1073:J5191,2,FALSE)</f>
        <v>868</v>
      </c>
    </row>
    <row r="1074" spans="1:7" x14ac:dyDescent="0.35">
      <c r="A1074" t="s">
        <v>1090</v>
      </c>
      <c r="B1074">
        <v>612</v>
      </c>
      <c r="C1074">
        <v>363</v>
      </c>
      <c r="D1074">
        <v>107.31193500000001</v>
      </c>
      <c r="E1074">
        <v>610</v>
      </c>
      <c r="F1074">
        <f>VLOOKUP(A1074,Sheet3!F1074:G5192,2,FALSE)</f>
        <v>213.35</v>
      </c>
      <c r="G1074">
        <f>VLOOKUP(A1074,Sheet3!I1074:J5192,2,FALSE)</f>
        <v>578</v>
      </c>
    </row>
    <row r="1075" spans="1:7" x14ac:dyDescent="0.35">
      <c r="A1075" t="s">
        <v>1091</v>
      </c>
      <c r="B1075">
        <v>612</v>
      </c>
      <c r="C1075">
        <v>363</v>
      </c>
      <c r="D1075">
        <v>2.6388180000000001</v>
      </c>
      <c r="E1075">
        <v>15</v>
      </c>
      <c r="F1075">
        <f>VLOOKUP(A1075,Sheet3!F1075:G5193,2,FALSE)</f>
        <v>54.629399999999997</v>
      </c>
      <c r="G1075">
        <f>VLOOKUP(A1075,Sheet3!I1075:J5193,2,FALSE)</f>
        <v>148</v>
      </c>
    </row>
    <row r="1076" spans="1:7" x14ac:dyDescent="0.35">
      <c r="A1076" t="s">
        <v>1092</v>
      </c>
      <c r="B1076">
        <v>456</v>
      </c>
      <c r="C1076">
        <v>207</v>
      </c>
      <c r="D1076">
        <v>42.264431999999999</v>
      </c>
      <c r="E1076">
        <v>137</v>
      </c>
      <c r="F1076">
        <f>VLOOKUP(A1076,Sheet3!F1076:G5194,2,FALSE)</f>
        <v>69.904300000000006</v>
      </c>
      <c r="G1076">
        <f>VLOOKUP(A1076,Sheet3!I1076:J5194,2,FALSE)</f>
        <v>137</v>
      </c>
    </row>
    <row r="1077" spans="1:7" x14ac:dyDescent="0.35">
      <c r="A1077" t="s">
        <v>1093</v>
      </c>
      <c r="B1077">
        <v>1617</v>
      </c>
      <c r="C1077">
        <v>1368</v>
      </c>
      <c r="D1077">
        <v>33.610208999999998</v>
      </c>
      <c r="E1077">
        <v>720</v>
      </c>
      <c r="F1077">
        <f>VLOOKUP(A1077,Sheet3!F1077:G5195,2,FALSE)</f>
        <v>100.17700000000001</v>
      </c>
      <c r="G1077">
        <f>VLOOKUP(A1077,Sheet3!I1077:J5195,2,FALSE)</f>
        <v>755</v>
      </c>
    </row>
    <row r="1078" spans="1:7" x14ac:dyDescent="0.35">
      <c r="A1078" t="s">
        <v>1094</v>
      </c>
      <c r="B1078">
        <v>3474</v>
      </c>
      <c r="C1078">
        <v>3225</v>
      </c>
      <c r="D1078">
        <v>3.3266290000000001</v>
      </c>
      <c r="E1078">
        <v>168</v>
      </c>
      <c r="F1078">
        <f>VLOOKUP(A1078,Sheet3!F1078:G5196,2,FALSE)</f>
        <v>11.970800000000001</v>
      </c>
      <c r="G1078">
        <f>VLOOKUP(A1078,Sheet3!I1078:J5196,2,FALSE)</f>
        <v>197</v>
      </c>
    </row>
    <row r="1079" spans="1:7" x14ac:dyDescent="0.35">
      <c r="A1079" t="s">
        <v>1095</v>
      </c>
      <c r="B1079">
        <v>960</v>
      </c>
      <c r="C1079">
        <v>711</v>
      </c>
      <c r="D1079">
        <v>3.862101</v>
      </c>
      <c r="E1079">
        <v>43</v>
      </c>
      <c r="F1079">
        <f>VLOOKUP(A1079,Sheet3!F1079:G5197,2,FALSE)</f>
        <v>10.500400000000001</v>
      </c>
      <c r="G1079">
        <f>VLOOKUP(A1079,Sheet3!I1079:J5197,2,FALSE)</f>
        <v>46</v>
      </c>
    </row>
    <row r="1080" spans="1:7" x14ac:dyDescent="0.35">
      <c r="A1080" t="s">
        <v>1096</v>
      </c>
      <c r="B1080">
        <v>1071</v>
      </c>
      <c r="C1080">
        <v>822</v>
      </c>
      <c r="D1080">
        <v>58.576625</v>
      </c>
      <c r="E1080">
        <v>754</v>
      </c>
      <c r="F1080">
        <f>VLOOKUP(A1080,Sheet3!F1080:G5198,2,FALSE)</f>
        <v>160.35900000000001</v>
      </c>
      <c r="G1080">
        <f>VLOOKUP(A1080,Sheet3!I1080:J5198,2,FALSE)</f>
        <v>788</v>
      </c>
    </row>
    <row r="1081" spans="1:7" x14ac:dyDescent="0.35">
      <c r="A1081" t="s">
        <v>1097</v>
      </c>
      <c r="B1081">
        <v>477</v>
      </c>
      <c r="C1081">
        <v>228</v>
      </c>
      <c r="D1081">
        <v>25.207657000000001</v>
      </c>
      <c r="E1081">
        <v>90</v>
      </c>
      <c r="F1081">
        <f>VLOOKUP(A1081,Sheet3!F1081:G5199,2,FALSE)</f>
        <v>51.438899999999997</v>
      </c>
      <c r="G1081">
        <f>VLOOKUP(A1081,Sheet3!I1081:J5199,2,FALSE)</f>
        <v>106</v>
      </c>
    </row>
    <row r="1082" spans="1:7" x14ac:dyDescent="0.35">
      <c r="A1082" t="s">
        <v>1098</v>
      </c>
      <c r="B1082">
        <v>891</v>
      </c>
      <c r="C1082">
        <v>642</v>
      </c>
      <c r="D1082">
        <v>59.980088000000002</v>
      </c>
      <c r="E1082">
        <v>603</v>
      </c>
      <c r="F1082">
        <f>VLOOKUP(A1082,Sheet3!F1082:G5200,2,FALSE)</f>
        <v>155.334</v>
      </c>
      <c r="G1082">
        <f>VLOOKUP(A1082,Sheet3!I1082:J5200,2,FALSE)</f>
        <v>629</v>
      </c>
    </row>
    <row r="1083" spans="1:7" x14ac:dyDescent="0.35">
      <c r="A1083" t="s">
        <v>1099</v>
      </c>
      <c r="B1083">
        <v>1206</v>
      </c>
      <c r="C1083">
        <v>957</v>
      </c>
      <c r="D1083">
        <v>3.0695220000000001</v>
      </c>
      <c r="E1083">
        <v>46</v>
      </c>
      <c r="F1083">
        <f>VLOOKUP(A1083,Sheet3!F1083:G5201,2,FALSE)</f>
        <v>38.2926</v>
      </c>
      <c r="G1083">
        <f>VLOOKUP(A1083,Sheet3!I1083:J5201,2,FALSE)</f>
        <v>213</v>
      </c>
    </row>
    <row r="1084" spans="1:7" x14ac:dyDescent="0.35">
      <c r="A1084" t="s">
        <v>1100</v>
      </c>
      <c r="B1084">
        <v>285</v>
      </c>
      <c r="C1084">
        <v>39.947000000000003</v>
      </c>
      <c r="D1084">
        <v>332.51232499999998</v>
      </c>
      <c r="E1084">
        <v>208</v>
      </c>
      <c r="F1084">
        <f>VLOOKUP(A1084,Sheet3!F1084:G5202,2,FALSE)</f>
        <v>182.708</v>
      </c>
      <c r="G1084">
        <f>VLOOKUP(A1084,Sheet3!I1084:J5202,2,FALSE)</f>
        <v>208</v>
      </c>
    </row>
    <row r="1085" spans="1:7" x14ac:dyDescent="0.35">
      <c r="A1085" t="s">
        <v>1101</v>
      </c>
      <c r="B1085">
        <v>660</v>
      </c>
      <c r="C1085">
        <v>411</v>
      </c>
      <c r="D1085">
        <v>5.2827729999999997</v>
      </c>
      <c r="E1085">
        <v>34</v>
      </c>
      <c r="F1085">
        <f>VLOOKUP(A1085,Sheet3!F1085:G5203,2,FALSE)</f>
        <v>11.905799999999999</v>
      </c>
      <c r="G1085">
        <f>VLOOKUP(A1085,Sheet3!I1085:J5203,2,FALSE)</f>
        <v>35</v>
      </c>
    </row>
    <row r="1086" spans="1:7" x14ac:dyDescent="0.35">
      <c r="A1086" t="s">
        <v>1102</v>
      </c>
      <c r="B1086">
        <v>666</v>
      </c>
      <c r="C1086">
        <v>417</v>
      </c>
      <c r="D1086">
        <v>4.594201</v>
      </c>
      <c r="E1086">
        <v>30</v>
      </c>
      <c r="F1086">
        <f>VLOOKUP(A1086,Sheet3!F1086:G5204,2,FALSE)</f>
        <v>9.7690699999999993</v>
      </c>
      <c r="G1086">
        <f>VLOOKUP(A1086,Sheet3!I1086:J5204,2,FALSE)</f>
        <v>29</v>
      </c>
    </row>
    <row r="1087" spans="1:7" x14ac:dyDescent="0.35">
      <c r="A1087" t="s">
        <v>1103</v>
      </c>
      <c r="B1087">
        <v>732</v>
      </c>
      <c r="C1087">
        <v>483</v>
      </c>
      <c r="D1087">
        <v>2.2476389999999999</v>
      </c>
      <c r="E1087">
        <v>17</v>
      </c>
      <c r="F1087">
        <f>VLOOKUP(A1087,Sheet3!F1087:G5205,2,FALSE)</f>
        <v>6.3915600000000001</v>
      </c>
      <c r="G1087">
        <f>VLOOKUP(A1087,Sheet3!I1087:J5205,2,FALSE)</f>
        <v>21</v>
      </c>
    </row>
    <row r="1088" spans="1:7" x14ac:dyDescent="0.35">
      <c r="A1088" t="s">
        <v>1104</v>
      </c>
      <c r="B1088">
        <v>861</v>
      </c>
      <c r="C1088">
        <v>612</v>
      </c>
      <c r="D1088">
        <v>4.3825079999999996</v>
      </c>
      <c r="E1088">
        <v>42</v>
      </c>
      <c r="F1088">
        <f>VLOOKUP(A1088,Sheet3!F1088:G5206,2,FALSE)</f>
        <v>12.5473</v>
      </c>
      <c r="G1088">
        <f>VLOOKUP(A1088,Sheet3!I1088:J5206,2,FALSE)</f>
        <v>49</v>
      </c>
    </row>
    <row r="1089" spans="1:7" x14ac:dyDescent="0.35">
      <c r="A1089" t="s">
        <v>1105</v>
      </c>
      <c r="B1089">
        <v>867</v>
      </c>
      <c r="C1089">
        <v>618</v>
      </c>
      <c r="D1089">
        <v>6.9232680000000002</v>
      </c>
      <c r="E1089">
        <v>67</v>
      </c>
      <c r="F1089">
        <f>VLOOKUP(A1089,Sheet3!F1089:G5207,2,FALSE)</f>
        <v>21.097799999999999</v>
      </c>
      <c r="G1089">
        <f>VLOOKUP(A1089,Sheet3!I1089:J5207,2,FALSE)</f>
        <v>83</v>
      </c>
    </row>
    <row r="1090" spans="1:7" x14ac:dyDescent="0.35">
      <c r="A1090" t="s">
        <v>1106</v>
      </c>
      <c r="B1090">
        <v>936</v>
      </c>
      <c r="C1090">
        <v>687</v>
      </c>
      <c r="D1090">
        <v>2.7886199999999999</v>
      </c>
      <c r="E1090">
        <v>30</v>
      </c>
      <c r="F1090">
        <f>VLOOKUP(A1090,Sheet3!F1090:G5208,2,FALSE)</f>
        <v>19.927299999999999</v>
      </c>
      <c r="G1090">
        <f>VLOOKUP(A1090,Sheet3!I1090:J5208,2,FALSE)</f>
        <v>85</v>
      </c>
    </row>
    <row r="1091" spans="1:7" x14ac:dyDescent="0.35">
      <c r="A1091" t="s">
        <v>1107</v>
      </c>
      <c r="B1091">
        <v>639</v>
      </c>
      <c r="C1091">
        <v>390</v>
      </c>
      <c r="D1091">
        <v>2.4561310000000001</v>
      </c>
      <c r="E1091">
        <v>15</v>
      </c>
      <c r="F1091">
        <f>VLOOKUP(A1091,Sheet3!F1091:G5209,2,FALSE)</f>
        <v>7.7495900000000004</v>
      </c>
      <c r="G1091">
        <f>VLOOKUP(A1091,Sheet3!I1091:J5209,2,FALSE)</f>
        <v>22</v>
      </c>
    </row>
    <row r="1092" spans="1:7" x14ac:dyDescent="0.35">
      <c r="A1092" t="s">
        <v>1108</v>
      </c>
      <c r="B1092">
        <v>1962</v>
      </c>
      <c r="C1092">
        <v>1713</v>
      </c>
      <c r="D1092">
        <v>40.000661999999998</v>
      </c>
      <c r="E1092">
        <v>1073</v>
      </c>
      <c r="F1092">
        <f>VLOOKUP(A1092,Sheet3!F1092:G5210,2,FALSE)</f>
        <v>121.16800000000001</v>
      </c>
      <c r="G1092">
        <f>VLOOKUP(A1092,Sheet3!I1092:J5210,2,FALSE)</f>
        <v>1114</v>
      </c>
    </row>
    <row r="1093" spans="1:7" x14ac:dyDescent="0.35">
      <c r="A1093" t="s">
        <v>1109</v>
      </c>
      <c r="B1093">
        <v>933</v>
      </c>
      <c r="C1093">
        <v>684</v>
      </c>
      <c r="D1093">
        <v>48.828164999999998</v>
      </c>
      <c r="E1093">
        <v>523</v>
      </c>
      <c r="F1093">
        <f>VLOOKUP(A1093,Sheet3!F1093:G5211,2,FALSE)</f>
        <v>122.086</v>
      </c>
      <c r="G1093">
        <f>VLOOKUP(A1093,Sheet3!I1093:J5211,2,FALSE)</f>
        <v>519</v>
      </c>
    </row>
    <row r="1094" spans="1:7" x14ac:dyDescent="0.35">
      <c r="A1094" t="s">
        <v>1110</v>
      </c>
      <c r="B1094">
        <v>924</v>
      </c>
      <c r="C1094">
        <v>675</v>
      </c>
      <c r="D1094">
        <v>42.099899000000001</v>
      </c>
      <c r="E1094">
        <v>445</v>
      </c>
      <c r="F1094">
        <f>VLOOKUP(A1094,Sheet3!F1094:G5212,2,FALSE)</f>
        <v>106.23</v>
      </c>
      <c r="G1094">
        <f>VLOOKUP(A1094,Sheet3!I1094:J5212,2,FALSE)</f>
        <v>447</v>
      </c>
    </row>
    <row r="1095" spans="1:7" x14ac:dyDescent="0.35">
      <c r="A1095" t="s">
        <v>1111</v>
      </c>
      <c r="B1095">
        <v>510</v>
      </c>
      <c r="C1095">
        <v>261</v>
      </c>
      <c r="D1095">
        <v>61.902020999999998</v>
      </c>
      <c r="E1095">
        <v>253</v>
      </c>
      <c r="F1095">
        <f>VLOOKUP(A1095,Sheet3!F1095:G5213,2,FALSE)</f>
        <v>118.06</v>
      </c>
      <c r="G1095">
        <f>VLOOKUP(A1095,Sheet3!I1095:J5213,2,FALSE)</f>
        <v>262</v>
      </c>
    </row>
    <row r="1096" spans="1:7" x14ac:dyDescent="0.35">
      <c r="A1096" t="s">
        <v>1112</v>
      </c>
      <c r="B1096">
        <v>699</v>
      </c>
      <c r="C1096">
        <v>450</v>
      </c>
      <c r="D1096">
        <v>10.501322999999999</v>
      </c>
      <c r="E1096">
        <v>74</v>
      </c>
      <c r="F1096">
        <f>VLOOKUP(A1096,Sheet3!F1096:G5214,2,FALSE)</f>
        <v>29.1007</v>
      </c>
      <c r="G1096">
        <f>VLOOKUP(A1096,Sheet3!I1096:J5214,2,FALSE)</f>
        <v>91</v>
      </c>
    </row>
    <row r="1097" spans="1:7" x14ac:dyDescent="0.35">
      <c r="A1097" t="s">
        <v>1113</v>
      </c>
      <c r="B1097">
        <v>921</v>
      </c>
      <c r="C1097">
        <v>672</v>
      </c>
      <c r="D1097">
        <v>19.290859999999999</v>
      </c>
      <c r="E1097">
        <v>203</v>
      </c>
      <c r="F1097">
        <f>VLOOKUP(A1097,Sheet3!F1097:G5215,2,FALSE)</f>
        <v>54.370600000000003</v>
      </c>
      <c r="G1097">
        <f>VLOOKUP(A1097,Sheet3!I1097:J5215,2,FALSE)</f>
        <v>228</v>
      </c>
    </row>
    <row r="1098" spans="1:7" x14ac:dyDescent="0.35">
      <c r="A1098" t="s">
        <v>1114</v>
      </c>
      <c r="B1098">
        <v>861</v>
      </c>
      <c r="C1098">
        <v>612</v>
      </c>
      <c r="D1098">
        <v>41.216441000000003</v>
      </c>
      <c r="E1098">
        <v>395</v>
      </c>
      <c r="F1098">
        <f>VLOOKUP(A1098,Sheet3!F1098:G5216,2,FALSE)</f>
        <v>106.268</v>
      </c>
      <c r="G1098">
        <f>VLOOKUP(A1098,Sheet3!I1098:J5216,2,FALSE)</f>
        <v>415</v>
      </c>
    </row>
    <row r="1099" spans="1:7" x14ac:dyDescent="0.35">
      <c r="A1099" t="s">
        <v>1115</v>
      </c>
      <c r="B1099">
        <v>627</v>
      </c>
      <c r="C1099">
        <v>378</v>
      </c>
      <c r="D1099">
        <v>41.728230000000003</v>
      </c>
      <c r="E1099">
        <v>247</v>
      </c>
      <c r="F1099">
        <f>VLOOKUP(A1099,Sheet3!F1099:G5217,2,FALSE)</f>
        <v>90.607799999999997</v>
      </c>
      <c r="G1099">
        <f>VLOOKUP(A1099,Sheet3!I1099:J5217,2,FALSE)</f>
        <v>252</v>
      </c>
    </row>
    <row r="1100" spans="1:7" x14ac:dyDescent="0.35">
      <c r="A1100" t="s">
        <v>1116</v>
      </c>
      <c r="B1100">
        <v>906</v>
      </c>
      <c r="C1100">
        <v>657</v>
      </c>
      <c r="D1100">
        <v>6.1235039999999996</v>
      </c>
      <c r="E1100">
        <v>63</v>
      </c>
      <c r="F1100">
        <f>VLOOKUP(A1100,Sheet3!F1100:G5218,2,FALSE)</f>
        <v>21.837299999999999</v>
      </c>
      <c r="G1100">
        <f>VLOOKUP(A1100,Sheet3!I1100:J5218,2,FALSE)</f>
        <v>90</v>
      </c>
    </row>
    <row r="1101" spans="1:7" x14ac:dyDescent="0.35">
      <c r="A1101" t="s">
        <v>1117</v>
      </c>
      <c r="B1101">
        <v>432</v>
      </c>
      <c r="C1101">
        <v>183</v>
      </c>
      <c r="D1101">
        <v>6.6302110000000001</v>
      </c>
      <c r="E1101">
        <v>19</v>
      </c>
      <c r="F1101">
        <f>VLOOKUP(A1101,Sheet3!F1101:G5219,2,FALSE)</f>
        <v>15.722099999999999</v>
      </c>
      <c r="G1101">
        <f>VLOOKUP(A1101,Sheet3!I1101:J5219,2,FALSE)</f>
        <v>29</v>
      </c>
    </row>
    <row r="1102" spans="1:7" x14ac:dyDescent="0.35">
      <c r="A1102" t="s">
        <v>1118</v>
      </c>
      <c r="B1102">
        <v>690</v>
      </c>
      <c r="C1102">
        <v>441</v>
      </c>
      <c r="D1102">
        <v>1.882477</v>
      </c>
      <c r="E1102">
        <v>13</v>
      </c>
      <c r="F1102">
        <f>VLOOKUP(A1102,Sheet3!F1102:G5220,2,FALSE)</f>
        <v>8.4310500000000008</v>
      </c>
      <c r="G1102">
        <f>VLOOKUP(A1102,Sheet3!I1102:J5220,2,FALSE)</f>
        <v>26</v>
      </c>
    </row>
    <row r="1103" spans="1:7" x14ac:dyDescent="0.35">
      <c r="A1103" t="s">
        <v>1119</v>
      </c>
      <c r="B1103">
        <v>1491</v>
      </c>
      <c r="C1103">
        <v>1242</v>
      </c>
      <c r="D1103">
        <v>4.1647429999999996</v>
      </c>
      <c r="E1103">
        <v>81</v>
      </c>
      <c r="F1103">
        <f>VLOOKUP(A1103,Sheet3!F1103:G5221,2,FALSE)</f>
        <v>17.456700000000001</v>
      </c>
      <c r="G1103">
        <f>VLOOKUP(A1103,Sheet3!I1103:J5221,2,FALSE)</f>
        <v>121</v>
      </c>
    </row>
    <row r="1104" spans="1:7" x14ac:dyDescent="0.35">
      <c r="A1104" t="s">
        <v>1120</v>
      </c>
      <c r="B1104">
        <v>636</v>
      </c>
      <c r="C1104">
        <v>387</v>
      </c>
      <c r="D1104">
        <v>2.3101590000000001</v>
      </c>
      <c r="E1104">
        <v>14</v>
      </c>
      <c r="F1104">
        <f>VLOOKUP(A1104,Sheet3!F1104:G5222,2,FALSE)</f>
        <v>5.6648199999999997</v>
      </c>
      <c r="G1104">
        <f>VLOOKUP(A1104,Sheet3!I1104:J5222,2,FALSE)</f>
        <v>16</v>
      </c>
    </row>
    <row r="1105" spans="1:7" x14ac:dyDescent="0.35">
      <c r="A1105" t="s">
        <v>1121</v>
      </c>
      <c r="B1105">
        <v>594</v>
      </c>
      <c r="C1105">
        <v>345</v>
      </c>
      <c r="D1105">
        <v>9.2549849999999996</v>
      </c>
      <c r="E1105">
        <v>50</v>
      </c>
      <c r="F1105">
        <f>VLOOKUP(A1105,Sheet3!F1105:G5223,2,FALSE)</f>
        <v>33.9345</v>
      </c>
      <c r="G1105">
        <f>VLOOKUP(A1105,Sheet3!I1105:J5223,2,FALSE)</f>
        <v>89</v>
      </c>
    </row>
    <row r="1106" spans="1:7" x14ac:dyDescent="0.35">
      <c r="A1106" t="s">
        <v>1122</v>
      </c>
      <c r="B1106">
        <v>993</v>
      </c>
      <c r="C1106">
        <v>744</v>
      </c>
      <c r="D1106">
        <v>21.200633</v>
      </c>
      <c r="E1106">
        <v>247</v>
      </c>
      <c r="F1106">
        <f>VLOOKUP(A1106,Sheet3!F1106:G5224,2,FALSE)</f>
        <v>63.6663</v>
      </c>
      <c r="G1106">
        <f>VLOOKUP(A1106,Sheet3!I1106:J5224,2,FALSE)</f>
        <v>289</v>
      </c>
    </row>
    <row r="1107" spans="1:7" x14ac:dyDescent="0.35">
      <c r="A1107" t="s">
        <v>1123</v>
      </c>
      <c r="B1107">
        <v>831</v>
      </c>
      <c r="C1107">
        <v>582</v>
      </c>
      <c r="D1107">
        <v>4.2792380000000003</v>
      </c>
      <c r="E1107">
        <v>39</v>
      </c>
      <c r="F1107">
        <f>VLOOKUP(A1107,Sheet3!F1107:G5225,2,FALSE)</f>
        <v>10.6351</v>
      </c>
      <c r="G1107">
        <f>VLOOKUP(A1107,Sheet3!I1107:J5225,2,FALSE)</f>
        <v>40</v>
      </c>
    </row>
    <row r="1108" spans="1:7" x14ac:dyDescent="0.35">
      <c r="A1108" t="s">
        <v>1124</v>
      </c>
      <c r="B1108">
        <v>1680</v>
      </c>
      <c r="C1108">
        <v>1431</v>
      </c>
      <c r="D1108">
        <v>5.444337</v>
      </c>
      <c r="E1108">
        <v>122</v>
      </c>
      <c r="F1108">
        <f>VLOOKUP(A1108,Sheet3!F1108:G5226,2,FALSE)</f>
        <v>18.369</v>
      </c>
      <c r="G1108">
        <f>VLOOKUP(A1108,Sheet3!I1108:J5226,2,FALSE)</f>
        <v>144</v>
      </c>
    </row>
    <row r="1109" spans="1:7" x14ac:dyDescent="0.35">
      <c r="A1109" t="s">
        <v>1125</v>
      </c>
      <c r="B1109">
        <v>885</v>
      </c>
      <c r="C1109">
        <v>636</v>
      </c>
      <c r="D1109">
        <v>2.2089729999999999</v>
      </c>
      <c r="E1109">
        <v>22</v>
      </c>
      <c r="F1109">
        <f>VLOOKUP(A1109,Sheet3!F1109:G5227,2,FALSE)</f>
        <v>5.4719300000000004</v>
      </c>
      <c r="G1109">
        <f>VLOOKUP(A1109,Sheet3!I1109:J5227,2,FALSE)</f>
        <v>22</v>
      </c>
    </row>
    <row r="1110" spans="1:7" x14ac:dyDescent="0.35">
      <c r="A1110" t="s">
        <v>1126</v>
      </c>
      <c r="B1110">
        <v>300</v>
      </c>
      <c r="C1110">
        <v>52.326000000000001</v>
      </c>
      <c r="D1110">
        <v>3.6612770000000001</v>
      </c>
      <c r="E1110">
        <v>3</v>
      </c>
      <c r="F1110">
        <f>VLOOKUP(A1110,Sheet3!F1110:G5228,2,FALSE)</f>
        <v>3.3044799999999999</v>
      </c>
      <c r="G1110">
        <f>VLOOKUP(A1110,Sheet3!I1110:J5228,2,FALSE)</f>
        <v>4</v>
      </c>
    </row>
    <row r="1111" spans="1:7" x14ac:dyDescent="0.35">
      <c r="A1111" t="s">
        <v>1127</v>
      </c>
      <c r="B1111">
        <v>852</v>
      </c>
      <c r="C1111">
        <v>603</v>
      </c>
      <c r="D1111">
        <v>4.342015</v>
      </c>
      <c r="E1111">
        <v>41</v>
      </c>
      <c r="F1111">
        <f>VLOOKUP(A1111,Sheet3!F1111:G5229,2,FALSE)</f>
        <v>11.1341</v>
      </c>
      <c r="G1111">
        <f>VLOOKUP(A1111,Sheet3!I1111:J5229,2,FALSE)</f>
        <v>43</v>
      </c>
    </row>
    <row r="1112" spans="1:7" x14ac:dyDescent="0.35">
      <c r="A1112" t="s">
        <v>1128</v>
      </c>
      <c r="B1112">
        <v>828</v>
      </c>
      <c r="C1112">
        <v>579</v>
      </c>
      <c r="D1112">
        <v>6.0660910000000001</v>
      </c>
      <c r="E1112">
        <v>55</v>
      </c>
      <c r="F1112">
        <f>VLOOKUP(A1112,Sheet3!F1112:G5230,2,FALSE)</f>
        <v>17.081600000000002</v>
      </c>
      <c r="G1112">
        <f>VLOOKUP(A1112,Sheet3!I1112:J5230,2,FALSE)</f>
        <v>64</v>
      </c>
    </row>
    <row r="1113" spans="1:7" x14ac:dyDescent="0.35">
      <c r="A1113" t="s">
        <v>1129</v>
      </c>
      <c r="B1113">
        <v>603</v>
      </c>
      <c r="C1113">
        <v>354</v>
      </c>
      <c r="D1113">
        <v>10.282444999999999</v>
      </c>
      <c r="E1113">
        <v>57</v>
      </c>
      <c r="F1113">
        <f>VLOOKUP(A1113,Sheet3!F1113:G5231,2,FALSE)</f>
        <v>26.632300000000001</v>
      </c>
      <c r="G1113">
        <f>VLOOKUP(A1113,Sheet3!I1113:J5231,2,FALSE)</f>
        <v>71</v>
      </c>
    </row>
    <row r="1114" spans="1:7" x14ac:dyDescent="0.35">
      <c r="A1114" t="s">
        <v>1130</v>
      </c>
      <c r="B1114">
        <v>939</v>
      </c>
      <c r="C1114">
        <v>690</v>
      </c>
      <c r="D1114">
        <v>1.7584470000000001</v>
      </c>
      <c r="E1114">
        <v>19</v>
      </c>
      <c r="F1114">
        <f>VLOOKUP(A1114,Sheet3!F1114:G5232,2,FALSE)</f>
        <v>5.8412499999999996</v>
      </c>
      <c r="G1114">
        <f>VLOOKUP(A1114,Sheet3!I1114:J5232,2,FALSE)</f>
        <v>25</v>
      </c>
    </row>
    <row r="1115" spans="1:7" x14ac:dyDescent="0.35">
      <c r="A1115" t="s">
        <v>1131</v>
      </c>
      <c r="B1115">
        <v>417</v>
      </c>
      <c r="C1115">
        <v>168</v>
      </c>
      <c r="D1115">
        <v>12.923926</v>
      </c>
      <c r="E1115">
        <v>34</v>
      </c>
      <c r="F1115">
        <f>VLOOKUP(A1115,Sheet3!F1115:G5233,2,FALSE)</f>
        <v>24.259699999999999</v>
      </c>
      <c r="G1115">
        <f>VLOOKUP(A1115,Sheet3!I1115:J5233,2,FALSE)</f>
        <v>43</v>
      </c>
    </row>
    <row r="1116" spans="1:7" x14ac:dyDescent="0.35">
      <c r="A1116" t="s">
        <v>1132</v>
      </c>
      <c r="B1116">
        <v>765</v>
      </c>
      <c r="C1116">
        <v>516</v>
      </c>
      <c r="D1116">
        <v>6.6829599999999996</v>
      </c>
      <c r="E1116">
        <v>54</v>
      </c>
      <c r="F1116">
        <f>VLOOKUP(A1116,Sheet3!F1116:G5234,2,FALSE)</f>
        <v>20.614999999999998</v>
      </c>
      <c r="G1116">
        <f>VLOOKUP(A1116,Sheet3!I1116:J5234,2,FALSE)</f>
        <v>71</v>
      </c>
    </row>
    <row r="1117" spans="1:7" x14ac:dyDescent="0.35">
      <c r="A1117" t="s">
        <v>1133</v>
      </c>
      <c r="B1117">
        <v>918</v>
      </c>
      <c r="C1117">
        <v>669</v>
      </c>
      <c r="D1117">
        <v>12.40915</v>
      </c>
      <c r="E1117">
        <v>130</v>
      </c>
      <c r="F1117">
        <f>VLOOKUP(A1117,Sheet3!F1117:G5235,2,FALSE)</f>
        <v>36.6113</v>
      </c>
      <c r="G1117">
        <f>VLOOKUP(A1117,Sheet3!I1117:J5235,2,FALSE)</f>
        <v>153</v>
      </c>
    </row>
    <row r="1118" spans="1:7" x14ac:dyDescent="0.35">
      <c r="A1118" t="s">
        <v>1134</v>
      </c>
      <c r="B1118">
        <v>1419</v>
      </c>
      <c r="C1118">
        <v>1170</v>
      </c>
      <c r="D1118">
        <v>18.066206000000001</v>
      </c>
      <c r="E1118">
        <v>331</v>
      </c>
      <c r="F1118">
        <f>VLOOKUP(A1118,Sheet3!F1118:G5236,2,FALSE)</f>
        <v>52.083500000000001</v>
      </c>
      <c r="G1118">
        <f>VLOOKUP(A1118,Sheet3!I1118:J5236,2,FALSE)</f>
        <v>343</v>
      </c>
    </row>
    <row r="1119" spans="1:7" x14ac:dyDescent="0.35">
      <c r="A1119" t="s">
        <v>1135</v>
      </c>
      <c r="B1119">
        <v>135</v>
      </c>
      <c r="C1119">
        <v>5.5469999999999997</v>
      </c>
      <c r="D1119">
        <v>13952.082667000001</v>
      </c>
      <c r="E1119">
        <v>1212</v>
      </c>
      <c r="F1119">
        <f>VLOOKUP(A1119,Sheet3!F1119:G5237,2,FALSE)</f>
        <v>2837.98</v>
      </c>
      <c r="G1119">
        <f>VLOOKUP(A1119,Sheet3!I1119:J5237,2,FALSE)</f>
        <v>1186</v>
      </c>
    </row>
    <row r="1120" spans="1:7" x14ac:dyDescent="0.35">
      <c r="A1120" t="s">
        <v>1136</v>
      </c>
      <c r="B1120">
        <v>1005</v>
      </c>
      <c r="C1120">
        <v>756</v>
      </c>
      <c r="D1120">
        <v>724.16219000000001</v>
      </c>
      <c r="E1120">
        <v>8573</v>
      </c>
      <c r="F1120">
        <f>VLOOKUP(A1120,Sheet3!F1120:G5238,2,FALSE)</f>
        <v>1862.11</v>
      </c>
      <c r="G1120">
        <f>VLOOKUP(A1120,Sheet3!I1120:J5238,2,FALSE)</f>
        <v>8560</v>
      </c>
    </row>
    <row r="1121" spans="1:7" x14ac:dyDescent="0.35">
      <c r="A1121" t="s">
        <v>1137</v>
      </c>
      <c r="B1121">
        <v>1446</v>
      </c>
      <c r="C1121">
        <v>1197</v>
      </c>
      <c r="D1121">
        <v>568.97282600000005</v>
      </c>
      <c r="E1121">
        <v>10665</v>
      </c>
      <c r="F1121">
        <f>VLOOKUP(A1121,Sheet3!F1121:G5239,2,FALSE)</f>
        <v>1581.77</v>
      </c>
      <c r="G1121">
        <f>VLOOKUP(A1121,Sheet3!I1121:J5239,2,FALSE)</f>
        <v>10622</v>
      </c>
    </row>
    <row r="1122" spans="1:7" x14ac:dyDescent="0.35">
      <c r="A1122" t="s">
        <v>1138</v>
      </c>
      <c r="B1122">
        <v>819</v>
      </c>
      <c r="C1122">
        <v>570</v>
      </c>
      <c r="D1122">
        <v>4.1452590000000002</v>
      </c>
      <c r="E1122">
        <v>37</v>
      </c>
      <c r="F1122">
        <f>VLOOKUP(A1122,Sheet3!F1122:G5240,2,FALSE)</f>
        <v>11.3407</v>
      </c>
      <c r="G1122">
        <f>VLOOKUP(A1122,Sheet3!I1122:J5240,2,FALSE)</f>
        <v>42</v>
      </c>
    </row>
    <row r="1123" spans="1:7" x14ac:dyDescent="0.35">
      <c r="A1123" t="s">
        <v>1139</v>
      </c>
      <c r="B1123">
        <v>1296</v>
      </c>
      <c r="C1123">
        <v>1047</v>
      </c>
      <c r="D1123">
        <v>54.588501000000001</v>
      </c>
      <c r="E1123">
        <v>895</v>
      </c>
      <c r="F1123">
        <f>VLOOKUP(A1123,Sheet3!F1123:G5241,2,FALSE)</f>
        <v>155.97</v>
      </c>
      <c r="G1123">
        <f>VLOOKUP(A1123,Sheet3!I1123:J5241,2,FALSE)</f>
        <v>935</v>
      </c>
    </row>
    <row r="1124" spans="1:7" x14ac:dyDescent="0.35">
      <c r="A1124" t="s">
        <v>1140</v>
      </c>
      <c r="B1124">
        <v>1392</v>
      </c>
      <c r="C1124">
        <v>1143</v>
      </c>
      <c r="D1124">
        <v>72.519245999999995</v>
      </c>
      <c r="E1124">
        <v>1298</v>
      </c>
      <c r="F1124">
        <f>VLOOKUP(A1124,Sheet3!F1124:G5242,2,FALSE)</f>
        <v>203.071</v>
      </c>
      <c r="G1124">
        <f>VLOOKUP(A1124,Sheet3!I1124:J5242,2,FALSE)</f>
        <v>1311</v>
      </c>
    </row>
    <row r="1125" spans="1:7" x14ac:dyDescent="0.35">
      <c r="A1125" t="s">
        <v>1141</v>
      </c>
      <c r="B1125">
        <v>1467</v>
      </c>
      <c r="C1125">
        <v>1218</v>
      </c>
      <c r="D1125">
        <v>3.198213</v>
      </c>
      <c r="E1125">
        <v>61</v>
      </c>
      <c r="F1125">
        <f>VLOOKUP(A1125,Sheet3!F1125:G5243,2,FALSE)</f>
        <v>12.323700000000001</v>
      </c>
      <c r="G1125">
        <f>VLOOKUP(A1125,Sheet3!I1125:J5243,2,FALSE)</f>
        <v>84</v>
      </c>
    </row>
    <row r="1126" spans="1:7" x14ac:dyDescent="0.35">
      <c r="A1126" t="s">
        <v>1142</v>
      </c>
      <c r="B1126">
        <v>1185</v>
      </c>
      <c r="C1126">
        <v>936</v>
      </c>
      <c r="D1126">
        <v>40.935510999999998</v>
      </c>
      <c r="E1126">
        <v>600</v>
      </c>
      <c r="F1126">
        <f>VLOOKUP(A1126,Sheet3!F1126:G5244,2,FALSE)</f>
        <v>109.85899999999999</v>
      </c>
      <c r="G1126">
        <f>VLOOKUP(A1126,Sheet3!I1126:J5244,2,FALSE)</f>
        <v>600</v>
      </c>
    </row>
    <row r="1127" spans="1:7" x14ac:dyDescent="0.35">
      <c r="A1127" t="s">
        <v>1143</v>
      </c>
      <c r="B1127">
        <v>1023</v>
      </c>
      <c r="C1127">
        <v>774</v>
      </c>
      <c r="D1127">
        <v>381.50627200000002</v>
      </c>
      <c r="E1127">
        <v>4624</v>
      </c>
      <c r="F1127">
        <f>VLOOKUP(A1127,Sheet3!F1127:G5245,2,FALSE)</f>
        <v>988.81200000000001</v>
      </c>
      <c r="G1127">
        <f>VLOOKUP(A1127,Sheet3!I1127:J5245,2,FALSE)</f>
        <v>4631</v>
      </c>
    </row>
    <row r="1128" spans="1:7" x14ac:dyDescent="0.35">
      <c r="A1128" t="s">
        <v>1144</v>
      </c>
      <c r="B1128">
        <v>795</v>
      </c>
      <c r="C1128">
        <v>546</v>
      </c>
      <c r="D1128">
        <v>629.93903699999998</v>
      </c>
      <c r="E1128">
        <v>5386</v>
      </c>
      <c r="F1128">
        <f>VLOOKUP(A1128,Sheet3!F1128:G5246,2,FALSE)</f>
        <v>1497.69</v>
      </c>
      <c r="G1128">
        <f>VLOOKUP(A1128,Sheet3!I1128:J5246,2,FALSE)</f>
        <v>5374</v>
      </c>
    </row>
    <row r="1129" spans="1:7" x14ac:dyDescent="0.35">
      <c r="A1129" t="s">
        <v>1145</v>
      </c>
      <c r="B1129">
        <v>870</v>
      </c>
      <c r="C1129">
        <v>621</v>
      </c>
      <c r="D1129">
        <v>660.80593899999997</v>
      </c>
      <c r="E1129">
        <v>6426</v>
      </c>
      <c r="F1129">
        <f>VLOOKUP(A1129,Sheet3!F1129:G5247,2,FALSE)</f>
        <v>1521.6</v>
      </c>
      <c r="G1129">
        <f>VLOOKUP(A1129,Sheet3!I1129:J5247,2,FALSE)</f>
        <v>6008</v>
      </c>
    </row>
    <row r="1130" spans="1:7" x14ac:dyDescent="0.35">
      <c r="A1130" t="s">
        <v>1146</v>
      </c>
      <c r="B1130">
        <v>882</v>
      </c>
      <c r="C1130">
        <v>633</v>
      </c>
      <c r="D1130">
        <v>386.28377999999998</v>
      </c>
      <c r="E1130">
        <v>3829</v>
      </c>
      <c r="F1130">
        <f>VLOOKUP(A1130,Sheet3!F1130:G5248,2,FALSE)</f>
        <v>948.55200000000002</v>
      </c>
      <c r="G1130">
        <f>VLOOKUP(A1130,Sheet3!I1130:J5248,2,FALSE)</f>
        <v>3800</v>
      </c>
    </row>
    <row r="1131" spans="1:7" x14ac:dyDescent="0.35">
      <c r="A1131" t="s">
        <v>1147</v>
      </c>
      <c r="B1131">
        <v>735</v>
      </c>
      <c r="C1131">
        <v>486</v>
      </c>
      <c r="D1131">
        <v>1.8395710000000001</v>
      </c>
      <c r="E1131">
        <v>14</v>
      </c>
      <c r="F1131">
        <f>VLOOKUP(A1131,Sheet3!F1131:G5249,2,FALSE)</f>
        <v>96.666799999999995</v>
      </c>
      <c r="G1131">
        <f>VLOOKUP(A1131,Sheet3!I1131:J5249,2,FALSE)</f>
        <v>319</v>
      </c>
    </row>
    <row r="1132" spans="1:7" x14ac:dyDescent="0.35">
      <c r="A1132" t="s">
        <v>1148</v>
      </c>
      <c r="B1132">
        <v>1470</v>
      </c>
      <c r="C1132">
        <v>1221</v>
      </c>
      <c r="D1132">
        <v>0.83681399999999995</v>
      </c>
      <c r="E1132">
        <v>16</v>
      </c>
      <c r="F1132">
        <f>VLOOKUP(A1132,Sheet3!F1132:G5250,2,FALSE)</f>
        <v>11.2729</v>
      </c>
      <c r="G1132">
        <f>VLOOKUP(A1132,Sheet3!I1132:J5250,2,FALSE)</f>
        <v>77</v>
      </c>
    </row>
    <row r="1133" spans="1:7" x14ac:dyDescent="0.35">
      <c r="A1133" t="s">
        <v>1149</v>
      </c>
      <c r="B1133">
        <v>738</v>
      </c>
      <c r="C1133">
        <v>489</v>
      </c>
      <c r="D1133">
        <v>14.103916</v>
      </c>
      <c r="E1133">
        <v>108</v>
      </c>
      <c r="F1133">
        <f>VLOOKUP(A1133,Sheet3!F1133:G5251,2,FALSE)</f>
        <v>33.791899999999998</v>
      </c>
      <c r="G1133">
        <f>VLOOKUP(A1133,Sheet3!I1133:J5251,2,FALSE)</f>
        <v>112</v>
      </c>
    </row>
    <row r="1134" spans="1:7" x14ac:dyDescent="0.35">
      <c r="A1134" t="s">
        <v>1150</v>
      </c>
      <c r="B1134">
        <v>891</v>
      </c>
      <c r="C1134">
        <v>642</v>
      </c>
      <c r="D1134">
        <v>14.622012</v>
      </c>
      <c r="E1134">
        <v>147</v>
      </c>
      <c r="F1134">
        <f>VLOOKUP(A1134,Sheet3!F1134:G5252,2,FALSE)</f>
        <v>36.549199999999999</v>
      </c>
      <c r="G1134">
        <f>VLOOKUP(A1134,Sheet3!I1134:J5252,2,FALSE)</f>
        <v>148</v>
      </c>
    </row>
    <row r="1135" spans="1:7" x14ac:dyDescent="0.35">
      <c r="A1135" t="s">
        <v>1151</v>
      </c>
      <c r="B1135">
        <v>498</v>
      </c>
      <c r="C1135">
        <v>249</v>
      </c>
      <c r="D1135">
        <v>13.336099000000001</v>
      </c>
      <c r="E1135">
        <v>52</v>
      </c>
      <c r="F1135">
        <f>VLOOKUP(A1135,Sheet3!F1135:G5253,2,FALSE)</f>
        <v>26.8324</v>
      </c>
      <c r="G1135">
        <f>VLOOKUP(A1135,Sheet3!I1135:J5253,2,FALSE)</f>
        <v>58</v>
      </c>
    </row>
    <row r="1136" spans="1:7" x14ac:dyDescent="0.35">
      <c r="A1136" t="s">
        <v>1152</v>
      </c>
      <c r="B1136">
        <v>1875</v>
      </c>
      <c r="C1136">
        <v>1626</v>
      </c>
      <c r="D1136">
        <v>14.256434</v>
      </c>
      <c r="E1136">
        <v>363</v>
      </c>
      <c r="F1136">
        <f>VLOOKUP(A1136,Sheet3!F1136:G5254,2,FALSE)</f>
        <v>46.718499999999999</v>
      </c>
      <c r="G1136">
        <f>VLOOKUP(A1136,Sheet3!I1136:J5254,2,FALSE)</f>
        <v>410</v>
      </c>
    </row>
    <row r="1137" spans="1:7" x14ac:dyDescent="0.35">
      <c r="A1137" t="s">
        <v>1153</v>
      </c>
      <c r="B1137">
        <v>162</v>
      </c>
      <c r="C1137">
        <v>6.7969999999999997</v>
      </c>
      <c r="D1137">
        <v>46.974210999999997</v>
      </c>
      <c r="E1137">
        <v>5</v>
      </c>
      <c r="F1137">
        <f>VLOOKUP(A1137,Sheet3!F1137:G5255,2,FALSE)</f>
        <v>32.870899999999999</v>
      </c>
      <c r="G1137">
        <f>VLOOKUP(A1137,Sheet3!I1137:J5255,2,FALSE)</f>
        <v>18</v>
      </c>
    </row>
    <row r="1138" spans="1:7" x14ac:dyDescent="0.35">
      <c r="A1138" t="s">
        <v>1154</v>
      </c>
      <c r="B1138">
        <v>429</v>
      </c>
      <c r="C1138">
        <v>180</v>
      </c>
      <c r="D1138">
        <v>19.867367999999999</v>
      </c>
      <c r="E1138">
        <v>56</v>
      </c>
      <c r="F1138">
        <f>VLOOKUP(A1138,Sheet3!F1138:G5256,2,FALSE)</f>
        <v>31.145399999999999</v>
      </c>
      <c r="G1138">
        <f>VLOOKUP(A1138,Sheet3!I1138:J5256,2,FALSE)</f>
        <v>57</v>
      </c>
    </row>
    <row r="1139" spans="1:7" x14ac:dyDescent="0.35">
      <c r="A1139" t="s">
        <v>1155</v>
      </c>
      <c r="B1139">
        <v>330</v>
      </c>
      <c r="C1139">
        <v>81.055999999999997</v>
      </c>
      <c r="D1139">
        <v>40.180019999999999</v>
      </c>
      <c r="E1139">
        <v>51</v>
      </c>
      <c r="F1139">
        <f>VLOOKUP(A1139,Sheet3!F1139:G5257,2,FALSE)</f>
        <v>37.65</v>
      </c>
      <c r="G1139">
        <f>VLOOKUP(A1139,Sheet3!I1139:J5257,2,FALSE)</f>
        <v>51</v>
      </c>
    </row>
    <row r="1140" spans="1:7" x14ac:dyDescent="0.35">
      <c r="A1140" t="s">
        <v>1156</v>
      </c>
      <c r="B1140">
        <v>1035</v>
      </c>
      <c r="C1140">
        <v>786</v>
      </c>
      <c r="D1140">
        <v>19.499053</v>
      </c>
      <c r="E1140">
        <v>240</v>
      </c>
      <c r="F1140">
        <f>VLOOKUP(A1140,Sheet3!F1140:G5258,2,FALSE)</f>
        <v>57.160400000000003</v>
      </c>
      <c r="G1140">
        <f>VLOOKUP(A1140,Sheet3!I1140:J5258,2,FALSE)</f>
        <v>271</v>
      </c>
    </row>
    <row r="1141" spans="1:7" x14ac:dyDescent="0.35">
      <c r="A1141" t="s">
        <v>1157</v>
      </c>
      <c r="B1141">
        <v>903</v>
      </c>
      <c r="C1141">
        <v>654</v>
      </c>
      <c r="D1141">
        <v>37.104849000000002</v>
      </c>
      <c r="E1141">
        <v>380</v>
      </c>
      <c r="F1141">
        <f>VLOOKUP(A1141,Sheet3!F1141:G5259,2,FALSE)</f>
        <v>95.690700000000007</v>
      </c>
      <c r="G1141">
        <f>VLOOKUP(A1141,Sheet3!I1141:J5259,2,FALSE)</f>
        <v>393</v>
      </c>
    </row>
    <row r="1142" spans="1:7" x14ac:dyDescent="0.35">
      <c r="A1142" t="s">
        <v>1158</v>
      </c>
      <c r="B1142">
        <v>561</v>
      </c>
      <c r="C1142">
        <v>312</v>
      </c>
      <c r="D1142">
        <v>9.8245229999999992</v>
      </c>
      <c r="E1142">
        <v>48</v>
      </c>
      <c r="F1142">
        <f>VLOOKUP(A1142,Sheet3!F1142:G5260,2,FALSE)</f>
        <v>23.131399999999999</v>
      </c>
      <c r="G1142">
        <f>VLOOKUP(A1142,Sheet3!I1142:J5260,2,FALSE)</f>
        <v>57</v>
      </c>
    </row>
    <row r="1143" spans="1:7" x14ac:dyDescent="0.35">
      <c r="A1143" t="s">
        <v>1159</v>
      </c>
      <c r="B1143">
        <v>522</v>
      </c>
      <c r="C1143">
        <v>273</v>
      </c>
      <c r="D1143">
        <v>7.7192679999999996</v>
      </c>
      <c r="E1143">
        <v>33</v>
      </c>
      <c r="F1143">
        <f>VLOOKUP(A1143,Sheet3!F1143:G5261,2,FALSE)</f>
        <v>14.054500000000001</v>
      </c>
      <c r="G1143">
        <f>VLOOKUP(A1143,Sheet3!I1143:J5261,2,FALSE)</f>
        <v>32</v>
      </c>
    </row>
    <row r="1144" spans="1:7" x14ac:dyDescent="0.35">
      <c r="A1144" t="s">
        <v>1160</v>
      </c>
      <c r="B1144">
        <v>201</v>
      </c>
      <c r="C1144">
        <v>10.012</v>
      </c>
      <c r="D1144">
        <v>191.34384700000001</v>
      </c>
      <c r="E1144">
        <v>30</v>
      </c>
      <c r="F1144">
        <f>VLOOKUP(A1144,Sheet3!F1144:G5262,2,FALSE)</f>
        <v>53.066000000000003</v>
      </c>
      <c r="G1144">
        <f>VLOOKUP(A1144,Sheet3!I1144:J5262,2,FALSE)</f>
        <v>39</v>
      </c>
    </row>
    <row r="1145" spans="1:7" x14ac:dyDescent="0.35">
      <c r="A1145" t="s">
        <v>1161</v>
      </c>
      <c r="B1145">
        <v>474</v>
      </c>
      <c r="C1145">
        <v>225</v>
      </c>
      <c r="D1145">
        <v>141.90977100000001</v>
      </c>
      <c r="E1145">
        <v>500</v>
      </c>
      <c r="F1145">
        <f>VLOOKUP(A1145,Sheet3!F1145:G5263,2,FALSE)</f>
        <v>253.142</v>
      </c>
      <c r="G1145">
        <f>VLOOKUP(A1145,Sheet3!I1145:J5263,2,FALSE)</f>
        <v>518</v>
      </c>
    </row>
    <row r="1146" spans="1:7" x14ac:dyDescent="0.35">
      <c r="A1146" t="s">
        <v>1162</v>
      </c>
      <c r="B1146">
        <v>552</v>
      </c>
      <c r="C1146">
        <v>303</v>
      </c>
      <c r="D1146">
        <v>261.12802900000003</v>
      </c>
      <c r="E1146">
        <v>1239</v>
      </c>
      <c r="F1146">
        <f>VLOOKUP(A1146,Sheet3!F1146:G5264,2,FALSE)</f>
        <v>517.15099999999995</v>
      </c>
      <c r="G1146">
        <f>VLOOKUP(A1146,Sheet3!I1146:J5264,2,FALSE)</f>
        <v>1252</v>
      </c>
    </row>
    <row r="1147" spans="1:7" x14ac:dyDescent="0.35">
      <c r="A1147" t="s">
        <v>1163</v>
      </c>
      <c r="B1147">
        <v>738</v>
      </c>
      <c r="C1147">
        <v>489</v>
      </c>
      <c r="D1147">
        <v>43.87885</v>
      </c>
      <c r="E1147">
        <v>336</v>
      </c>
      <c r="F1147">
        <f>VLOOKUP(A1147,Sheet3!F1147:G5265,2,FALSE)</f>
        <v>73.014600000000002</v>
      </c>
      <c r="G1147">
        <f>VLOOKUP(A1147,Sheet3!I1147:J5265,2,FALSE)</f>
        <v>242</v>
      </c>
    </row>
    <row r="1148" spans="1:7" x14ac:dyDescent="0.35">
      <c r="A1148" t="s">
        <v>1164</v>
      </c>
      <c r="B1148">
        <v>1053</v>
      </c>
      <c r="C1148">
        <v>804</v>
      </c>
      <c r="D1148">
        <v>50.039079999999998</v>
      </c>
      <c r="E1148">
        <v>630</v>
      </c>
      <c r="F1148">
        <f>VLOOKUP(A1148,Sheet3!F1148:G5266,2,FALSE)</f>
        <v>138.167</v>
      </c>
      <c r="G1148">
        <f>VLOOKUP(A1148,Sheet3!I1148:J5266,2,FALSE)</f>
        <v>667</v>
      </c>
    </row>
    <row r="1149" spans="1:7" x14ac:dyDescent="0.35">
      <c r="A1149" t="s">
        <v>1165</v>
      </c>
      <c r="B1149">
        <v>1158</v>
      </c>
      <c r="C1149">
        <v>909</v>
      </c>
      <c r="D1149">
        <v>130.599142</v>
      </c>
      <c r="E1149">
        <v>1859</v>
      </c>
      <c r="F1149">
        <f>VLOOKUP(A1149,Sheet3!F1149:G5267,2,FALSE)</f>
        <v>357.84800000000001</v>
      </c>
      <c r="G1149">
        <f>VLOOKUP(A1149,Sheet3!I1149:J5267,2,FALSE)</f>
        <v>1908</v>
      </c>
    </row>
    <row r="1150" spans="1:7" x14ac:dyDescent="0.35">
      <c r="A1150" t="s">
        <v>1166</v>
      </c>
      <c r="B1150">
        <v>1866</v>
      </c>
      <c r="C1150">
        <v>1617</v>
      </c>
      <c r="D1150">
        <v>17.100259000000001</v>
      </c>
      <c r="E1150">
        <v>433</v>
      </c>
      <c r="F1150">
        <f>VLOOKUP(A1150,Sheet3!F1150:G5268,2,FALSE)</f>
        <v>152.64400000000001</v>
      </c>
      <c r="G1150">
        <f>VLOOKUP(A1150,Sheet3!I1150:J5268,2,FALSE)</f>
        <v>1333</v>
      </c>
    </row>
    <row r="1151" spans="1:7" x14ac:dyDescent="0.35">
      <c r="A1151" t="s">
        <v>1167</v>
      </c>
      <c r="B1151">
        <v>1284</v>
      </c>
      <c r="C1151">
        <v>1035</v>
      </c>
      <c r="D1151">
        <v>140.36727500000001</v>
      </c>
      <c r="E1151">
        <v>2275</v>
      </c>
      <c r="F1151">
        <f>VLOOKUP(A1151,Sheet3!F1151:G5269,2,FALSE)</f>
        <v>386.55200000000002</v>
      </c>
      <c r="G1151">
        <f>VLOOKUP(A1151,Sheet3!I1151:J5269,2,FALSE)</f>
        <v>2295</v>
      </c>
    </row>
    <row r="1152" spans="1:7" x14ac:dyDescent="0.35">
      <c r="A1152" t="s">
        <v>1168</v>
      </c>
      <c r="B1152">
        <v>1710</v>
      </c>
      <c r="C1152">
        <v>1461</v>
      </c>
      <c r="D1152">
        <v>11.670403</v>
      </c>
      <c r="E1152">
        <v>267</v>
      </c>
      <c r="F1152">
        <f>VLOOKUP(A1152,Sheet3!F1152:G5270,2,FALSE)</f>
        <v>39.7074</v>
      </c>
      <c r="G1152">
        <f>VLOOKUP(A1152,Sheet3!I1152:J5270,2,FALSE)</f>
        <v>317</v>
      </c>
    </row>
    <row r="1153" spans="1:7" x14ac:dyDescent="0.35">
      <c r="A1153" t="s">
        <v>1169</v>
      </c>
      <c r="B1153">
        <v>579</v>
      </c>
      <c r="C1153">
        <v>330</v>
      </c>
      <c r="D1153">
        <v>36.186991999999996</v>
      </c>
      <c r="E1153">
        <v>187</v>
      </c>
      <c r="F1153">
        <f>VLOOKUP(A1153,Sheet3!F1153:G5271,2,FALSE)</f>
        <v>78.4114</v>
      </c>
      <c r="G1153">
        <f>VLOOKUP(A1153,Sheet3!I1153:J5271,2,FALSE)</f>
        <v>200</v>
      </c>
    </row>
    <row r="1154" spans="1:7" x14ac:dyDescent="0.35">
      <c r="A1154" t="s">
        <v>1170</v>
      </c>
      <c r="B1154">
        <v>75</v>
      </c>
      <c r="C1154">
        <v>3.9710000000000001</v>
      </c>
      <c r="D1154">
        <v>1076.106526</v>
      </c>
      <c r="E1154">
        <v>66.924000000000007</v>
      </c>
      <c r="F1154">
        <f>VLOOKUP(A1154,Sheet3!F1154:G5272,2,FALSE)</f>
        <v>140.36199999999999</v>
      </c>
      <c r="G1154">
        <f>VLOOKUP(A1154,Sheet3!I1154:J5272,2,FALSE)</f>
        <v>18.2041</v>
      </c>
    </row>
    <row r="1155" spans="1:7" x14ac:dyDescent="0.35">
      <c r="A1155" t="s">
        <v>1171</v>
      </c>
      <c r="B1155">
        <v>951</v>
      </c>
      <c r="C1155">
        <v>702</v>
      </c>
      <c r="D1155">
        <v>64.860043000000005</v>
      </c>
      <c r="E1155">
        <v>713</v>
      </c>
      <c r="F1155">
        <f>VLOOKUP(A1155,Sheet3!F1155:G5273,2,FALSE)</f>
        <v>181.66900000000001</v>
      </c>
      <c r="G1155">
        <f>VLOOKUP(A1155,Sheet3!I1155:J5273,2,FALSE)</f>
        <v>788</v>
      </c>
    </row>
    <row r="1156" spans="1:7" x14ac:dyDescent="0.35">
      <c r="A1156" t="s">
        <v>1172</v>
      </c>
      <c r="B1156">
        <v>297</v>
      </c>
      <c r="C1156">
        <v>49.689</v>
      </c>
      <c r="D1156">
        <v>133.658582</v>
      </c>
      <c r="E1156">
        <v>104</v>
      </c>
      <c r="F1156">
        <f>VLOOKUP(A1156,Sheet3!F1156:G5274,2,FALSE)</f>
        <v>83.607299999999995</v>
      </c>
      <c r="G1156">
        <f>VLOOKUP(A1156,Sheet3!I1156:J5274,2,FALSE)</f>
        <v>100</v>
      </c>
    </row>
    <row r="1157" spans="1:7" x14ac:dyDescent="0.35">
      <c r="A1157" t="s">
        <v>1173</v>
      </c>
      <c r="B1157">
        <v>582</v>
      </c>
      <c r="C1157">
        <v>333</v>
      </c>
      <c r="D1157">
        <v>95.117901000000003</v>
      </c>
      <c r="E1157">
        <v>496</v>
      </c>
      <c r="F1157">
        <f>VLOOKUP(A1157,Sheet3!F1157:G5275,2,FALSE)</f>
        <v>201.94399999999999</v>
      </c>
      <c r="G1157">
        <f>VLOOKUP(A1157,Sheet3!I1157:J5275,2,FALSE)</f>
        <v>518</v>
      </c>
    </row>
    <row r="1158" spans="1:7" x14ac:dyDescent="0.35">
      <c r="A1158" t="s">
        <v>1174</v>
      </c>
      <c r="B1158">
        <v>381</v>
      </c>
      <c r="C1158">
        <v>132</v>
      </c>
      <c r="D1158">
        <v>357.03205600000001</v>
      </c>
      <c r="E1158">
        <v>738</v>
      </c>
      <c r="F1158">
        <f>VLOOKUP(A1158,Sheet3!F1158:G5276,2,FALSE)</f>
        <v>428.24299999999999</v>
      </c>
      <c r="G1158">
        <f>VLOOKUP(A1158,Sheet3!I1158:J5276,2,FALSE)</f>
        <v>685</v>
      </c>
    </row>
    <row r="1159" spans="1:7" x14ac:dyDescent="0.35">
      <c r="A1159" t="s">
        <v>1175</v>
      </c>
      <c r="B1159">
        <v>561</v>
      </c>
      <c r="C1159">
        <v>312</v>
      </c>
      <c r="D1159">
        <v>92.718931999999995</v>
      </c>
      <c r="E1159">
        <v>453</v>
      </c>
      <c r="F1159">
        <f>VLOOKUP(A1159,Sheet3!F1159:G5277,2,FALSE)</f>
        <v>184.64500000000001</v>
      </c>
      <c r="G1159">
        <f>VLOOKUP(A1159,Sheet3!I1159:J5277,2,FALSE)</f>
        <v>455</v>
      </c>
    </row>
    <row r="1160" spans="1:7" x14ac:dyDescent="0.35">
      <c r="A1160" t="s">
        <v>1176</v>
      </c>
      <c r="B1160">
        <v>1782</v>
      </c>
      <c r="C1160">
        <v>1533</v>
      </c>
      <c r="D1160">
        <v>35.324702000000002</v>
      </c>
      <c r="E1160">
        <v>848</v>
      </c>
      <c r="F1160">
        <f>VLOOKUP(A1160,Sheet3!F1160:G5278,2,FALSE)</f>
        <v>102.05</v>
      </c>
      <c r="G1160">
        <f>VLOOKUP(A1160,Sheet3!I1160:J5278,2,FALSE)</f>
        <v>850</v>
      </c>
    </row>
    <row r="1161" spans="1:7" x14ac:dyDescent="0.35">
      <c r="A1161" t="s">
        <v>1177</v>
      </c>
      <c r="B1161">
        <v>660</v>
      </c>
      <c r="C1161">
        <v>411</v>
      </c>
      <c r="D1161">
        <v>187.383049</v>
      </c>
      <c r="E1161">
        <v>1206</v>
      </c>
      <c r="F1161">
        <f>VLOOKUP(A1161,Sheet3!F1161:G5279,2,FALSE)</f>
        <v>385.06900000000002</v>
      </c>
      <c r="G1161">
        <f>VLOOKUP(A1161,Sheet3!I1161:J5279,2,FALSE)</f>
        <v>1132</v>
      </c>
    </row>
    <row r="1162" spans="1:7" x14ac:dyDescent="0.35">
      <c r="A1162" t="s">
        <v>1178</v>
      </c>
      <c r="B1162">
        <v>675</v>
      </c>
      <c r="C1162">
        <v>426</v>
      </c>
      <c r="D1162">
        <v>55.614638999999997</v>
      </c>
      <c r="E1162">
        <v>371</v>
      </c>
      <c r="F1162">
        <f>VLOOKUP(A1162,Sheet3!F1162:G5280,2,FALSE)</f>
        <v>162.69399999999999</v>
      </c>
      <c r="G1162">
        <f>VLOOKUP(A1162,Sheet3!I1162:J5280,2,FALSE)</f>
        <v>490</v>
      </c>
    </row>
    <row r="1163" spans="1:7" x14ac:dyDescent="0.35">
      <c r="A1163" t="s">
        <v>1179</v>
      </c>
      <c r="B1163">
        <v>768</v>
      </c>
      <c r="C1163">
        <v>519</v>
      </c>
      <c r="D1163">
        <v>17.595171000000001</v>
      </c>
      <c r="E1163">
        <v>143</v>
      </c>
      <c r="F1163">
        <f>VLOOKUP(A1163,Sheet3!F1163:G5281,2,FALSE)</f>
        <v>55.5152</v>
      </c>
      <c r="G1163">
        <f>VLOOKUP(A1163,Sheet3!I1163:J5281,2,FALSE)</f>
        <v>192</v>
      </c>
    </row>
    <row r="1164" spans="1:7" x14ac:dyDescent="0.35">
      <c r="A1164" t="s">
        <v>1180</v>
      </c>
      <c r="B1164">
        <v>474</v>
      </c>
      <c r="C1164">
        <v>225</v>
      </c>
      <c r="D1164">
        <v>139.923034</v>
      </c>
      <c r="E1164">
        <v>493</v>
      </c>
      <c r="F1164">
        <f>VLOOKUP(A1164,Sheet3!F1164:G5282,2,FALSE)</f>
        <v>240.92400000000001</v>
      </c>
      <c r="G1164">
        <f>VLOOKUP(A1164,Sheet3!I1164:J5282,2,FALSE)</f>
        <v>493</v>
      </c>
    </row>
    <row r="1165" spans="1:7" x14ac:dyDescent="0.35">
      <c r="A1165" t="s">
        <v>1181</v>
      </c>
      <c r="B1165">
        <v>237</v>
      </c>
      <c r="C1165">
        <v>16.530999999999999</v>
      </c>
      <c r="D1165">
        <v>401.75903099999999</v>
      </c>
      <c r="E1165">
        <v>104</v>
      </c>
      <c r="F1165">
        <f>VLOOKUP(A1165,Sheet3!F1165:G5283,2,FALSE)</f>
        <v>89.2209</v>
      </c>
      <c r="G1165">
        <f>VLOOKUP(A1165,Sheet3!I1165:J5283,2,FALSE)</f>
        <v>81</v>
      </c>
    </row>
    <row r="1166" spans="1:7" x14ac:dyDescent="0.35">
      <c r="A1166" t="s">
        <v>1182</v>
      </c>
      <c r="B1166">
        <v>735</v>
      </c>
      <c r="C1166">
        <v>486</v>
      </c>
      <c r="D1166">
        <v>120.88610199999999</v>
      </c>
      <c r="E1166">
        <v>920</v>
      </c>
      <c r="F1166">
        <f>VLOOKUP(A1166,Sheet3!F1166:G5284,2,FALSE)</f>
        <v>264.54599999999999</v>
      </c>
      <c r="G1166">
        <f>VLOOKUP(A1166,Sheet3!I1166:J5284,2,FALSE)</f>
        <v>873</v>
      </c>
    </row>
    <row r="1167" spans="1:7" x14ac:dyDescent="0.35">
      <c r="A1167" t="s">
        <v>1183</v>
      </c>
      <c r="B1167">
        <v>987</v>
      </c>
      <c r="C1167">
        <v>738</v>
      </c>
      <c r="D1167">
        <v>122.959626</v>
      </c>
      <c r="E1167">
        <v>1421</v>
      </c>
      <c r="F1167">
        <f>VLOOKUP(A1167,Sheet3!F1167:G5285,2,FALSE)</f>
        <v>316.81799999999998</v>
      </c>
      <c r="G1167">
        <f>VLOOKUP(A1167,Sheet3!I1167:J5285,2,FALSE)</f>
        <v>1429</v>
      </c>
    </row>
    <row r="1168" spans="1:7" x14ac:dyDescent="0.35">
      <c r="A1168" t="s">
        <v>1184</v>
      </c>
      <c r="B1168">
        <v>186</v>
      </c>
      <c r="C1168">
        <v>8.49</v>
      </c>
      <c r="D1168">
        <v>20158.146336000002</v>
      </c>
      <c r="E1168">
        <v>2680</v>
      </c>
      <c r="F1168">
        <f>VLOOKUP(A1168,Sheet3!F1168:G5286,2,FALSE)</f>
        <v>3763.87</v>
      </c>
      <c r="G1168">
        <f>VLOOKUP(A1168,Sheet3!I1168:J5286,2,FALSE)</f>
        <v>2495</v>
      </c>
    </row>
    <row r="1169" spans="1:7" x14ac:dyDescent="0.35">
      <c r="A1169" t="s">
        <v>1185</v>
      </c>
      <c r="B1169">
        <v>561</v>
      </c>
      <c r="C1169">
        <v>312</v>
      </c>
      <c r="D1169">
        <v>1168.7088369999999</v>
      </c>
      <c r="E1169">
        <v>5710</v>
      </c>
      <c r="F1169">
        <f>VLOOKUP(A1169,Sheet3!F1169:G5287,2,FALSE)</f>
        <v>2156.9</v>
      </c>
      <c r="G1169">
        <f>VLOOKUP(A1169,Sheet3!I1169:J5287,2,FALSE)</f>
        <v>5315</v>
      </c>
    </row>
    <row r="1170" spans="1:7" x14ac:dyDescent="0.35">
      <c r="A1170" t="s">
        <v>1186</v>
      </c>
      <c r="B1170">
        <v>663</v>
      </c>
      <c r="C1170">
        <v>414</v>
      </c>
      <c r="D1170">
        <v>8.7922360000000008</v>
      </c>
      <c r="E1170">
        <v>57</v>
      </c>
      <c r="F1170">
        <f>VLOOKUP(A1170,Sheet3!F1170:G5288,2,FALSE)</f>
        <v>150.636</v>
      </c>
      <c r="G1170">
        <f>VLOOKUP(A1170,Sheet3!I1170:J5288,2,FALSE)</f>
        <v>445</v>
      </c>
    </row>
    <row r="1171" spans="1:7" x14ac:dyDescent="0.35">
      <c r="A1171" t="s">
        <v>1187</v>
      </c>
      <c r="B1171">
        <v>618</v>
      </c>
      <c r="C1171">
        <v>369</v>
      </c>
      <c r="D1171">
        <v>563.31256800000006</v>
      </c>
      <c r="E1171">
        <v>3255</v>
      </c>
      <c r="F1171">
        <f>VLOOKUP(A1171,Sheet3!F1171:G5289,2,FALSE)</f>
        <v>1194.67</v>
      </c>
      <c r="G1171">
        <f>VLOOKUP(A1171,Sheet3!I1171:J5289,2,FALSE)</f>
        <v>3271</v>
      </c>
    </row>
    <row r="1172" spans="1:7" x14ac:dyDescent="0.35">
      <c r="A1172" t="s">
        <v>1188</v>
      </c>
      <c r="B1172">
        <v>768</v>
      </c>
      <c r="C1172">
        <v>519</v>
      </c>
      <c r="D1172">
        <v>15.872567</v>
      </c>
      <c r="E1172">
        <v>129</v>
      </c>
      <c r="F1172">
        <f>VLOOKUP(A1172,Sheet3!F1172:G5290,2,FALSE)</f>
        <v>60.719799999999999</v>
      </c>
      <c r="G1172">
        <f>VLOOKUP(A1172,Sheet3!I1172:J5290,2,FALSE)</f>
        <v>210</v>
      </c>
    </row>
    <row r="1173" spans="1:7" x14ac:dyDescent="0.35">
      <c r="A1173" t="s">
        <v>1189</v>
      </c>
      <c r="B1173">
        <v>597</v>
      </c>
      <c r="C1173">
        <v>348</v>
      </c>
      <c r="D1173">
        <v>17.616385000000001</v>
      </c>
      <c r="E1173">
        <v>96</v>
      </c>
      <c r="F1173">
        <f>VLOOKUP(A1173,Sheet3!F1173:G5291,2,FALSE)</f>
        <v>53.846800000000002</v>
      </c>
      <c r="G1173">
        <f>VLOOKUP(A1173,Sheet3!I1173:J5291,2,FALSE)</f>
        <v>142</v>
      </c>
    </row>
    <row r="1174" spans="1:7" x14ac:dyDescent="0.35">
      <c r="A1174" t="s">
        <v>1190</v>
      </c>
      <c r="B1174">
        <v>924</v>
      </c>
      <c r="C1174">
        <v>675</v>
      </c>
      <c r="D1174">
        <v>94.511908000000005</v>
      </c>
      <c r="E1174">
        <v>999</v>
      </c>
      <c r="F1174">
        <f>VLOOKUP(A1174,Sheet3!F1174:G5292,2,FALSE)</f>
        <v>268.78300000000002</v>
      </c>
      <c r="G1174">
        <f>VLOOKUP(A1174,Sheet3!I1174:J5292,2,FALSE)</f>
        <v>1131</v>
      </c>
    </row>
    <row r="1175" spans="1:7" x14ac:dyDescent="0.35">
      <c r="A1175" t="s">
        <v>1191</v>
      </c>
      <c r="B1175">
        <v>645</v>
      </c>
      <c r="C1175">
        <v>396</v>
      </c>
      <c r="D1175">
        <v>12.739627</v>
      </c>
      <c r="E1175">
        <v>79</v>
      </c>
      <c r="F1175">
        <f>VLOOKUP(A1175,Sheet3!F1175:G5293,2,FALSE)</f>
        <v>27.548400000000001</v>
      </c>
      <c r="G1175">
        <f>VLOOKUP(A1175,Sheet3!I1175:J5293,2,FALSE)</f>
        <v>79</v>
      </c>
    </row>
    <row r="1176" spans="1:7" x14ac:dyDescent="0.35">
      <c r="A1176" t="s">
        <v>1192</v>
      </c>
      <c r="B1176">
        <v>750</v>
      </c>
      <c r="C1176">
        <v>501</v>
      </c>
      <c r="D1176">
        <v>5.226019</v>
      </c>
      <c r="E1176">
        <v>41</v>
      </c>
      <c r="F1176">
        <f>VLOOKUP(A1176,Sheet3!F1176:G5294,2,FALSE)</f>
        <v>18.979600000000001</v>
      </c>
      <c r="G1176">
        <f>VLOOKUP(A1176,Sheet3!I1176:J5294,2,FALSE)</f>
        <v>64</v>
      </c>
    </row>
    <row r="1177" spans="1:7" x14ac:dyDescent="0.35">
      <c r="A1177" t="s">
        <v>1193</v>
      </c>
      <c r="B1177">
        <v>1158</v>
      </c>
      <c r="C1177">
        <v>909</v>
      </c>
      <c r="D1177">
        <v>6.1119560000000002</v>
      </c>
      <c r="E1177">
        <v>87</v>
      </c>
      <c r="F1177">
        <f>VLOOKUP(A1177,Sheet3!F1177:G5295,2,FALSE)</f>
        <v>27.5701</v>
      </c>
      <c r="G1177">
        <f>VLOOKUP(A1177,Sheet3!I1177:J5295,2,FALSE)</f>
        <v>147</v>
      </c>
    </row>
    <row r="1178" spans="1:7" x14ac:dyDescent="0.35">
      <c r="A1178" t="s">
        <v>1194</v>
      </c>
      <c r="B1178">
        <v>1281</v>
      </c>
      <c r="C1178">
        <v>1032</v>
      </c>
      <c r="D1178">
        <v>11.695180000000001</v>
      </c>
      <c r="E1178">
        <v>189</v>
      </c>
      <c r="F1178">
        <f>VLOOKUP(A1178,Sheet3!F1178:G5296,2,FALSE)</f>
        <v>41.366300000000003</v>
      </c>
      <c r="G1178">
        <f>VLOOKUP(A1178,Sheet3!I1178:J5296,2,FALSE)</f>
        <v>245</v>
      </c>
    </row>
    <row r="1179" spans="1:7" x14ac:dyDescent="0.35">
      <c r="A1179" t="s">
        <v>1195</v>
      </c>
      <c r="B1179">
        <v>735</v>
      </c>
      <c r="C1179">
        <v>486</v>
      </c>
      <c r="D1179">
        <v>22.994638999999999</v>
      </c>
      <c r="E1179">
        <v>175</v>
      </c>
      <c r="F1179">
        <f>VLOOKUP(A1179,Sheet3!F1179:G5297,2,FALSE)</f>
        <v>53.0304</v>
      </c>
      <c r="G1179">
        <f>VLOOKUP(A1179,Sheet3!I1179:J5297,2,FALSE)</f>
        <v>175</v>
      </c>
    </row>
    <row r="1180" spans="1:7" x14ac:dyDescent="0.35">
      <c r="A1180" t="s">
        <v>1196</v>
      </c>
      <c r="B1180">
        <v>852</v>
      </c>
      <c r="C1180">
        <v>603</v>
      </c>
      <c r="D1180">
        <v>1290.7435089999999</v>
      </c>
      <c r="E1180">
        <v>12188</v>
      </c>
      <c r="F1180">
        <f>VLOOKUP(A1180,Sheet3!F1180:G5298,2,FALSE)</f>
        <v>3160.28</v>
      </c>
      <c r="G1180">
        <f>VLOOKUP(A1180,Sheet3!I1180:J5298,2,FALSE)</f>
        <v>12205</v>
      </c>
    </row>
    <row r="1181" spans="1:7" x14ac:dyDescent="0.35">
      <c r="A1181" t="s">
        <v>1197</v>
      </c>
      <c r="B1181">
        <v>1431</v>
      </c>
      <c r="C1181">
        <v>1182</v>
      </c>
      <c r="D1181">
        <v>2486.0322919999999</v>
      </c>
      <c r="E1181">
        <v>46015</v>
      </c>
      <c r="F1181">
        <f>VLOOKUP(A1181,Sheet3!F1181:G5299,2,FALSE)</f>
        <v>6924.65</v>
      </c>
      <c r="G1181">
        <f>VLOOKUP(A1181,Sheet3!I1181:J5299,2,FALSE)</f>
        <v>46002</v>
      </c>
    </row>
    <row r="1182" spans="1:7" x14ac:dyDescent="0.35">
      <c r="A1182" t="s">
        <v>1198</v>
      </c>
      <c r="B1182">
        <v>1248</v>
      </c>
      <c r="C1182">
        <v>999</v>
      </c>
      <c r="D1182">
        <v>26.592101</v>
      </c>
      <c r="E1182">
        <v>416</v>
      </c>
      <c r="F1182">
        <f>VLOOKUP(A1182,Sheet3!F1182:G5300,2,FALSE)</f>
        <v>3873.92</v>
      </c>
      <c r="G1182">
        <f>VLOOKUP(A1182,Sheet3!I1182:J5300,2,FALSE)</f>
        <v>22330</v>
      </c>
    </row>
    <row r="1183" spans="1:7" x14ac:dyDescent="0.35">
      <c r="A1183" t="s">
        <v>1199</v>
      </c>
      <c r="B1183">
        <v>465</v>
      </c>
      <c r="C1183">
        <v>216</v>
      </c>
      <c r="D1183">
        <v>1812.010385</v>
      </c>
      <c r="E1183">
        <v>6129</v>
      </c>
      <c r="F1183">
        <f>VLOOKUP(A1183,Sheet3!F1183:G5301,2,FALSE)</f>
        <v>3107.26</v>
      </c>
      <c r="G1183">
        <f>VLOOKUP(A1183,Sheet3!I1183:J5301,2,FALSE)</f>
        <v>6224</v>
      </c>
    </row>
    <row r="1184" spans="1:7" x14ac:dyDescent="0.35">
      <c r="A1184" t="s">
        <v>1200</v>
      </c>
      <c r="B1184">
        <v>2037</v>
      </c>
      <c r="C1184">
        <v>1788</v>
      </c>
      <c r="D1184">
        <v>7.2502560000000003</v>
      </c>
      <c r="E1184">
        <v>203</v>
      </c>
      <c r="F1184">
        <f>VLOOKUP(A1184,Sheet3!F1184:G5302,2,FALSE)</f>
        <v>25.748000000000001</v>
      </c>
      <c r="G1184">
        <f>VLOOKUP(A1184,Sheet3!I1184:J5302,2,FALSE)</f>
        <v>246</v>
      </c>
    </row>
    <row r="1185" spans="1:7" x14ac:dyDescent="0.35">
      <c r="A1185" t="s">
        <v>1201</v>
      </c>
      <c r="B1185">
        <v>1038</v>
      </c>
      <c r="C1185">
        <v>789</v>
      </c>
      <c r="D1185">
        <v>38.364201000000001</v>
      </c>
      <c r="E1185">
        <v>474</v>
      </c>
      <c r="F1185">
        <f>VLOOKUP(A1185,Sheet3!F1185:G5303,2,FALSE)</f>
        <v>102.619</v>
      </c>
      <c r="G1185">
        <f>VLOOKUP(A1185,Sheet3!I1185:J5303,2,FALSE)</f>
        <v>488</v>
      </c>
    </row>
    <row r="1186" spans="1:7" x14ac:dyDescent="0.35">
      <c r="A1186" t="s">
        <v>1202</v>
      </c>
      <c r="B1186">
        <v>3450</v>
      </c>
      <c r="C1186">
        <v>3201</v>
      </c>
      <c r="D1186">
        <v>2.6732770000000001</v>
      </c>
      <c r="E1186">
        <v>134</v>
      </c>
      <c r="F1186">
        <f>VLOOKUP(A1186,Sheet3!F1186:G5304,2,FALSE)</f>
        <v>10.8925</v>
      </c>
      <c r="G1186">
        <f>VLOOKUP(A1186,Sheet3!I1186:J5304,2,FALSE)</f>
        <v>178</v>
      </c>
    </row>
    <row r="1187" spans="1:7" x14ac:dyDescent="0.35">
      <c r="A1187" t="s">
        <v>1203</v>
      </c>
      <c r="B1187">
        <v>696</v>
      </c>
      <c r="C1187">
        <v>447</v>
      </c>
      <c r="D1187">
        <v>12.286148000000001</v>
      </c>
      <c r="E1187">
        <v>86</v>
      </c>
      <c r="F1187">
        <f>VLOOKUP(A1187,Sheet3!F1187:G5305,2,FALSE)</f>
        <v>28.914200000000001</v>
      </c>
      <c r="G1187">
        <f>VLOOKUP(A1187,Sheet3!I1187:J5305,2,FALSE)</f>
        <v>90</v>
      </c>
    </row>
    <row r="1188" spans="1:7" x14ac:dyDescent="0.35">
      <c r="A1188" t="s">
        <v>1204</v>
      </c>
      <c r="B1188">
        <v>804</v>
      </c>
      <c r="C1188">
        <v>555</v>
      </c>
      <c r="D1188">
        <v>31.526982</v>
      </c>
      <c r="E1188">
        <v>274</v>
      </c>
      <c r="F1188">
        <f>VLOOKUP(A1188,Sheet3!F1188:G5306,2,FALSE)</f>
        <v>76.278400000000005</v>
      </c>
      <c r="G1188">
        <f>VLOOKUP(A1188,Sheet3!I1188:J5306,2,FALSE)</f>
        <v>277</v>
      </c>
    </row>
    <row r="1189" spans="1:7" x14ac:dyDescent="0.35">
      <c r="A1189" t="s">
        <v>1205</v>
      </c>
      <c r="B1189">
        <v>753</v>
      </c>
      <c r="C1189">
        <v>504</v>
      </c>
      <c r="D1189">
        <v>45.233739999999997</v>
      </c>
      <c r="E1189">
        <v>357</v>
      </c>
      <c r="F1189">
        <f>VLOOKUP(A1189,Sheet3!F1189:G5307,2,FALSE)</f>
        <v>118.708</v>
      </c>
      <c r="G1189">
        <f>VLOOKUP(A1189,Sheet3!I1189:J5307,2,FALSE)</f>
        <v>402</v>
      </c>
    </row>
    <row r="1190" spans="1:7" x14ac:dyDescent="0.35">
      <c r="A1190" t="s">
        <v>1206</v>
      </c>
      <c r="B1190">
        <v>735</v>
      </c>
      <c r="C1190">
        <v>486</v>
      </c>
      <c r="D1190">
        <v>28.250556</v>
      </c>
      <c r="E1190">
        <v>215</v>
      </c>
      <c r="F1190">
        <f>VLOOKUP(A1190,Sheet3!F1190:G5308,2,FALSE)</f>
        <v>65.7577</v>
      </c>
      <c r="G1190">
        <f>VLOOKUP(A1190,Sheet3!I1190:J5308,2,FALSE)</f>
        <v>217</v>
      </c>
    </row>
    <row r="1191" spans="1:7" x14ac:dyDescent="0.35">
      <c r="A1191" t="s">
        <v>1207</v>
      </c>
      <c r="B1191">
        <v>1410</v>
      </c>
      <c r="C1191">
        <v>1161</v>
      </c>
      <c r="D1191">
        <v>99.281836999999996</v>
      </c>
      <c r="E1191">
        <v>1805</v>
      </c>
      <c r="F1191">
        <f>VLOOKUP(A1191,Sheet3!F1191:G5309,2,FALSE)</f>
        <v>276.20100000000002</v>
      </c>
      <c r="G1191">
        <f>VLOOKUP(A1191,Sheet3!I1191:J5309,2,FALSE)</f>
        <v>1807</v>
      </c>
    </row>
    <row r="1192" spans="1:7" x14ac:dyDescent="0.35">
      <c r="A1192" t="s">
        <v>1208</v>
      </c>
      <c r="B1192">
        <v>810</v>
      </c>
      <c r="C1192">
        <v>561</v>
      </c>
      <c r="D1192">
        <v>24.359912999999999</v>
      </c>
      <c r="E1192">
        <v>214</v>
      </c>
      <c r="F1192">
        <f>VLOOKUP(A1192,Sheet3!F1192:G5310,2,FALSE)</f>
        <v>62.017499999999998</v>
      </c>
      <c r="G1192">
        <f>VLOOKUP(A1192,Sheet3!I1192:J5310,2,FALSE)</f>
        <v>227</v>
      </c>
    </row>
    <row r="1193" spans="1:7" x14ac:dyDescent="0.35">
      <c r="A1193" t="s">
        <v>1209</v>
      </c>
      <c r="B1193">
        <v>945</v>
      </c>
      <c r="C1193">
        <v>696</v>
      </c>
      <c r="D1193">
        <v>2.0185439999999999</v>
      </c>
      <c r="E1193">
        <v>22</v>
      </c>
      <c r="F1193">
        <f>VLOOKUP(A1193,Sheet3!F1193:G5311,2,FALSE)</f>
        <v>14.157299999999999</v>
      </c>
      <c r="G1193">
        <f>VLOOKUP(A1193,Sheet3!I1193:J5311,2,FALSE)</f>
        <v>61</v>
      </c>
    </row>
    <row r="1194" spans="1:7" x14ac:dyDescent="0.35">
      <c r="A1194" t="s">
        <v>1210</v>
      </c>
      <c r="B1194">
        <v>954</v>
      </c>
      <c r="C1194">
        <v>705</v>
      </c>
      <c r="D1194">
        <v>17.029173</v>
      </c>
      <c r="E1194">
        <v>188</v>
      </c>
      <c r="F1194">
        <f>VLOOKUP(A1194,Sheet3!F1194:G5312,2,FALSE)</f>
        <v>43.658499999999997</v>
      </c>
      <c r="G1194">
        <f>VLOOKUP(A1194,Sheet3!I1194:J5312,2,FALSE)</f>
        <v>190</v>
      </c>
    </row>
    <row r="1195" spans="1:7" x14ac:dyDescent="0.35">
      <c r="A1195" t="s">
        <v>1211</v>
      </c>
      <c r="B1195">
        <v>2412</v>
      </c>
      <c r="C1195">
        <v>2163</v>
      </c>
      <c r="D1195">
        <v>41.687224999999998</v>
      </c>
      <c r="E1195">
        <v>1412</v>
      </c>
      <c r="F1195">
        <f>VLOOKUP(A1195,Sheet3!F1195:G5313,2,FALSE)</f>
        <v>126.459</v>
      </c>
      <c r="G1195">
        <f>VLOOKUP(A1195,Sheet3!I1195:J5313,2,FALSE)</f>
        <v>1436</v>
      </c>
    </row>
    <row r="1196" spans="1:7" x14ac:dyDescent="0.35">
      <c r="A1196" t="s">
        <v>1212</v>
      </c>
      <c r="B1196">
        <v>726</v>
      </c>
      <c r="C1196">
        <v>477</v>
      </c>
      <c r="D1196">
        <v>68.277343000000002</v>
      </c>
      <c r="E1196">
        <v>510</v>
      </c>
      <c r="F1196">
        <f>VLOOKUP(A1196,Sheet3!F1196:G5314,2,FALSE)</f>
        <v>167.65100000000001</v>
      </c>
      <c r="G1196">
        <f>VLOOKUP(A1196,Sheet3!I1196:J5314,2,FALSE)</f>
        <v>546</v>
      </c>
    </row>
    <row r="1197" spans="1:7" x14ac:dyDescent="0.35">
      <c r="A1197" t="s">
        <v>1213</v>
      </c>
      <c r="B1197">
        <v>2136</v>
      </c>
      <c r="C1197">
        <v>1887</v>
      </c>
      <c r="D1197">
        <v>115.738812</v>
      </c>
      <c r="E1197">
        <v>3420</v>
      </c>
      <c r="F1197">
        <f>VLOOKUP(A1197,Sheet3!F1197:G5315,2,FALSE)</f>
        <v>407.291</v>
      </c>
      <c r="G1197">
        <f>VLOOKUP(A1197,Sheet3!I1197:J5315,2,FALSE)</f>
        <v>4085</v>
      </c>
    </row>
    <row r="1198" spans="1:7" x14ac:dyDescent="0.35">
      <c r="A1198" t="s">
        <v>1214</v>
      </c>
      <c r="B1198">
        <v>1308</v>
      </c>
      <c r="C1198">
        <v>1059</v>
      </c>
      <c r="D1198">
        <v>80.201132000000001</v>
      </c>
      <c r="E1198">
        <v>1330</v>
      </c>
      <c r="F1198">
        <f>VLOOKUP(A1198,Sheet3!F1198:G5316,2,FALSE)</f>
        <v>312.27300000000002</v>
      </c>
      <c r="G1198">
        <f>VLOOKUP(A1198,Sheet3!I1198:J5316,2,FALSE)</f>
        <v>1890</v>
      </c>
    </row>
    <row r="1199" spans="1:7" x14ac:dyDescent="0.35">
      <c r="A1199" t="s">
        <v>1215</v>
      </c>
      <c r="B1199">
        <v>570</v>
      </c>
      <c r="C1199">
        <v>321</v>
      </c>
      <c r="D1199">
        <v>381.16699299999999</v>
      </c>
      <c r="E1199">
        <v>1916</v>
      </c>
      <c r="F1199">
        <f>VLOOKUP(A1199,Sheet3!F1199:G5317,2,FALSE)</f>
        <v>764.13199999999995</v>
      </c>
      <c r="G1199">
        <f>VLOOKUP(A1199,Sheet3!I1199:J5317,2,FALSE)</f>
        <v>1916</v>
      </c>
    </row>
    <row r="1200" spans="1:7" x14ac:dyDescent="0.35">
      <c r="A1200" t="s">
        <v>1216</v>
      </c>
      <c r="B1200">
        <v>594</v>
      </c>
      <c r="C1200">
        <v>345</v>
      </c>
      <c r="D1200">
        <v>139.75027499999999</v>
      </c>
      <c r="E1200">
        <v>755</v>
      </c>
      <c r="F1200">
        <f>VLOOKUP(A1200,Sheet3!F1200:G5318,2,FALSE)</f>
        <v>287.87099999999998</v>
      </c>
      <c r="G1200">
        <f>VLOOKUP(A1200,Sheet3!I1200:J5318,2,FALSE)</f>
        <v>755</v>
      </c>
    </row>
    <row r="1201" spans="1:7" x14ac:dyDescent="0.35">
      <c r="A1201" t="s">
        <v>1217</v>
      </c>
      <c r="B1201">
        <v>567</v>
      </c>
      <c r="C1201">
        <v>318</v>
      </c>
      <c r="D1201">
        <v>15.462809999999999</v>
      </c>
      <c r="E1201">
        <v>77</v>
      </c>
      <c r="F1201">
        <f>VLOOKUP(A1201,Sheet3!F1201:G5319,2,FALSE)</f>
        <v>30.886399999999998</v>
      </c>
      <c r="G1201">
        <f>VLOOKUP(A1201,Sheet3!I1201:J5319,2,FALSE)</f>
        <v>77</v>
      </c>
    </row>
    <row r="1202" spans="1:7" x14ac:dyDescent="0.35">
      <c r="A1202" t="s">
        <v>1218</v>
      </c>
      <c r="B1202">
        <v>873</v>
      </c>
      <c r="C1202">
        <v>624</v>
      </c>
      <c r="D1202">
        <v>5.6286329999999998</v>
      </c>
      <c r="E1202">
        <v>55</v>
      </c>
      <c r="F1202">
        <f>VLOOKUP(A1202,Sheet3!F1202:G5320,2,FALSE)</f>
        <v>35.3279</v>
      </c>
      <c r="G1202">
        <f>VLOOKUP(A1202,Sheet3!I1202:J5320,2,FALSE)</f>
        <v>140</v>
      </c>
    </row>
    <row r="1203" spans="1:7" x14ac:dyDescent="0.35">
      <c r="A1203" t="s">
        <v>1219</v>
      </c>
      <c r="B1203">
        <v>1230</v>
      </c>
      <c r="C1203">
        <v>981</v>
      </c>
      <c r="D1203">
        <v>1194.190261</v>
      </c>
      <c r="E1203">
        <v>18345</v>
      </c>
      <c r="F1203">
        <f>VLOOKUP(A1203,Sheet3!F1203:G5321,2,FALSE)</f>
        <v>3222.6</v>
      </c>
      <c r="G1203">
        <f>VLOOKUP(A1203,Sheet3!I1203:J5321,2,FALSE)</f>
        <v>18297</v>
      </c>
    </row>
    <row r="1204" spans="1:7" x14ac:dyDescent="0.35">
      <c r="A1204" t="s">
        <v>1220</v>
      </c>
      <c r="B1204">
        <v>501</v>
      </c>
      <c r="C1204">
        <v>252</v>
      </c>
      <c r="D1204">
        <v>3239.597342</v>
      </c>
      <c r="E1204">
        <v>12784</v>
      </c>
      <c r="F1204">
        <f>VLOOKUP(A1204,Sheet3!F1204:G5322,2,FALSE)</f>
        <v>5909.98</v>
      </c>
      <c r="G1204">
        <f>VLOOKUP(A1204,Sheet3!I1204:J5322,2,FALSE)</f>
        <v>12860</v>
      </c>
    </row>
    <row r="1205" spans="1:7" x14ac:dyDescent="0.35">
      <c r="A1205" t="s">
        <v>1221</v>
      </c>
      <c r="B1205">
        <v>2064</v>
      </c>
      <c r="C1205">
        <v>1815</v>
      </c>
      <c r="D1205">
        <v>30.926947999999999</v>
      </c>
      <c r="E1205">
        <v>879</v>
      </c>
      <c r="F1205">
        <f>VLOOKUP(A1205,Sheet3!F1205:G5323,2,FALSE)</f>
        <v>95.726600000000005</v>
      </c>
      <c r="G1205">
        <f>VLOOKUP(A1205,Sheet3!I1205:J5323,2,FALSE)</f>
        <v>927</v>
      </c>
    </row>
    <row r="1206" spans="1:7" x14ac:dyDescent="0.35">
      <c r="A1206" t="s">
        <v>1222</v>
      </c>
      <c r="B1206">
        <v>189</v>
      </c>
      <c r="C1206">
        <v>8.7590000000000003</v>
      </c>
      <c r="D1206">
        <v>2704.78764</v>
      </c>
      <c r="E1206">
        <v>371</v>
      </c>
      <c r="F1206">
        <f>VLOOKUP(A1206,Sheet3!F1206:G5324,2,FALSE)</f>
        <v>553.67600000000004</v>
      </c>
      <c r="G1206">
        <f>VLOOKUP(A1206,Sheet3!I1206:J5324,2,FALSE)</f>
        <v>375</v>
      </c>
    </row>
    <row r="1207" spans="1:7" x14ac:dyDescent="0.35">
      <c r="A1207" t="s">
        <v>1223</v>
      </c>
      <c r="B1207">
        <v>624</v>
      </c>
      <c r="C1207">
        <v>375</v>
      </c>
      <c r="D1207">
        <v>3.0652509999999999</v>
      </c>
      <c r="E1207">
        <v>18</v>
      </c>
      <c r="F1207">
        <f>VLOOKUP(A1207,Sheet3!F1207:G5325,2,FALSE)</f>
        <v>9.75854</v>
      </c>
      <c r="G1207">
        <f>VLOOKUP(A1207,Sheet3!I1207:J5325,2,FALSE)</f>
        <v>27</v>
      </c>
    </row>
    <row r="1208" spans="1:7" x14ac:dyDescent="0.35">
      <c r="A1208" t="s">
        <v>1224</v>
      </c>
      <c r="B1208">
        <v>570</v>
      </c>
      <c r="C1208">
        <v>321</v>
      </c>
      <c r="D1208">
        <v>26.458877999999999</v>
      </c>
      <c r="E1208">
        <v>133</v>
      </c>
      <c r="F1208">
        <f>VLOOKUP(A1208,Sheet3!F1208:G5326,2,FALSE)</f>
        <v>58.625999999999998</v>
      </c>
      <c r="G1208">
        <f>VLOOKUP(A1208,Sheet3!I1208:J5326,2,FALSE)</f>
        <v>147</v>
      </c>
    </row>
    <row r="1209" spans="1:7" x14ac:dyDescent="0.35">
      <c r="A1209" t="s">
        <v>1225</v>
      </c>
      <c r="B1209">
        <v>1644</v>
      </c>
      <c r="C1209">
        <v>1395</v>
      </c>
      <c r="D1209">
        <v>23.849996999999998</v>
      </c>
      <c r="E1209">
        <v>521</v>
      </c>
      <c r="F1209">
        <f>VLOOKUP(A1209,Sheet3!F1209:G5327,2,FALSE)</f>
        <v>68.611400000000003</v>
      </c>
      <c r="G1209">
        <f>VLOOKUP(A1209,Sheet3!I1209:J5327,2,FALSE)</f>
        <v>526</v>
      </c>
    </row>
    <row r="1210" spans="1:7" x14ac:dyDescent="0.35">
      <c r="A1210" t="s">
        <v>1226</v>
      </c>
      <c r="B1210">
        <v>1116</v>
      </c>
      <c r="C1210">
        <v>867</v>
      </c>
      <c r="D1210">
        <v>20.770876999999999</v>
      </c>
      <c r="E1210">
        <v>282</v>
      </c>
      <c r="F1210">
        <f>VLOOKUP(A1210,Sheet3!F1210:G5328,2,FALSE)</f>
        <v>61.986800000000002</v>
      </c>
      <c r="G1210">
        <f>VLOOKUP(A1210,Sheet3!I1210:J5328,2,FALSE)</f>
        <v>318</v>
      </c>
    </row>
    <row r="1211" spans="1:7" x14ac:dyDescent="0.35">
      <c r="A1211" t="s">
        <v>1227</v>
      </c>
      <c r="B1211">
        <v>882</v>
      </c>
      <c r="C1211">
        <v>633</v>
      </c>
      <c r="D1211">
        <v>9.3821860000000008</v>
      </c>
      <c r="E1211">
        <v>93</v>
      </c>
      <c r="F1211">
        <f>VLOOKUP(A1211,Sheet3!F1211:G5329,2,FALSE)</f>
        <v>25.9604</v>
      </c>
      <c r="G1211">
        <f>VLOOKUP(A1211,Sheet3!I1211:J5329,2,FALSE)</f>
        <v>104</v>
      </c>
    </row>
    <row r="1212" spans="1:7" x14ac:dyDescent="0.35">
      <c r="A1212" t="s">
        <v>1228</v>
      </c>
      <c r="B1212">
        <v>1200</v>
      </c>
      <c r="C1212">
        <v>951</v>
      </c>
      <c r="D1212">
        <v>5.9763260000000002</v>
      </c>
      <c r="E1212">
        <v>89</v>
      </c>
      <c r="F1212">
        <f>VLOOKUP(A1212,Sheet3!F1212:G5330,2,FALSE)</f>
        <v>218.66399999999999</v>
      </c>
      <c r="G1212">
        <f>VLOOKUP(A1212,Sheet3!I1212:J5330,2,FALSE)</f>
        <v>1210</v>
      </c>
    </row>
    <row r="1213" spans="1:7" x14ac:dyDescent="0.35">
      <c r="A1213" t="s">
        <v>1229</v>
      </c>
      <c r="B1213">
        <v>93</v>
      </c>
      <c r="C1213">
        <v>4.3330000000000002</v>
      </c>
      <c r="D1213">
        <v>574.75634300000002</v>
      </c>
      <c r="E1213">
        <v>39</v>
      </c>
      <c r="F1213">
        <f>VLOOKUP(A1213,Sheet3!F1213:G5331,2,FALSE)</f>
        <v>212.80799999999999</v>
      </c>
      <c r="G1213">
        <f>VLOOKUP(A1213,Sheet3!I1213:J5331,2,FALSE)</f>
        <v>46</v>
      </c>
    </row>
    <row r="1214" spans="1:7" x14ac:dyDescent="0.35">
      <c r="A1214" t="s">
        <v>1230</v>
      </c>
      <c r="B1214">
        <v>1677</v>
      </c>
      <c r="C1214">
        <v>1428</v>
      </c>
      <c r="D1214">
        <v>1380.7135089999999</v>
      </c>
      <c r="E1214">
        <v>30875</v>
      </c>
      <c r="F1214">
        <f>VLOOKUP(A1214,Sheet3!F1214:G5332,2,FALSE)</f>
        <v>3966.96</v>
      </c>
      <c r="G1214">
        <f>VLOOKUP(A1214,Sheet3!I1214:J5332,2,FALSE)</f>
        <v>31041</v>
      </c>
    </row>
    <row r="1215" spans="1:7" x14ac:dyDescent="0.35">
      <c r="A1215" t="s">
        <v>1231</v>
      </c>
      <c r="B1215">
        <v>228</v>
      </c>
      <c r="C1215">
        <v>14.36</v>
      </c>
      <c r="D1215">
        <v>10304.127023999999</v>
      </c>
      <c r="E1215">
        <v>2317</v>
      </c>
      <c r="F1215">
        <f>VLOOKUP(A1215,Sheet3!F1215:G5333,2,FALSE)</f>
        <v>2715.62</v>
      </c>
      <c r="G1215">
        <f>VLOOKUP(A1215,Sheet3!I1215:J5333,2,FALSE)</f>
        <v>2348</v>
      </c>
    </row>
    <row r="1216" spans="1:7" x14ac:dyDescent="0.35">
      <c r="A1216" t="s">
        <v>1232</v>
      </c>
      <c r="B1216">
        <v>423</v>
      </c>
      <c r="C1216">
        <v>174</v>
      </c>
      <c r="D1216">
        <v>248.46443500000001</v>
      </c>
      <c r="E1216">
        <v>677</v>
      </c>
      <c r="F1216">
        <f>VLOOKUP(A1216,Sheet3!F1216:G5334,2,FALSE)</f>
        <v>378.61399999999998</v>
      </c>
      <c r="G1216">
        <f>VLOOKUP(A1216,Sheet3!I1216:J5334,2,FALSE)</f>
        <v>682</v>
      </c>
    </row>
    <row r="1217" spans="1:7" x14ac:dyDescent="0.35">
      <c r="A1217" t="s">
        <v>1233</v>
      </c>
      <c r="B1217">
        <v>762</v>
      </c>
      <c r="C1217">
        <v>513</v>
      </c>
      <c r="D1217">
        <v>55.021157000000002</v>
      </c>
      <c r="E1217">
        <v>442</v>
      </c>
      <c r="F1217">
        <f>VLOOKUP(A1217,Sheet3!F1217:G5335,2,FALSE)</f>
        <v>163.28</v>
      </c>
      <c r="G1217">
        <f>VLOOKUP(A1217,Sheet3!I1217:J5335,2,FALSE)</f>
        <v>560</v>
      </c>
    </row>
    <row r="1218" spans="1:7" x14ac:dyDescent="0.35">
      <c r="A1218" t="s">
        <v>1234</v>
      </c>
      <c r="B1218">
        <v>888</v>
      </c>
      <c r="C1218">
        <v>639</v>
      </c>
      <c r="D1218">
        <v>36.776617000000002</v>
      </c>
      <c r="E1218">
        <v>368</v>
      </c>
      <c r="F1218">
        <f>VLOOKUP(A1218,Sheet3!F1218:G5336,2,FALSE)</f>
        <v>118.218</v>
      </c>
      <c r="G1218">
        <f>VLOOKUP(A1218,Sheet3!I1218:J5336,2,FALSE)</f>
        <v>477</v>
      </c>
    </row>
    <row r="1219" spans="1:7" x14ac:dyDescent="0.35">
      <c r="A1219" t="s">
        <v>1235</v>
      </c>
      <c r="B1219">
        <v>294</v>
      </c>
      <c r="C1219">
        <v>47.125999999999998</v>
      </c>
      <c r="D1219">
        <v>452.598254</v>
      </c>
      <c r="E1219">
        <v>334</v>
      </c>
      <c r="F1219">
        <f>VLOOKUP(A1219,Sheet3!F1219:G5337,2,FALSE)</f>
        <v>308.04199999999997</v>
      </c>
      <c r="G1219">
        <f>VLOOKUP(A1219,Sheet3!I1219:J5337,2,FALSE)</f>
        <v>364</v>
      </c>
    </row>
    <row r="1220" spans="1:7" x14ac:dyDescent="0.35">
      <c r="A1220" t="s">
        <v>1236</v>
      </c>
      <c r="B1220">
        <v>636</v>
      </c>
      <c r="C1220">
        <v>387</v>
      </c>
      <c r="D1220">
        <v>458.73158699999999</v>
      </c>
      <c r="E1220">
        <v>2780</v>
      </c>
      <c r="F1220">
        <f>VLOOKUP(A1220,Sheet3!F1220:G5338,2,FALSE)</f>
        <v>991.34400000000005</v>
      </c>
      <c r="G1220">
        <f>VLOOKUP(A1220,Sheet3!I1220:J5338,2,FALSE)</f>
        <v>2800</v>
      </c>
    </row>
    <row r="1221" spans="1:7" x14ac:dyDescent="0.35">
      <c r="A1221" t="s">
        <v>1237</v>
      </c>
      <c r="B1221">
        <v>1497</v>
      </c>
      <c r="C1221">
        <v>1248</v>
      </c>
      <c r="D1221">
        <v>177.711288</v>
      </c>
      <c r="E1221">
        <v>3473</v>
      </c>
      <c r="F1221">
        <f>VLOOKUP(A1221,Sheet3!F1221:G5339,2,FALSE)</f>
        <v>501.99299999999999</v>
      </c>
      <c r="G1221">
        <f>VLOOKUP(A1221,Sheet3!I1221:J5339,2,FALSE)</f>
        <v>3494</v>
      </c>
    </row>
    <row r="1222" spans="1:7" x14ac:dyDescent="0.35">
      <c r="A1222" t="s">
        <v>1238</v>
      </c>
      <c r="B1222">
        <v>1599</v>
      </c>
      <c r="C1222">
        <v>1350</v>
      </c>
      <c r="D1222">
        <v>137.652479</v>
      </c>
      <c r="E1222">
        <v>2910</v>
      </c>
      <c r="F1222">
        <f>VLOOKUP(A1222,Sheet3!F1222:G5340,2,FALSE)</f>
        <v>387.64</v>
      </c>
      <c r="G1222">
        <f>VLOOKUP(A1222,Sheet3!I1222:J5340,2,FALSE)</f>
        <v>2888</v>
      </c>
    </row>
    <row r="1223" spans="1:7" x14ac:dyDescent="0.35">
      <c r="A1223" t="s">
        <v>1239</v>
      </c>
      <c r="B1223">
        <v>1890</v>
      </c>
      <c r="C1223">
        <v>1641</v>
      </c>
      <c r="D1223">
        <v>79.931263000000001</v>
      </c>
      <c r="E1223">
        <v>2054</v>
      </c>
      <c r="F1223">
        <f>VLOOKUP(A1223,Sheet3!F1223:G5341,2,FALSE)</f>
        <v>234.62899999999999</v>
      </c>
      <c r="G1223">
        <f>VLOOKUP(A1223,Sheet3!I1223:J5341,2,FALSE)</f>
        <v>2076</v>
      </c>
    </row>
    <row r="1224" spans="1:7" x14ac:dyDescent="0.35">
      <c r="A1224" t="s">
        <v>1240</v>
      </c>
      <c r="B1224">
        <v>309</v>
      </c>
      <c r="C1224">
        <v>60.591999999999999</v>
      </c>
      <c r="D1224">
        <v>249.77813499999999</v>
      </c>
      <c r="E1224">
        <v>237</v>
      </c>
      <c r="F1224">
        <f>VLOOKUP(A1224,Sheet3!F1224:G5342,2,FALSE)</f>
        <v>197.81299999999999</v>
      </c>
      <c r="G1224">
        <f>VLOOKUP(A1224,Sheet3!I1224:J5342,2,FALSE)</f>
        <v>248</v>
      </c>
    </row>
    <row r="1225" spans="1:7" x14ac:dyDescent="0.35">
      <c r="A1225" t="s">
        <v>1241</v>
      </c>
      <c r="B1225">
        <v>522</v>
      </c>
      <c r="C1225">
        <v>273</v>
      </c>
      <c r="D1225">
        <v>118.362106</v>
      </c>
      <c r="E1225">
        <v>506</v>
      </c>
      <c r="F1225">
        <f>VLOOKUP(A1225,Sheet3!F1225:G5343,2,FALSE)</f>
        <v>271.42700000000002</v>
      </c>
      <c r="G1225">
        <f>VLOOKUP(A1225,Sheet3!I1225:J5343,2,FALSE)</f>
        <v>618</v>
      </c>
    </row>
    <row r="1226" spans="1:7" x14ac:dyDescent="0.35">
      <c r="A1226" t="s">
        <v>1242</v>
      </c>
      <c r="B1226">
        <v>543</v>
      </c>
      <c r="C1226">
        <v>294</v>
      </c>
      <c r="D1226">
        <v>192.44702599999999</v>
      </c>
      <c r="E1226">
        <v>886</v>
      </c>
      <c r="F1226">
        <f>VLOOKUP(A1226,Sheet3!F1226:G5344,2,FALSE)</f>
        <v>389.02699999999999</v>
      </c>
      <c r="G1226">
        <f>VLOOKUP(A1226,Sheet3!I1226:J5344,2,FALSE)</f>
        <v>925</v>
      </c>
    </row>
    <row r="1227" spans="1:7" x14ac:dyDescent="0.35">
      <c r="A1227" t="s">
        <v>1243</v>
      </c>
      <c r="B1227">
        <v>1017</v>
      </c>
      <c r="C1227">
        <v>768</v>
      </c>
      <c r="D1227">
        <v>96.454297999999994</v>
      </c>
      <c r="E1227">
        <v>1160</v>
      </c>
      <c r="F1227">
        <f>VLOOKUP(A1227,Sheet3!F1227:G5345,2,FALSE)</f>
        <v>247.49799999999999</v>
      </c>
      <c r="G1227">
        <f>VLOOKUP(A1227,Sheet3!I1227:J5345,2,FALSE)</f>
        <v>1152</v>
      </c>
    </row>
    <row r="1228" spans="1:7" x14ac:dyDescent="0.35">
      <c r="A1228" t="s">
        <v>1244</v>
      </c>
      <c r="B1228">
        <v>2685</v>
      </c>
      <c r="C1228">
        <v>2436</v>
      </c>
      <c r="D1228">
        <v>62.837018</v>
      </c>
      <c r="E1228">
        <v>2397</v>
      </c>
      <c r="F1228">
        <f>VLOOKUP(A1228,Sheet3!F1228:G5346,2,FALSE)</f>
        <v>193.261</v>
      </c>
      <c r="G1228">
        <f>VLOOKUP(A1228,Sheet3!I1228:J5346,2,FALSE)</f>
        <v>2448</v>
      </c>
    </row>
    <row r="1229" spans="1:7" x14ac:dyDescent="0.35">
      <c r="A1229" t="s">
        <v>1245</v>
      </c>
      <c r="B1229">
        <v>1332</v>
      </c>
      <c r="C1229">
        <v>1083</v>
      </c>
      <c r="D1229">
        <v>47.997737000000001</v>
      </c>
      <c r="E1229">
        <v>814</v>
      </c>
      <c r="F1229">
        <f>VLOOKUP(A1229,Sheet3!F1229:G5347,2,FALSE)</f>
        <v>130.357</v>
      </c>
      <c r="G1229">
        <f>VLOOKUP(A1229,Sheet3!I1229:J5347,2,FALSE)</f>
        <v>804</v>
      </c>
    </row>
    <row r="1230" spans="1:7" x14ac:dyDescent="0.35">
      <c r="A1230" t="s">
        <v>1246</v>
      </c>
      <c r="B1230">
        <v>510</v>
      </c>
      <c r="C1230">
        <v>261</v>
      </c>
      <c r="D1230">
        <v>51.381124</v>
      </c>
      <c r="E1230">
        <v>210</v>
      </c>
      <c r="F1230">
        <f>VLOOKUP(A1230,Sheet3!F1230:G5348,2,FALSE)</f>
        <v>102.739</v>
      </c>
      <c r="G1230">
        <f>VLOOKUP(A1230,Sheet3!I1230:J5348,2,FALSE)</f>
        <v>228</v>
      </c>
    </row>
    <row r="1231" spans="1:7" x14ac:dyDescent="0.35">
      <c r="A1231" t="s">
        <v>1247</v>
      </c>
      <c r="B1231">
        <v>1788</v>
      </c>
      <c r="C1231">
        <v>1539</v>
      </c>
      <c r="D1231">
        <v>58.465166000000004</v>
      </c>
      <c r="E1231">
        <v>1409</v>
      </c>
      <c r="F1231">
        <f>VLOOKUP(A1231,Sheet3!F1231:G5349,2,FALSE)</f>
        <v>176.71600000000001</v>
      </c>
      <c r="G1231">
        <f>VLOOKUP(A1231,Sheet3!I1231:J5349,2,FALSE)</f>
        <v>1477</v>
      </c>
    </row>
    <row r="1232" spans="1:7" x14ac:dyDescent="0.35">
      <c r="A1232" t="s">
        <v>1248</v>
      </c>
      <c r="B1232">
        <v>678</v>
      </c>
      <c r="C1232">
        <v>429</v>
      </c>
      <c r="D1232">
        <v>85.443575999999993</v>
      </c>
      <c r="E1232">
        <v>574</v>
      </c>
      <c r="F1232">
        <f>VLOOKUP(A1232,Sheet3!F1232:G5350,2,FALSE)</f>
        <v>182.738</v>
      </c>
      <c r="G1232">
        <f>VLOOKUP(A1232,Sheet3!I1232:J5350,2,FALSE)</f>
        <v>553</v>
      </c>
    </row>
    <row r="1233" spans="1:7" x14ac:dyDescent="0.35">
      <c r="A1233" t="s">
        <v>1249</v>
      </c>
      <c r="B1233">
        <v>552</v>
      </c>
      <c r="C1233">
        <v>303</v>
      </c>
      <c r="D1233">
        <v>116.97018300000001</v>
      </c>
      <c r="E1233">
        <v>555</v>
      </c>
      <c r="F1233">
        <f>VLOOKUP(A1233,Sheet3!F1233:G5351,2,FALSE)</f>
        <v>230.9</v>
      </c>
      <c r="G1233">
        <f>VLOOKUP(A1233,Sheet3!I1233:J5351,2,FALSE)</f>
        <v>559</v>
      </c>
    </row>
    <row r="1234" spans="1:7" x14ac:dyDescent="0.35">
      <c r="A1234" t="s">
        <v>1250</v>
      </c>
      <c r="B1234">
        <v>1422</v>
      </c>
      <c r="C1234">
        <v>1173</v>
      </c>
      <c r="D1234">
        <v>9.5271910000000002</v>
      </c>
      <c r="E1234">
        <v>175</v>
      </c>
      <c r="F1234">
        <f>VLOOKUP(A1234,Sheet3!F1234:G5352,2,FALSE)</f>
        <v>28.0303</v>
      </c>
      <c r="G1234">
        <f>VLOOKUP(A1234,Sheet3!I1234:J5352,2,FALSE)</f>
        <v>185</v>
      </c>
    </row>
    <row r="1235" spans="1:7" x14ac:dyDescent="0.35">
      <c r="A1235" t="s">
        <v>1251</v>
      </c>
      <c r="B1235">
        <v>354</v>
      </c>
      <c r="C1235">
        <v>105.002</v>
      </c>
      <c r="D1235">
        <v>1364.137532</v>
      </c>
      <c r="E1235">
        <v>2243</v>
      </c>
      <c r="F1235">
        <f>VLOOKUP(A1235,Sheet3!F1235:G5353,2,FALSE)</f>
        <v>1526.67</v>
      </c>
      <c r="G1235">
        <f>VLOOKUP(A1235,Sheet3!I1235:J5353,2,FALSE)</f>
        <v>2244</v>
      </c>
    </row>
    <row r="1236" spans="1:7" x14ac:dyDescent="0.35">
      <c r="A1236" t="s">
        <v>1252</v>
      </c>
      <c r="B1236">
        <v>1650</v>
      </c>
      <c r="C1236">
        <v>1401</v>
      </c>
      <c r="D1236">
        <v>163.04429999999999</v>
      </c>
      <c r="E1236">
        <v>3577</v>
      </c>
      <c r="F1236">
        <f>VLOOKUP(A1236,Sheet3!F1236:G5354,2,FALSE)</f>
        <v>460.28800000000001</v>
      </c>
      <c r="G1236">
        <f>VLOOKUP(A1236,Sheet3!I1236:J5354,2,FALSE)</f>
        <v>3542</v>
      </c>
    </row>
    <row r="1237" spans="1:7" x14ac:dyDescent="0.35">
      <c r="A1237" t="s">
        <v>1253</v>
      </c>
      <c r="B1237">
        <v>717</v>
      </c>
      <c r="C1237">
        <v>468</v>
      </c>
      <c r="D1237">
        <v>259.39468799999997</v>
      </c>
      <c r="E1237">
        <v>1901</v>
      </c>
      <c r="F1237">
        <f>VLOOKUP(A1237,Sheet3!F1237:G5355,2,FALSE)</f>
        <v>598.71799999999996</v>
      </c>
      <c r="G1237">
        <f>VLOOKUP(A1237,Sheet3!I1237:J5355,2,FALSE)</f>
        <v>1924</v>
      </c>
    </row>
    <row r="1238" spans="1:7" x14ac:dyDescent="0.35">
      <c r="A1238" t="s">
        <v>1254</v>
      </c>
      <c r="B1238">
        <v>2835</v>
      </c>
      <c r="C1238">
        <v>2586</v>
      </c>
      <c r="D1238">
        <v>29.188634</v>
      </c>
      <c r="E1238">
        <v>1182</v>
      </c>
      <c r="F1238">
        <f>VLOOKUP(A1238,Sheet3!F1238:G5356,2,FALSE)</f>
        <v>94.716499999999996</v>
      </c>
      <c r="G1238">
        <f>VLOOKUP(A1238,Sheet3!I1238:J5356,2,FALSE)</f>
        <v>1268</v>
      </c>
    </row>
    <row r="1239" spans="1:7" x14ac:dyDescent="0.35">
      <c r="A1239" t="s">
        <v>1255</v>
      </c>
      <c r="B1239">
        <v>135</v>
      </c>
      <c r="C1239">
        <v>5.5469999999999997</v>
      </c>
      <c r="D1239">
        <v>11.511619</v>
      </c>
      <c r="E1239">
        <v>1</v>
      </c>
      <c r="F1239">
        <f>VLOOKUP(A1239,Sheet3!F1239:G5357,2,FALSE)</f>
        <v>7.1787000000000001</v>
      </c>
      <c r="G1239">
        <f>VLOOKUP(A1239,Sheet3!I1239:J5357,2,FALSE)</f>
        <v>3</v>
      </c>
    </row>
    <row r="1240" spans="1:7" x14ac:dyDescent="0.35">
      <c r="A1240" t="s">
        <v>1256</v>
      </c>
      <c r="B1240">
        <v>1284</v>
      </c>
      <c r="C1240">
        <v>1035</v>
      </c>
      <c r="D1240">
        <v>33.503045999999998</v>
      </c>
      <c r="E1240">
        <v>543</v>
      </c>
      <c r="F1240">
        <f>VLOOKUP(A1240,Sheet3!F1240:G5358,2,FALSE)</f>
        <v>125.145</v>
      </c>
      <c r="G1240">
        <f>VLOOKUP(A1240,Sheet3!I1240:J5358,2,FALSE)</f>
        <v>743</v>
      </c>
    </row>
    <row r="1241" spans="1:7" x14ac:dyDescent="0.35">
      <c r="A1241" t="s">
        <v>1257</v>
      </c>
      <c r="B1241">
        <v>780</v>
      </c>
      <c r="C1241">
        <v>531</v>
      </c>
      <c r="D1241">
        <v>4.8105010000000004</v>
      </c>
      <c r="E1241">
        <v>40</v>
      </c>
      <c r="F1241">
        <f>VLOOKUP(A1241,Sheet3!F1241:G5359,2,FALSE)</f>
        <v>30.146599999999999</v>
      </c>
      <c r="G1241">
        <f>VLOOKUP(A1241,Sheet3!I1241:J5359,2,FALSE)</f>
        <v>106</v>
      </c>
    </row>
    <row r="1242" spans="1:7" x14ac:dyDescent="0.35">
      <c r="A1242" t="s">
        <v>1258</v>
      </c>
      <c r="B1242">
        <v>894</v>
      </c>
      <c r="C1242">
        <v>645</v>
      </c>
      <c r="D1242">
        <v>2.4751699999999999</v>
      </c>
      <c r="E1242">
        <v>25</v>
      </c>
      <c r="F1242">
        <f>VLOOKUP(A1242,Sheet3!F1242:G5360,2,FALSE)</f>
        <v>32.482300000000002</v>
      </c>
      <c r="G1242">
        <f>VLOOKUP(A1242,Sheet3!I1242:J5360,2,FALSE)</f>
        <v>132</v>
      </c>
    </row>
    <row r="1243" spans="1:7" x14ac:dyDescent="0.35">
      <c r="A1243" t="s">
        <v>1259</v>
      </c>
      <c r="B1243">
        <v>864</v>
      </c>
      <c r="C1243">
        <v>615</v>
      </c>
      <c r="D1243">
        <v>11.422006</v>
      </c>
      <c r="E1243">
        <v>110</v>
      </c>
      <c r="F1243">
        <f>VLOOKUP(A1243,Sheet3!F1243:G5361,2,FALSE)</f>
        <v>29.084299999999999</v>
      </c>
      <c r="G1243">
        <f>VLOOKUP(A1243,Sheet3!I1243:J5361,2,FALSE)</f>
        <v>114</v>
      </c>
    </row>
    <row r="1244" spans="1:7" x14ac:dyDescent="0.35">
      <c r="A1244" t="s">
        <v>1260</v>
      </c>
      <c r="B1244">
        <v>279</v>
      </c>
      <c r="C1244">
        <v>35.643999999999998</v>
      </c>
      <c r="D1244">
        <v>7.1663839999999999</v>
      </c>
      <c r="E1244">
        <v>4</v>
      </c>
      <c r="F1244">
        <f>VLOOKUP(A1244,Sheet3!F1244:G5362,2,FALSE)</f>
        <v>3.6048900000000001</v>
      </c>
      <c r="G1244">
        <f>VLOOKUP(A1244,Sheet3!I1244:J5362,2,FALSE)</f>
        <v>4</v>
      </c>
    </row>
    <row r="1245" spans="1:7" x14ac:dyDescent="0.35">
      <c r="A1245" t="s">
        <v>1261</v>
      </c>
      <c r="B1245">
        <v>1296</v>
      </c>
      <c r="C1245">
        <v>1047</v>
      </c>
      <c r="D1245">
        <v>2.0127600000000001</v>
      </c>
      <c r="E1245">
        <v>33</v>
      </c>
      <c r="F1245">
        <f>VLOOKUP(A1245,Sheet3!F1245:G5363,2,FALSE)</f>
        <v>9.6751299999999993</v>
      </c>
      <c r="G1245">
        <f>VLOOKUP(A1245,Sheet3!I1245:J5363,2,FALSE)</f>
        <v>58</v>
      </c>
    </row>
    <row r="1246" spans="1:7" x14ac:dyDescent="0.35">
      <c r="A1246" t="s">
        <v>1262</v>
      </c>
      <c r="B1246">
        <v>657</v>
      </c>
      <c r="C1246">
        <v>408</v>
      </c>
      <c r="D1246">
        <v>0.93910899999999997</v>
      </c>
      <c r="E1246">
        <v>6</v>
      </c>
      <c r="F1246">
        <f>VLOOKUP(A1246,Sheet3!F1246:G5364,2,FALSE)</f>
        <v>74.863500000000002</v>
      </c>
      <c r="G1246">
        <f>VLOOKUP(A1246,Sheet3!I1246:J5364,2,FALSE)</f>
        <v>219</v>
      </c>
    </row>
    <row r="1247" spans="1:7" x14ac:dyDescent="0.35">
      <c r="A1247" t="s">
        <v>1263</v>
      </c>
      <c r="B1247">
        <v>492</v>
      </c>
      <c r="C1247">
        <v>243</v>
      </c>
      <c r="D1247">
        <v>141.38417899999999</v>
      </c>
      <c r="E1247">
        <v>538</v>
      </c>
      <c r="F1247">
        <f>VLOOKUP(A1247,Sheet3!F1247:G5365,2,FALSE)</f>
        <v>270.07400000000001</v>
      </c>
      <c r="G1247">
        <f>VLOOKUP(A1247,Sheet3!I1247:J5365,2,FALSE)</f>
        <v>576</v>
      </c>
    </row>
    <row r="1248" spans="1:7" x14ac:dyDescent="0.35">
      <c r="A1248" t="s">
        <v>1264</v>
      </c>
      <c r="B1248">
        <v>1044</v>
      </c>
      <c r="C1248">
        <v>795</v>
      </c>
      <c r="D1248">
        <v>33.817366999999997</v>
      </c>
      <c r="E1248">
        <v>421</v>
      </c>
      <c r="F1248">
        <f>VLOOKUP(A1248,Sheet3!F1248:G5366,2,FALSE)</f>
        <v>89.459800000000001</v>
      </c>
      <c r="G1248">
        <f>VLOOKUP(A1248,Sheet3!I1248:J5366,2,FALSE)</f>
        <v>428</v>
      </c>
    </row>
    <row r="1249" spans="1:7" x14ac:dyDescent="0.35">
      <c r="A1249" t="s">
        <v>1265</v>
      </c>
      <c r="B1249">
        <v>987</v>
      </c>
      <c r="C1249">
        <v>738</v>
      </c>
      <c r="D1249">
        <v>28.035833</v>
      </c>
      <c r="E1249">
        <v>324</v>
      </c>
      <c r="F1249">
        <f>VLOOKUP(A1249,Sheet3!F1249:G5367,2,FALSE)</f>
        <v>73.606499999999997</v>
      </c>
      <c r="G1249">
        <f>VLOOKUP(A1249,Sheet3!I1249:J5367,2,FALSE)</f>
        <v>332</v>
      </c>
    </row>
    <row r="1250" spans="1:7" x14ac:dyDescent="0.35">
      <c r="A1250" t="s">
        <v>1266</v>
      </c>
      <c r="B1250">
        <v>873</v>
      </c>
      <c r="C1250">
        <v>624</v>
      </c>
      <c r="D1250">
        <v>1.5350820000000001</v>
      </c>
      <c r="E1250">
        <v>15</v>
      </c>
      <c r="F1250">
        <f>VLOOKUP(A1250,Sheet3!F1250:G5368,2,FALSE)</f>
        <v>3.7851300000000001</v>
      </c>
      <c r="G1250">
        <f>VLOOKUP(A1250,Sheet3!I1250:J5368,2,FALSE)</f>
        <v>15</v>
      </c>
    </row>
    <row r="1251" spans="1:7" x14ac:dyDescent="0.35">
      <c r="A1251" t="s">
        <v>1267</v>
      </c>
      <c r="B1251">
        <v>609</v>
      </c>
      <c r="C1251">
        <v>360</v>
      </c>
      <c r="D1251">
        <v>1.5964849999999999</v>
      </c>
      <c r="E1251">
        <v>9</v>
      </c>
      <c r="F1251">
        <f>VLOOKUP(A1251,Sheet3!F1251:G5369,2,FALSE)</f>
        <v>5.9374599999999997</v>
      </c>
      <c r="G1251">
        <f>VLOOKUP(A1251,Sheet3!I1251:J5369,2,FALSE)</f>
        <v>16</v>
      </c>
    </row>
    <row r="1252" spans="1:7" x14ac:dyDescent="0.35">
      <c r="A1252" t="s">
        <v>1268</v>
      </c>
      <c r="B1252">
        <v>1056</v>
      </c>
      <c r="C1252">
        <v>807</v>
      </c>
      <c r="D1252">
        <v>1.2661089999999999</v>
      </c>
      <c r="E1252">
        <v>16</v>
      </c>
      <c r="F1252">
        <f>VLOOKUP(A1252,Sheet3!F1252:G5370,2,FALSE)</f>
        <v>4.54366</v>
      </c>
      <c r="G1252">
        <f>VLOOKUP(A1252,Sheet3!I1252:J5370,2,FALSE)</f>
        <v>22</v>
      </c>
    </row>
    <row r="1253" spans="1:7" x14ac:dyDescent="0.35">
      <c r="A1253" t="s">
        <v>1269</v>
      </c>
      <c r="B1253">
        <v>1008</v>
      </c>
      <c r="C1253">
        <v>759</v>
      </c>
      <c r="D1253">
        <v>23.137463</v>
      </c>
      <c r="E1253">
        <v>275</v>
      </c>
      <c r="F1253">
        <f>VLOOKUP(A1253,Sheet3!F1253:G5371,2,FALSE)</f>
        <v>61.587200000000003</v>
      </c>
      <c r="G1253">
        <f>VLOOKUP(A1253,Sheet3!I1253:J5371,2,FALSE)</f>
        <v>284</v>
      </c>
    </row>
    <row r="1254" spans="1:7" x14ac:dyDescent="0.35">
      <c r="A1254" t="s">
        <v>1270</v>
      </c>
      <c r="B1254">
        <v>1368</v>
      </c>
      <c r="C1254">
        <v>1119</v>
      </c>
      <c r="D1254">
        <v>20.202169000000001</v>
      </c>
      <c r="E1254">
        <v>354</v>
      </c>
      <c r="F1254">
        <f>VLOOKUP(A1254,Sheet3!F1254:G5372,2,FALSE)</f>
        <v>58.511800000000001</v>
      </c>
      <c r="G1254">
        <f>VLOOKUP(A1254,Sheet3!I1254:J5372,2,FALSE)</f>
        <v>371</v>
      </c>
    </row>
    <row r="1255" spans="1:7" x14ac:dyDescent="0.35">
      <c r="A1255" t="s">
        <v>1271</v>
      </c>
      <c r="B1255">
        <v>1386</v>
      </c>
      <c r="C1255">
        <v>1137</v>
      </c>
      <c r="D1255">
        <v>4.1000319999999997</v>
      </c>
      <c r="E1255">
        <v>73</v>
      </c>
      <c r="F1255">
        <f>VLOOKUP(A1255,Sheet3!F1255:G5373,2,FALSE)</f>
        <v>17.426300000000001</v>
      </c>
      <c r="G1255">
        <f>VLOOKUP(A1255,Sheet3!I1255:J5373,2,FALSE)</f>
        <v>112</v>
      </c>
    </row>
    <row r="1256" spans="1:7" x14ac:dyDescent="0.35">
      <c r="A1256" t="s">
        <v>1272</v>
      </c>
      <c r="B1256">
        <v>930</v>
      </c>
      <c r="C1256">
        <v>681</v>
      </c>
      <c r="D1256">
        <v>3.5633729999999999</v>
      </c>
      <c r="E1256">
        <v>38</v>
      </c>
      <c r="F1256">
        <f>VLOOKUP(A1256,Sheet3!F1256:G5374,2,FALSE)</f>
        <v>24.7836</v>
      </c>
      <c r="G1256">
        <f>VLOOKUP(A1256,Sheet3!I1256:J5374,2,FALSE)</f>
        <v>105</v>
      </c>
    </row>
    <row r="1257" spans="1:7" x14ac:dyDescent="0.35">
      <c r="A1257" t="s">
        <v>1273</v>
      </c>
      <c r="B1257">
        <v>1311</v>
      </c>
      <c r="C1257">
        <v>1062</v>
      </c>
      <c r="D1257">
        <v>2.2248570000000001</v>
      </c>
      <c r="E1257">
        <v>37</v>
      </c>
      <c r="F1257">
        <f>VLOOKUP(A1257,Sheet3!F1257:G5375,2,FALSE)</f>
        <v>11.702999999999999</v>
      </c>
      <c r="G1257">
        <f>VLOOKUP(A1257,Sheet3!I1257:J5375,2,FALSE)</f>
        <v>71</v>
      </c>
    </row>
    <row r="1258" spans="1:7" x14ac:dyDescent="0.35">
      <c r="A1258" t="s">
        <v>1274</v>
      </c>
      <c r="B1258">
        <v>795</v>
      </c>
      <c r="C1258">
        <v>546</v>
      </c>
      <c r="D1258">
        <v>0.93566899999999997</v>
      </c>
      <c r="E1258">
        <v>8</v>
      </c>
      <c r="F1258">
        <f>VLOOKUP(A1258,Sheet3!F1258:G5376,2,FALSE)</f>
        <v>5.0164400000000002</v>
      </c>
      <c r="G1258">
        <f>VLOOKUP(A1258,Sheet3!I1258:J5376,2,FALSE)</f>
        <v>18</v>
      </c>
    </row>
    <row r="1259" spans="1:7" x14ac:dyDescent="0.35">
      <c r="A1259" t="s">
        <v>1275</v>
      </c>
      <c r="B1259">
        <v>930</v>
      </c>
      <c r="C1259">
        <v>681</v>
      </c>
      <c r="D1259">
        <v>76.706294999999997</v>
      </c>
      <c r="E1259">
        <v>818</v>
      </c>
      <c r="F1259">
        <f>VLOOKUP(A1259,Sheet3!F1259:G5377,2,FALSE)</f>
        <v>195.2</v>
      </c>
      <c r="G1259">
        <f>VLOOKUP(A1259,Sheet3!I1259:J5377,2,FALSE)</f>
        <v>827</v>
      </c>
    </row>
    <row r="1260" spans="1:7" x14ac:dyDescent="0.35">
      <c r="A1260" t="s">
        <v>1276</v>
      </c>
      <c r="B1260">
        <v>1407</v>
      </c>
      <c r="C1260">
        <v>1158</v>
      </c>
      <c r="D1260">
        <v>0.99263299999999999</v>
      </c>
      <c r="E1260">
        <v>18</v>
      </c>
      <c r="F1260">
        <f>VLOOKUP(A1260,Sheet3!F1260:G5378,2,FALSE)</f>
        <v>7.04664</v>
      </c>
      <c r="G1260">
        <f>VLOOKUP(A1260,Sheet3!I1260:J5378,2,FALSE)</f>
        <v>46</v>
      </c>
    </row>
    <row r="1261" spans="1:7" x14ac:dyDescent="0.35">
      <c r="A1261" t="s">
        <v>1277</v>
      </c>
      <c r="B1261">
        <v>1134</v>
      </c>
      <c r="C1261">
        <v>885</v>
      </c>
      <c r="D1261">
        <v>33.481085</v>
      </c>
      <c r="E1261">
        <v>464</v>
      </c>
      <c r="F1261">
        <f>VLOOKUP(A1261,Sheet3!F1261:G5379,2,FALSE)</f>
        <v>89.522199999999998</v>
      </c>
      <c r="G1261">
        <f>VLOOKUP(A1261,Sheet3!I1261:J5379,2,FALSE)</f>
        <v>467</v>
      </c>
    </row>
    <row r="1262" spans="1:7" x14ac:dyDescent="0.35">
      <c r="A1262" t="s">
        <v>1278</v>
      </c>
      <c r="B1262">
        <v>1230</v>
      </c>
      <c r="C1262">
        <v>981</v>
      </c>
      <c r="D1262">
        <v>21.286466000000001</v>
      </c>
      <c r="E1262">
        <v>327</v>
      </c>
      <c r="F1262">
        <f>VLOOKUP(A1262,Sheet3!F1262:G5380,2,FALSE)</f>
        <v>71.331400000000002</v>
      </c>
      <c r="G1262">
        <f>VLOOKUP(A1262,Sheet3!I1262:J5380,2,FALSE)</f>
        <v>405</v>
      </c>
    </row>
    <row r="1263" spans="1:7" x14ac:dyDescent="0.35">
      <c r="A1263" t="s">
        <v>1279</v>
      </c>
      <c r="B1263">
        <v>1323</v>
      </c>
      <c r="C1263">
        <v>1074</v>
      </c>
      <c r="D1263">
        <v>33.297265000000003</v>
      </c>
      <c r="E1263">
        <v>560</v>
      </c>
      <c r="F1263">
        <f>VLOOKUP(A1263,Sheet3!F1263:G5381,2,FALSE)</f>
        <v>88.334500000000006</v>
      </c>
      <c r="G1263">
        <f>VLOOKUP(A1263,Sheet3!I1263:J5381,2,FALSE)</f>
        <v>541</v>
      </c>
    </row>
    <row r="1264" spans="1:7" x14ac:dyDescent="0.35">
      <c r="A1264" t="s">
        <v>1280</v>
      </c>
      <c r="B1264">
        <v>1221</v>
      </c>
      <c r="C1264">
        <v>972</v>
      </c>
      <c r="D1264">
        <v>346.03646700000002</v>
      </c>
      <c r="E1264">
        <v>5267</v>
      </c>
      <c r="F1264">
        <f>VLOOKUP(A1264,Sheet3!F1264:G5382,2,FALSE)</f>
        <v>936.553</v>
      </c>
      <c r="G1264">
        <f>VLOOKUP(A1264,Sheet3!I1264:J5382,2,FALSE)</f>
        <v>5277</v>
      </c>
    </row>
    <row r="1265" spans="1:7" x14ac:dyDescent="0.35">
      <c r="A1265" t="s">
        <v>1281</v>
      </c>
      <c r="B1265">
        <v>948</v>
      </c>
      <c r="C1265">
        <v>699</v>
      </c>
      <c r="D1265">
        <v>14.891389999999999</v>
      </c>
      <c r="E1265">
        <v>163</v>
      </c>
      <c r="F1265">
        <f>VLOOKUP(A1265,Sheet3!F1265:G5383,2,FALSE)</f>
        <v>45.8001</v>
      </c>
      <c r="G1265">
        <f>VLOOKUP(A1265,Sheet3!I1265:J5383,2,FALSE)</f>
        <v>198</v>
      </c>
    </row>
    <row r="1266" spans="1:7" x14ac:dyDescent="0.35">
      <c r="A1266" t="s">
        <v>1282</v>
      </c>
      <c r="B1266">
        <v>1176</v>
      </c>
      <c r="C1266">
        <v>927</v>
      </c>
      <c r="D1266">
        <v>30.448602000000001</v>
      </c>
      <c r="E1266">
        <v>442</v>
      </c>
      <c r="F1266">
        <f>VLOOKUP(A1266,Sheet3!F1266:G5384,2,FALSE)</f>
        <v>81.021199999999993</v>
      </c>
      <c r="G1266">
        <f>VLOOKUP(A1266,Sheet3!I1266:J5384,2,FALSE)</f>
        <v>439</v>
      </c>
    </row>
    <row r="1267" spans="1:7" x14ac:dyDescent="0.35">
      <c r="A1267" t="s">
        <v>1283</v>
      </c>
      <c r="B1267">
        <v>1188</v>
      </c>
      <c r="C1267">
        <v>939</v>
      </c>
      <c r="D1267">
        <v>101.739786</v>
      </c>
      <c r="E1267">
        <v>1496</v>
      </c>
      <c r="F1267">
        <f>VLOOKUP(A1267,Sheet3!F1267:G5385,2,FALSE)</f>
        <v>273.74099999999999</v>
      </c>
      <c r="G1267">
        <f>VLOOKUP(A1267,Sheet3!I1267:J5385,2,FALSE)</f>
        <v>1499</v>
      </c>
    </row>
    <row r="1268" spans="1:7" x14ac:dyDescent="0.35">
      <c r="A1268" t="s">
        <v>1284</v>
      </c>
      <c r="B1268">
        <v>77</v>
      </c>
      <c r="C1268">
        <v>4.008</v>
      </c>
      <c r="D1268">
        <v>0</v>
      </c>
      <c r="E1268">
        <v>0</v>
      </c>
      <c r="F1268">
        <f>VLOOKUP(A1268,Sheet3!F1268:G5386,2,FALSE)</f>
        <v>0</v>
      </c>
      <c r="G1268">
        <f>VLOOKUP(A1268,Sheet3!I1268:J5386,2,FALSE)</f>
        <v>0</v>
      </c>
    </row>
    <row r="1269" spans="1:7" x14ac:dyDescent="0.35">
      <c r="A1269" t="s">
        <v>1285</v>
      </c>
      <c r="B1269">
        <v>1161</v>
      </c>
      <c r="C1269">
        <v>912</v>
      </c>
      <c r="D1269">
        <v>1.5404679999999999</v>
      </c>
      <c r="E1269">
        <v>22</v>
      </c>
      <c r="F1269">
        <f>VLOOKUP(A1269,Sheet3!F1269:G5387,2,FALSE)</f>
        <v>18.1435</v>
      </c>
      <c r="G1269">
        <f>VLOOKUP(A1269,Sheet3!I1269:J5387,2,FALSE)</f>
        <v>97</v>
      </c>
    </row>
    <row r="1270" spans="1:7" x14ac:dyDescent="0.35">
      <c r="A1270" t="s">
        <v>1286</v>
      </c>
      <c r="B1270">
        <v>741</v>
      </c>
      <c r="C1270">
        <v>492</v>
      </c>
      <c r="D1270">
        <v>8.5665049999999994</v>
      </c>
      <c r="E1270">
        <v>66</v>
      </c>
      <c r="F1270">
        <f>VLOOKUP(A1270,Sheet3!F1270:G5388,2,FALSE)</f>
        <v>34.246400000000001</v>
      </c>
      <c r="G1270">
        <f>VLOOKUP(A1270,Sheet3!I1270:J5388,2,FALSE)</f>
        <v>114</v>
      </c>
    </row>
    <row r="1271" spans="1:7" x14ac:dyDescent="0.35">
      <c r="A1271" t="s">
        <v>1287</v>
      </c>
      <c r="B1271">
        <v>333</v>
      </c>
      <c r="C1271">
        <v>84.037999999999997</v>
      </c>
      <c r="D1271">
        <v>19.75713</v>
      </c>
      <c r="E1271">
        <v>26</v>
      </c>
      <c r="F1271">
        <f>VLOOKUP(A1271,Sheet3!F1271:G5389,2,FALSE)</f>
        <v>21.183399999999999</v>
      </c>
      <c r="G1271">
        <f>VLOOKUP(A1271,Sheet3!I1271:J5389,2,FALSE)</f>
        <v>29</v>
      </c>
    </row>
    <row r="1272" spans="1:7" x14ac:dyDescent="0.35">
      <c r="A1272" t="s">
        <v>1288</v>
      </c>
      <c r="B1272">
        <v>270</v>
      </c>
      <c r="C1272">
        <v>29.977</v>
      </c>
      <c r="D1272">
        <v>19.172445</v>
      </c>
      <c r="E1272">
        <v>9</v>
      </c>
      <c r="F1272">
        <f>VLOOKUP(A1272,Sheet3!F1272:G5390,2,FALSE)</f>
        <v>8.4398199999999992</v>
      </c>
      <c r="G1272">
        <f>VLOOKUP(A1272,Sheet3!I1272:J5390,2,FALSE)</f>
        <v>9</v>
      </c>
    </row>
    <row r="1273" spans="1:7" x14ac:dyDescent="0.35">
      <c r="A1273" t="s">
        <v>1289</v>
      </c>
      <c r="B1273">
        <v>519</v>
      </c>
      <c r="C1273">
        <v>270</v>
      </c>
      <c r="D1273">
        <v>11.825813999999999</v>
      </c>
      <c r="E1273">
        <v>50</v>
      </c>
      <c r="F1273">
        <f>VLOOKUP(A1273,Sheet3!F1273:G5391,2,FALSE)</f>
        <v>26.52</v>
      </c>
      <c r="G1273">
        <f>VLOOKUP(A1273,Sheet3!I1273:J5391,2,FALSE)</f>
        <v>60</v>
      </c>
    </row>
    <row r="1274" spans="1:7" x14ac:dyDescent="0.35">
      <c r="A1274" t="s">
        <v>1290</v>
      </c>
      <c r="B1274">
        <v>543</v>
      </c>
      <c r="C1274">
        <v>294</v>
      </c>
      <c r="D1274">
        <v>6.0818469999999998</v>
      </c>
      <c r="E1274">
        <v>28</v>
      </c>
      <c r="F1274">
        <f>VLOOKUP(A1274,Sheet3!F1274:G5392,2,FALSE)</f>
        <v>22.710799999999999</v>
      </c>
      <c r="G1274">
        <f>VLOOKUP(A1274,Sheet3!I1274:J5392,2,FALSE)</f>
        <v>54</v>
      </c>
    </row>
    <row r="1275" spans="1:7" x14ac:dyDescent="0.35">
      <c r="A1275" t="s">
        <v>1291</v>
      </c>
      <c r="B1275">
        <v>594</v>
      </c>
      <c r="C1275">
        <v>345</v>
      </c>
      <c r="D1275">
        <v>11.846380999999999</v>
      </c>
      <c r="E1275">
        <v>64</v>
      </c>
      <c r="F1275">
        <f>VLOOKUP(A1275,Sheet3!F1275:G5393,2,FALSE)</f>
        <v>35.459600000000002</v>
      </c>
      <c r="G1275">
        <f>VLOOKUP(A1275,Sheet3!I1275:J5393,2,FALSE)</f>
        <v>93</v>
      </c>
    </row>
    <row r="1276" spans="1:7" x14ac:dyDescent="0.35">
      <c r="A1276" t="s">
        <v>1292</v>
      </c>
      <c r="B1276">
        <v>2730</v>
      </c>
      <c r="C1276">
        <v>2481</v>
      </c>
      <c r="D1276">
        <v>19.587667</v>
      </c>
      <c r="E1276">
        <v>761</v>
      </c>
      <c r="F1276">
        <f>VLOOKUP(A1276,Sheet3!F1276:G5394,2,FALSE)</f>
        <v>62.252800000000001</v>
      </c>
      <c r="G1276">
        <f>VLOOKUP(A1276,Sheet3!I1276:J5394,2,FALSE)</f>
        <v>802</v>
      </c>
    </row>
    <row r="1277" spans="1:7" x14ac:dyDescent="0.35">
      <c r="A1277" t="s">
        <v>1293</v>
      </c>
      <c r="B1277">
        <v>183</v>
      </c>
      <c r="C1277">
        <v>8.2360000000000007</v>
      </c>
      <c r="D1277">
        <v>4094.0036060000002</v>
      </c>
      <c r="E1277">
        <v>528</v>
      </c>
      <c r="F1277">
        <f>VLOOKUP(A1277,Sheet3!F1277:G5395,2,FALSE)</f>
        <v>803.42899999999997</v>
      </c>
      <c r="G1277">
        <f>VLOOKUP(A1277,Sheet3!I1277:J5395,2,FALSE)</f>
        <v>521</v>
      </c>
    </row>
    <row r="1278" spans="1:7" x14ac:dyDescent="0.35">
      <c r="A1278" t="s">
        <v>1294</v>
      </c>
      <c r="B1278">
        <v>234</v>
      </c>
      <c r="C1278">
        <v>15.754</v>
      </c>
      <c r="D1278">
        <v>470.20594399999999</v>
      </c>
      <c r="E1278">
        <v>116</v>
      </c>
      <c r="F1278">
        <f>VLOOKUP(A1278,Sheet3!F1278:G5396,2,FALSE)</f>
        <v>134.31100000000001</v>
      </c>
      <c r="G1278">
        <f>VLOOKUP(A1278,Sheet3!I1278:J5396,2,FALSE)</f>
        <v>120</v>
      </c>
    </row>
    <row r="1279" spans="1:7" x14ac:dyDescent="0.35">
      <c r="A1279" t="s">
        <v>1295</v>
      </c>
      <c r="B1279">
        <v>210</v>
      </c>
      <c r="C1279">
        <v>11.180999999999999</v>
      </c>
      <c r="D1279">
        <v>1684.8603350000001</v>
      </c>
      <c r="E1279">
        <v>295</v>
      </c>
      <c r="F1279">
        <f>VLOOKUP(A1279,Sheet3!F1279:G5397,2,FALSE)</f>
        <v>399.65800000000002</v>
      </c>
      <c r="G1279">
        <f>VLOOKUP(A1279,Sheet3!I1279:J5397,2,FALSE)</f>
        <v>311</v>
      </c>
    </row>
    <row r="1280" spans="1:7" x14ac:dyDescent="0.35">
      <c r="A1280" t="s">
        <v>1296</v>
      </c>
      <c r="B1280">
        <v>345</v>
      </c>
      <c r="C1280">
        <v>96.007000000000005</v>
      </c>
      <c r="D1280">
        <v>51.882103999999998</v>
      </c>
      <c r="E1280">
        <v>78</v>
      </c>
      <c r="F1280">
        <f>VLOOKUP(A1280,Sheet3!F1280:G5398,2,FALSE)</f>
        <v>58.178899999999999</v>
      </c>
      <c r="G1280">
        <f>VLOOKUP(A1280,Sheet3!I1280:J5398,2,FALSE)</f>
        <v>83</v>
      </c>
    </row>
    <row r="1281" spans="1:7" x14ac:dyDescent="0.35">
      <c r="A1281" t="s">
        <v>1297</v>
      </c>
      <c r="B1281">
        <v>564</v>
      </c>
      <c r="C1281">
        <v>315</v>
      </c>
      <c r="D1281">
        <v>43.181116000000003</v>
      </c>
      <c r="E1281">
        <v>213</v>
      </c>
      <c r="F1281">
        <f>VLOOKUP(A1281,Sheet3!F1281:G5399,2,FALSE)</f>
        <v>92.794399999999996</v>
      </c>
      <c r="G1281">
        <f>VLOOKUP(A1281,Sheet3!I1281:J5399,2,FALSE)</f>
        <v>230</v>
      </c>
    </row>
    <row r="1282" spans="1:7" x14ac:dyDescent="0.35">
      <c r="A1282" t="s">
        <v>1298</v>
      </c>
      <c r="B1282">
        <v>807</v>
      </c>
      <c r="C1282">
        <v>558</v>
      </c>
      <c r="D1282">
        <v>38.452970000000001</v>
      </c>
      <c r="E1282">
        <v>336</v>
      </c>
      <c r="F1282">
        <f>VLOOKUP(A1282,Sheet3!F1282:G5400,2,FALSE)</f>
        <v>89.691100000000006</v>
      </c>
      <c r="G1282">
        <f>VLOOKUP(A1282,Sheet3!I1282:J5400,2,FALSE)</f>
        <v>327</v>
      </c>
    </row>
    <row r="1283" spans="1:7" x14ac:dyDescent="0.35">
      <c r="A1283" t="s">
        <v>1299</v>
      </c>
      <c r="B1283">
        <v>171</v>
      </c>
      <c r="C1283">
        <v>7.3490000000000002</v>
      </c>
      <c r="D1283">
        <v>278.05060400000002</v>
      </c>
      <c r="E1283">
        <v>32</v>
      </c>
      <c r="F1283">
        <f>VLOOKUP(A1283,Sheet3!F1283:G5401,2,FALSE)</f>
        <v>49.083599999999997</v>
      </c>
      <c r="G1283">
        <f>VLOOKUP(A1283,Sheet3!I1283:J5401,2,FALSE)</f>
        <v>29</v>
      </c>
    </row>
    <row r="1284" spans="1:7" x14ac:dyDescent="0.35">
      <c r="A1284" t="s">
        <v>1300</v>
      </c>
      <c r="B1284">
        <v>531</v>
      </c>
      <c r="C1284">
        <v>282</v>
      </c>
      <c r="D1284">
        <v>10.869685</v>
      </c>
      <c r="E1284">
        <v>48</v>
      </c>
      <c r="F1284">
        <f>VLOOKUP(A1284,Sheet3!F1284:G5402,2,FALSE)</f>
        <v>21.550899999999999</v>
      </c>
      <c r="G1284">
        <f>VLOOKUP(A1284,Sheet3!I1284:J5402,2,FALSE)</f>
        <v>50</v>
      </c>
    </row>
    <row r="1285" spans="1:7" x14ac:dyDescent="0.35">
      <c r="A1285" t="s">
        <v>1301</v>
      </c>
      <c r="B1285">
        <v>300</v>
      </c>
      <c r="C1285">
        <v>52.326000000000001</v>
      </c>
      <c r="D1285">
        <v>79.327663000000001</v>
      </c>
      <c r="E1285">
        <v>65</v>
      </c>
      <c r="F1285">
        <f>VLOOKUP(A1285,Sheet3!F1285:G5403,2,FALSE)</f>
        <v>61.959000000000003</v>
      </c>
      <c r="G1285">
        <f>VLOOKUP(A1285,Sheet3!I1285:J5403,2,FALSE)</f>
        <v>75</v>
      </c>
    </row>
    <row r="1286" spans="1:7" x14ac:dyDescent="0.35">
      <c r="A1286" t="s">
        <v>1302</v>
      </c>
      <c r="B1286">
        <v>189</v>
      </c>
      <c r="C1286">
        <v>8.7590000000000003</v>
      </c>
      <c r="D1286">
        <v>2398.585266</v>
      </c>
      <c r="E1286">
        <v>329</v>
      </c>
      <c r="F1286">
        <f>VLOOKUP(A1286,Sheet3!F1286:G5404,2,FALSE)</f>
        <v>473.947</v>
      </c>
      <c r="G1286">
        <f>VLOOKUP(A1286,Sheet3!I1286:J5404,2,FALSE)</f>
        <v>321</v>
      </c>
    </row>
    <row r="1287" spans="1:7" x14ac:dyDescent="0.35">
      <c r="A1287" t="s">
        <v>1303</v>
      </c>
      <c r="B1287">
        <v>525</v>
      </c>
      <c r="C1287">
        <v>276</v>
      </c>
      <c r="D1287">
        <v>178.62121200000001</v>
      </c>
      <c r="E1287">
        <v>772</v>
      </c>
      <c r="F1287">
        <f>VLOOKUP(A1287,Sheet3!F1287:G5405,2,FALSE)</f>
        <v>329.51299999999998</v>
      </c>
      <c r="G1287">
        <f>VLOOKUP(A1287,Sheet3!I1287:J5405,2,FALSE)</f>
        <v>755</v>
      </c>
    </row>
    <row r="1288" spans="1:7" x14ac:dyDescent="0.35">
      <c r="A1288" t="s">
        <v>1304</v>
      </c>
      <c r="B1288">
        <v>459</v>
      </c>
      <c r="C1288">
        <v>210</v>
      </c>
      <c r="D1288">
        <v>112.210083</v>
      </c>
      <c r="E1288">
        <v>369</v>
      </c>
      <c r="F1288">
        <f>VLOOKUP(A1288,Sheet3!F1288:G5406,2,FALSE)</f>
        <v>196.53200000000001</v>
      </c>
      <c r="G1288">
        <f>VLOOKUP(A1288,Sheet3!I1288:J5406,2,FALSE)</f>
        <v>388</v>
      </c>
    </row>
    <row r="1289" spans="1:7" x14ac:dyDescent="0.35">
      <c r="A1289" t="s">
        <v>1305</v>
      </c>
      <c r="B1289">
        <v>198</v>
      </c>
      <c r="C1289">
        <v>9.67</v>
      </c>
      <c r="D1289">
        <v>1089.672687</v>
      </c>
      <c r="E1289">
        <v>165</v>
      </c>
      <c r="F1289">
        <f>VLOOKUP(A1289,Sheet3!F1289:G5407,2,FALSE)</f>
        <v>206.79400000000001</v>
      </c>
      <c r="G1289">
        <f>VLOOKUP(A1289,Sheet3!I1289:J5407,2,FALSE)</f>
        <v>149</v>
      </c>
    </row>
    <row r="1290" spans="1:7" x14ac:dyDescent="0.35">
      <c r="A1290" t="s">
        <v>1306</v>
      </c>
      <c r="B1290">
        <v>396</v>
      </c>
      <c r="C1290">
        <v>147</v>
      </c>
      <c r="D1290">
        <v>55.605460999999998</v>
      </c>
      <c r="E1290">
        <v>128</v>
      </c>
      <c r="F1290">
        <f>VLOOKUP(A1290,Sheet3!F1290:G5408,2,FALSE)</f>
        <v>108.279</v>
      </c>
      <c r="G1290">
        <f>VLOOKUP(A1290,Sheet3!I1290:J5408,2,FALSE)</f>
        <v>181</v>
      </c>
    </row>
    <row r="1291" spans="1:7" x14ac:dyDescent="0.35">
      <c r="A1291" t="s">
        <v>1307</v>
      </c>
      <c r="B1291">
        <v>777</v>
      </c>
      <c r="C1291">
        <v>528</v>
      </c>
      <c r="D1291">
        <v>69.664796999999993</v>
      </c>
      <c r="E1291">
        <v>576</v>
      </c>
      <c r="F1291">
        <f>VLOOKUP(A1291,Sheet3!F1291:G5409,2,FALSE)</f>
        <v>187.33500000000001</v>
      </c>
      <c r="G1291">
        <f>VLOOKUP(A1291,Sheet3!I1291:J5409,2,FALSE)</f>
        <v>656</v>
      </c>
    </row>
    <row r="1292" spans="1:7" x14ac:dyDescent="0.35">
      <c r="A1292" t="s">
        <v>1308</v>
      </c>
      <c r="B1292">
        <v>219</v>
      </c>
      <c r="C1292">
        <v>12.606</v>
      </c>
      <c r="D1292">
        <v>55.722082</v>
      </c>
      <c r="E1292">
        <v>11</v>
      </c>
      <c r="F1292">
        <f>VLOOKUP(A1292,Sheet3!F1292:G5410,2,FALSE)</f>
        <v>70.611500000000007</v>
      </c>
      <c r="G1292">
        <f>VLOOKUP(A1292,Sheet3!I1292:J5410,2,FALSE)</f>
        <v>58</v>
      </c>
    </row>
    <row r="1293" spans="1:7" x14ac:dyDescent="0.35">
      <c r="A1293" t="s">
        <v>1309</v>
      </c>
      <c r="B1293">
        <v>294</v>
      </c>
      <c r="C1293">
        <v>47.125999999999998</v>
      </c>
      <c r="D1293">
        <v>1.3550850000000001</v>
      </c>
      <c r="E1293">
        <v>1</v>
      </c>
      <c r="F1293">
        <f>VLOOKUP(A1293,Sheet3!F1293:G5411,2,FALSE)</f>
        <v>24.541799999999999</v>
      </c>
      <c r="G1293">
        <f>VLOOKUP(A1293,Sheet3!I1293:J5411,2,FALSE)</f>
        <v>29</v>
      </c>
    </row>
    <row r="1294" spans="1:7" x14ac:dyDescent="0.35">
      <c r="A1294" t="s">
        <v>1310</v>
      </c>
      <c r="B1294">
        <v>804</v>
      </c>
      <c r="C1294">
        <v>555</v>
      </c>
      <c r="D1294">
        <v>7.2489049999999997</v>
      </c>
      <c r="E1294">
        <v>63</v>
      </c>
      <c r="F1294">
        <f>VLOOKUP(A1294,Sheet3!F1294:G5412,2,FALSE)</f>
        <v>18.174600000000002</v>
      </c>
      <c r="G1294">
        <f>VLOOKUP(A1294,Sheet3!I1294:J5412,2,FALSE)</f>
        <v>66</v>
      </c>
    </row>
    <row r="1295" spans="1:7" x14ac:dyDescent="0.35">
      <c r="A1295" t="s">
        <v>1311</v>
      </c>
      <c r="B1295">
        <v>1503</v>
      </c>
      <c r="C1295">
        <v>1254</v>
      </c>
      <c r="D1295">
        <v>1.629586</v>
      </c>
      <c r="E1295">
        <v>32</v>
      </c>
      <c r="F1295">
        <f>VLOOKUP(A1295,Sheet3!F1295:G5413,2,FALSE)</f>
        <v>11.8757</v>
      </c>
      <c r="G1295">
        <f>VLOOKUP(A1295,Sheet3!I1295:J5413,2,FALSE)</f>
        <v>83</v>
      </c>
    </row>
    <row r="1296" spans="1:7" x14ac:dyDescent="0.35">
      <c r="A1296" t="s">
        <v>1312</v>
      </c>
      <c r="B1296">
        <v>423</v>
      </c>
      <c r="C1296">
        <v>174</v>
      </c>
      <c r="D1296">
        <v>1.101024</v>
      </c>
      <c r="E1296">
        <v>3</v>
      </c>
      <c r="F1296">
        <f>VLOOKUP(A1296,Sheet3!F1296:G5414,2,FALSE)</f>
        <v>2.77576</v>
      </c>
      <c r="G1296">
        <f>VLOOKUP(A1296,Sheet3!I1296:J5414,2,FALSE)</f>
        <v>5</v>
      </c>
    </row>
    <row r="1297" spans="1:7" x14ac:dyDescent="0.35">
      <c r="A1297" t="s">
        <v>1313</v>
      </c>
      <c r="B1297">
        <v>3174</v>
      </c>
      <c r="C1297">
        <v>2925</v>
      </c>
      <c r="D1297">
        <v>1.309936</v>
      </c>
      <c r="E1297">
        <v>60</v>
      </c>
      <c r="F1297">
        <f>VLOOKUP(A1297,Sheet3!F1297:G5415,2,FALSE)</f>
        <v>6.6597</v>
      </c>
      <c r="G1297">
        <f>VLOOKUP(A1297,Sheet3!I1297:J5415,2,FALSE)</f>
        <v>100</v>
      </c>
    </row>
    <row r="1298" spans="1:7" x14ac:dyDescent="0.35">
      <c r="A1298" t="s">
        <v>1314</v>
      </c>
      <c r="B1298">
        <v>336</v>
      </c>
      <c r="C1298">
        <v>87.025000000000006</v>
      </c>
      <c r="D1298">
        <v>13.942285</v>
      </c>
      <c r="E1298">
        <v>19</v>
      </c>
      <c r="F1298">
        <f>VLOOKUP(A1298,Sheet3!F1298:G5416,2,FALSE)</f>
        <v>20.239899999999999</v>
      </c>
      <c r="G1298">
        <f>VLOOKUP(A1298,Sheet3!I1298:J5416,2,FALSE)</f>
        <v>28</v>
      </c>
    </row>
    <row r="1299" spans="1:7" x14ac:dyDescent="0.35">
      <c r="A1299" t="s">
        <v>1315</v>
      </c>
      <c r="B1299">
        <v>516</v>
      </c>
      <c r="C1299">
        <v>267</v>
      </c>
      <c r="D1299">
        <v>4.0659539999999996</v>
      </c>
      <c r="E1299">
        <v>17</v>
      </c>
      <c r="F1299">
        <f>VLOOKUP(A1299,Sheet3!F1299:G5417,2,FALSE)</f>
        <v>11.5657</v>
      </c>
      <c r="G1299">
        <f>VLOOKUP(A1299,Sheet3!I1299:J5417,2,FALSE)</f>
        <v>26</v>
      </c>
    </row>
    <row r="1300" spans="1:7" x14ac:dyDescent="0.35">
      <c r="A1300" t="s">
        <v>1316</v>
      </c>
      <c r="B1300">
        <v>1173</v>
      </c>
      <c r="C1300">
        <v>924</v>
      </c>
      <c r="D1300">
        <v>2.2806929999999999</v>
      </c>
      <c r="E1300">
        <v>33</v>
      </c>
      <c r="F1300">
        <f>VLOOKUP(A1300,Sheet3!F1300:G5418,2,FALSE)</f>
        <v>12.9536</v>
      </c>
      <c r="G1300">
        <f>VLOOKUP(A1300,Sheet3!I1300:J5418,2,FALSE)</f>
        <v>70</v>
      </c>
    </row>
    <row r="1301" spans="1:7" x14ac:dyDescent="0.35">
      <c r="A1301" t="s">
        <v>1317</v>
      </c>
      <c r="B1301">
        <v>498</v>
      </c>
      <c r="C1301">
        <v>249</v>
      </c>
      <c r="D1301">
        <v>1.538781</v>
      </c>
      <c r="E1301">
        <v>6</v>
      </c>
      <c r="F1301">
        <f>VLOOKUP(A1301,Sheet3!F1301:G5419,2,FALSE)</f>
        <v>3.2383899999999999</v>
      </c>
      <c r="G1301">
        <f>VLOOKUP(A1301,Sheet3!I1301:J5419,2,FALSE)</f>
        <v>7</v>
      </c>
    </row>
    <row r="1302" spans="1:7" x14ac:dyDescent="0.35">
      <c r="A1302" t="s">
        <v>1318</v>
      </c>
      <c r="B1302">
        <v>2973</v>
      </c>
      <c r="C1302">
        <v>2724</v>
      </c>
      <c r="D1302">
        <v>1.383151</v>
      </c>
      <c r="E1302">
        <v>59</v>
      </c>
      <c r="F1302">
        <f>VLOOKUP(A1302,Sheet3!F1302:G5420,2,FALSE)</f>
        <v>11.957100000000001</v>
      </c>
      <c r="G1302">
        <f>VLOOKUP(A1302,Sheet3!I1302:J5420,2,FALSE)</f>
        <v>168</v>
      </c>
    </row>
    <row r="1303" spans="1:7" x14ac:dyDescent="0.35">
      <c r="A1303" t="s">
        <v>1319</v>
      </c>
      <c r="B1303">
        <v>531</v>
      </c>
      <c r="C1303">
        <v>282</v>
      </c>
      <c r="D1303">
        <v>0.45290399999999997</v>
      </c>
      <c r="E1303">
        <v>2</v>
      </c>
      <c r="F1303">
        <f>VLOOKUP(A1303,Sheet3!F1303:G5421,2,FALSE)</f>
        <v>9.9134399999999996</v>
      </c>
      <c r="G1303">
        <f>VLOOKUP(A1303,Sheet3!I1303:J5421,2,FALSE)</f>
        <v>23</v>
      </c>
    </row>
    <row r="1304" spans="1:7" x14ac:dyDescent="0.35">
      <c r="A1304" t="s">
        <v>1320</v>
      </c>
      <c r="B1304">
        <v>906</v>
      </c>
      <c r="C1304">
        <v>657</v>
      </c>
      <c r="D1304">
        <v>1.360779</v>
      </c>
      <c r="E1304">
        <v>14</v>
      </c>
      <c r="F1304">
        <f>VLOOKUP(A1304,Sheet3!F1304:G5422,2,FALSE)</f>
        <v>8.7349200000000007</v>
      </c>
      <c r="G1304">
        <f>VLOOKUP(A1304,Sheet3!I1304:J5422,2,FALSE)</f>
        <v>36</v>
      </c>
    </row>
    <row r="1305" spans="1:7" x14ac:dyDescent="0.35">
      <c r="A1305" t="s">
        <v>1321</v>
      </c>
      <c r="B1305">
        <v>345</v>
      </c>
      <c r="C1305">
        <v>96.007000000000005</v>
      </c>
      <c r="D1305">
        <v>1.3303100000000001</v>
      </c>
      <c r="E1305">
        <v>2</v>
      </c>
      <c r="F1305">
        <f>VLOOKUP(A1305,Sheet3!F1305:G5423,2,FALSE)</f>
        <v>9.8132999999999999</v>
      </c>
      <c r="G1305">
        <f>VLOOKUP(A1305,Sheet3!I1305:J5423,2,FALSE)</f>
        <v>14</v>
      </c>
    </row>
    <row r="1306" spans="1:7" x14ac:dyDescent="0.35">
      <c r="A1306" t="s">
        <v>1322</v>
      </c>
      <c r="B1306">
        <v>534</v>
      </c>
      <c r="C1306">
        <v>285</v>
      </c>
      <c r="D1306">
        <v>2.4647489999999999</v>
      </c>
      <c r="E1306">
        <v>11</v>
      </c>
      <c r="F1306">
        <f>VLOOKUP(A1306,Sheet3!F1306:G5424,2,FALSE)</f>
        <v>4.7119400000000002</v>
      </c>
      <c r="G1306">
        <f>VLOOKUP(A1306,Sheet3!I1306:J5424,2,FALSE)</f>
        <v>11</v>
      </c>
    </row>
    <row r="1307" spans="1:7" x14ac:dyDescent="0.35">
      <c r="A1307" t="s">
        <v>1323</v>
      </c>
      <c r="B1307">
        <v>453</v>
      </c>
      <c r="C1307">
        <v>204</v>
      </c>
      <c r="D1307">
        <v>5.6346530000000001</v>
      </c>
      <c r="E1307">
        <v>18</v>
      </c>
      <c r="F1307">
        <f>VLOOKUP(A1307,Sheet3!F1307:G5425,2,FALSE)</f>
        <v>9.7665699999999998</v>
      </c>
      <c r="G1307">
        <f>VLOOKUP(A1307,Sheet3!I1307:J5425,2,FALSE)</f>
        <v>19</v>
      </c>
    </row>
    <row r="1308" spans="1:7" x14ac:dyDescent="0.35">
      <c r="A1308" t="s">
        <v>1324</v>
      </c>
      <c r="B1308">
        <v>501</v>
      </c>
      <c r="C1308">
        <v>252</v>
      </c>
      <c r="D1308">
        <v>9.8830019999999994</v>
      </c>
      <c r="E1308">
        <v>39</v>
      </c>
      <c r="F1308">
        <f>VLOOKUP(A1308,Sheet3!F1308:G5426,2,FALSE)</f>
        <v>21.599499999999999</v>
      </c>
      <c r="G1308">
        <f>VLOOKUP(A1308,Sheet3!I1308:J5426,2,FALSE)</f>
        <v>47</v>
      </c>
    </row>
    <row r="1309" spans="1:7" x14ac:dyDescent="0.35">
      <c r="A1309" t="s">
        <v>1325</v>
      </c>
      <c r="B1309">
        <v>861</v>
      </c>
      <c r="C1309">
        <v>612</v>
      </c>
      <c r="D1309">
        <v>1.669527</v>
      </c>
      <c r="E1309">
        <v>16</v>
      </c>
      <c r="F1309">
        <f>VLOOKUP(A1309,Sheet3!F1309:G5427,2,FALSE)</f>
        <v>22.277799999999999</v>
      </c>
      <c r="G1309">
        <f>VLOOKUP(A1309,Sheet3!I1309:J5427,2,FALSE)</f>
        <v>87</v>
      </c>
    </row>
    <row r="1310" spans="1:7" x14ac:dyDescent="0.35">
      <c r="A1310" t="s">
        <v>1326</v>
      </c>
      <c r="B1310">
        <v>273</v>
      </c>
      <c r="C1310">
        <v>31.76</v>
      </c>
      <c r="D1310">
        <v>8.0427940000000007</v>
      </c>
      <c r="E1310">
        <v>4</v>
      </c>
      <c r="F1310">
        <f>VLOOKUP(A1310,Sheet3!F1310:G5428,2,FALSE)</f>
        <v>8.3272899999999996</v>
      </c>
      <c r="G1310">
        <f>VLOOKUP(A1310,Sheet3!I1310:J5428,2,FALSE)</f>
        <v>9</v>
      </c>
    </row>
    <row r="1311" spans="1:7" x14ac:dyDescent="0.35">
      <c r="A1311" t="s">
        <v>1327</v>
      </c>
      <c r="B1311">
        <v>357</v>
      </c>
      <c r="C1311">
        <v>108.001</v>
      </c>
      <c r="D1311">
        <v>1.182571</v>
      </c>
      <c r="E1311">
        <v>2</v>
      </c>
      <c r="F1311">
        <f>VLOOKUP(A1311,Sheet3!F1311:G5429,2,FALSE)</f>
        <v>8.7584700000000009</v>
      </c>
      <c r="G1311">
        <f>VLOOKUP(A1311,Sheet3!I1311:J5429,2,FALSE)</f>
        <v>13</v>
      </c>
    </row>
    <row r="1312" spans="1:7" x14ac:dyDescent="0.35">
      <c r="A1312" t="s">
        <v>1328</v>
      </c>
      <c r="B1312">
        <v>213</v>
      </c>
      <c r="C1312">
        <v>11.625</v>
      </c>
      <c r="D1312">
        <v>43.948130999999997</v>
      </c>
      <c r="E1312">
        <v>8</v>
      </c>
      <c r="F1312">
        <f>VLOOKUP(A1312,Sheet3!F1312:G5430,2,FALSE)</f>
        <v>58.038699999999999</v>
      </c>
      <c r="G1312">
        <f>VLOOKUP(A1312,Sheet3!I1312:J5430,2,FALSE)</f>
        <v>46</v>
      </c>
    </row>
    <row r="1313" spans="1:7" x14ac:dyDescent="0.35">
      <c r="A1313" t="s">
        <v>1329</v>
      </c>
      <c r="B1313">
        <v>450</v>
      </c>
      <c r="C1313">
        <v>201</v>
      </c>
      <c r="D1313">
        <v>0.31770799999999999</v>
      </c>
      <c r="E1313">
        <v>1</v>
      </c>
      <c r="F1313">
        <f>VLOOKUP(A1313,Sheet3!F1313:G5431,2,FALSE)</f>
        <v>7.2501199999999999</v>
      </c>
      <c r="G1313">
        <f>VLOOKUP(A1313,Sheet3!I1313:J5431,2,FALSE)</f>
        <v>14</v>
      </c>
    </row>
    <row r="1314" spans="1:7" x14ac:dyDescent="0.35">
      <c r="A1314" t="s">
        <v>1330</v>
      </c>
      <c r="B1314">
        <v>891</v>
      </c>
      <c r="C1314">
        <v>642</v>
      </c>
      <c r="D1314">
        <v>3.4814310000000002</v>
      </c>
      <c r="E1314">
        <v>35</v>
      </c>
      <c r="F1314">
        <f>VLOOKUP(A1314,Sheet3!F1314:G5432,2,FALSE)</f>
        <v>12.8416</v>
      </c>
      <c r="G1314">
        <f>VLOOKUP(A1314,Sheet3!I1314:J5432,2,FALSE)</f>
        <v>52</v>
      </c>
    </row>
    <row r="1315" spans="1:7" x14ac:dyDescent="0.35">
      <c r="A1315" t="s">
        <v>1331</v>
      </c>
      <c r="B1315">
        <v>1011</v>
      </c>
      <c r="C1315">
        <v>762</v>
      </c>
      <c r="D1315">
        <v>1.17327</v>
      </c>
      <c r="E1315">
        <v>14</v>
      </c>
      <c r="F1315">
        <f>VLOOKUP(A1315,Sheet3!F1315:G5433,2,FALSE)</f>
        <v>7.7825100000000003</v>
      </c>
      <c r="G1315">
        <f>VLOOKUP(A1315,Sheet3!I1315:J5433,2,FALSE)</f>
        <v>36</v>
      </c>
    </row>
    <row r="1316" spans="1:7" x14ac:dyDescent="0.35">
      <c r="A1316" t="s">
        <v>1332</v>
      </c>
      <c r="B1316">
        <v>831</v>
      </c>
      <c r="C1316">
        <v>582</v>
      </c>
      <c r="D1316">
        <v>0.109724</v>
      </c>
      <c r="E1316">
        <v>1</v>
      </c>
      <c r="F1316">
        <f>VLOOKUP(A1316,Sheet3!F1316:G5434,2,FALSE)</f>
        <v>1.59527</v>
      </c>
      <c r="G1316">
        <f>VLOOKUP(A1316,Sheet3!I1316:J5434,2,FALSE)</f>
        <v>6</v>
      </c>
    </row>
    <row r="1317" spans="1:7" x14ac:dyDescent="0.35">
      <c r="A1317" t="s">
        <v>1333</v>
      </c>
      <c r="B1317">
        <v>1779</v>
      </c>
      <c r="C1317">
        <v>1530</v>
      </c>
      <c r="D1317">
        <v>0.12521499999999999</v>
      </c>
      <c r="E1317">
        <v>3</v>
      </c>
      <c r="F1317">
        <f>VLOOKUP(A1317,Sheet3!F1317:G5435,2,FALSE)</f>
        <v>2.04454</v>
      </c>
      <c r="G1317">
        <f>VLOOKUP(A1317,Sheet3!I1317:J5435,2,FALSE)</f>
        <v>17</v>
      </c>
    </row>
    <row r="1318" spans="1:7" x14ac:dyDescent="0.35">
      <c r="A1318" t="s">
        <v>1334</v>
      </c>
      <c r="B1318">
        <v>1059</v>
      </c>
      <c r="C1318">
        <v>810</v>
      </c>
      <c r="D1318">
        <v>1.1037429999999999</v>
      </c>
      <c r="E1318">
        <v>14</v>
      </c>
      <c r="F1318">
        <f>VLOOKUP(A1318,Sheet3!F1318:G5436,2,FALSE)</f>
        <v>7.4130099999999999</v>
      </c>
      <c r="G1318">
        <f>VLOOKUP(A1318,Sheet3!I1318:J5436,2,FALSE)</f>
        <v>36</v>
      </c>
    </row>
    <row r="1319" spans="1:7" x14ac:dyDescent="0.35">
      <c r="A1319" t="s">
        <v>1335</v>
      </c>
      <c r="B1319">
        <v>315</v>
      </c>
      <c r="C1319">
        <v>66.323999999999998</v>
      </c>
      <c r="D1319">
        <v>11.554119999999999</v>
      </c>
      <c r="E1319">
        <v>12</v>
      </c>
      <c r="F1319">
        <f>VLOOKUP(A1319,Sheet3!F1319:G5437,2,FALSE)</f>
        <v>9.3565000000000005</v>
      </c>
      <c r="G1319">
        <f>VLOOKUP(A1319,Sheet3!I1319:J5437,2,FALSE)</f>
        <v>12</v>
      </c>
    </row>
    <row r="1320" spans="1:7" x14ac:dyDescent="0.35">
      <c r="A1320" t="s">
        <v>1336</v>
      </c>
      <c r="B1320">
        <v>76</v>
      </c>
      <c r="C1320">
        <v>3.99</v>
      </c>
      <c r="D1320">
        <v>128.04493600000001</v>
      </c>
      <c r="E1320">
        <v>8</v>
      </c>
      <c r="F1320">
        <f>VLOOKUP(A1320,Sheet3!F1320:G5438,2,FALSE)</f>
        <v>81.785799999999995</v>
      </c>
      <c r="G1320">
        <f>VLOOKUP(A1320,Sheet3!I1320:J5438,2,FALSE)</f>
        <v>11</v>
      </c>
    </row>
    <row r="1321" spans="1:7" x14ac:dyDescent="0.35">
      <c r="A1321" t="s">
        <v>1337</v>
      </c>
      <c r="B1321">
        <v>77</v>
      </c>
      <c r="C1321">
        <v>4.008</v>
      </c>
      <c r="D1321">
        <v>111.52186500000001</v>
      </c>
      <c r="E1321">
        <v>7</v>
      </c>
      <c r="F1321">
        <f>VLOOKUP(A1321,Sheet3!F1321:G5439,2,FALSE)</f>
        <v>50.250900000000001</v>
      </c>
      <c r="G1321">
        <f>VLOOKUP(A1321,Sheet3!I1321:J5439,2,FALSE)</f>
        <v>7</v>
      </c>
    </row>
    <row r="1322" spans="1:7" x14ac:dyDescent="0.35">
      <c r="A1322" t="s">
        <v>1338</v>
      </c>
      <c r="B1322">
        <v>1065</v>
      </c>
      <c r="C1322">
        <v>816</v>
      </c>
      <c r="D1322">
        <v>53.763978000000002</v>
      </c>
      <c r="E1322">
        <v>687</v>
      </c>
      <c r="F1322">
        <f>VLOOKUP(A1322,Sheet3!F1322:G5440,2,FALSE)</f>
        <v>147.386</v>
      </c>
      <c r="G1322">
        <f>VLOOKUP(A1322,Sheet3!I1322:J5440,2,FALSE)</f>
        <v>720</v>
      </c>
    </row>
    <row r="1323" spans="1:7" x14ac:dyDescent="0.35">
      <c r="A1323" t="s">
        <v>1339</v>
      </c>
      <c r="B1323">
        <v>1221</v>
      </c>
      <c r="C1323">
        <v>972</v>
      </c>
      <c r="D1323">
        <v>66.093162000000007</v>
      </c>
      <c r="E1323">
        <v>1006</v>
      </c>
      <c r="F1323">
        <f>VLOOKUP(A1323,Sheet3!F1323:G5441,2,FALSE)</f>
        <v>187.06200000000001</v>
      </c>
      <c r="G1323">
        <f>VLOOKUP(A1323,Sheet3!I1323:J5441,2,FALSE)</f>
        <v>1054</v>
      </c>
    </row>
    <row r="1324" spans="1:7" x14ac:dyDescent="0.35">
      <c r="A1324" t="s">
        <v>1340</v>
      </c>
      <c r="B1324">
        <v>480</v>
      </c>
      <c r="C1324">
        <v>231</v>
      </c>
      <c r="D1324">
        <v>38.426217000000001</v>
      </c>
      <c r="E1324">
        <v>139</v>
      </c>
      <c r="F1324">
        <f>VLOOKUP(A1324,Sheet3!F1324:G5442,2,FALSE)</f>
        <v>67.466399999999993</v>
      </c>
      <c r="G1324">
        <f>VLOOKUP(A1324,Sheet3!I1324:J5442,2,FALSE)</f>
        <v>140</v>
      </c>
    </row>
    <row r="1325" spans="1:7" x14ac:dyDescent="0.35">
      <c r="A1325" t="s">
        <v>1341</v>
      </c>
      <c r="B1325">
        <v>321</v>
      </c>
      <c r="C1325">
        <v>72.167000000000002</v>
      </c>
      <c r="D1325">
        <v>295.54965800000002</v>
      </c>
      <c r="E1325">
        <v>334</v>
      </c>
      <c r="F1325">
        <f>VLOOKUP(A1325,Sheet3!F1325:G5443,2,FALSE)</f>
        <v>257.74900000000002</v>
      </c>
      <c r="G1325">
        <f>VLOOKUP(A1325,Sheet3!I1325:J5443,2,FALSE)</f>
        <v>338</v>
      </c>
    </row>
    <row r="1326" spans="1:7" x14ac:dyDescent="0.35">
      <c r="A1326" t="s">
        <v>1342</v>
      </c>
      <c r="B1326">
        <v>996</v>
      </c>
      <c r="C1326">
        <v>747</v>
      </c>
      <c r="D1326">
        <v>14.190977</v>
      </c>
      <c r="E1326">
        <v>166</v>
      </c>
      <c r="F1326">
        <f>VLOOKUP(A1326,Sheet3!F1326:G5444,2,FALSE)</f>
        <v>43.920299999999997</v>
      </c>
      <c r="G1326">
        <f>VLOOKUP(A1326,Sheet3!I1326:J5444,2,FALSE)</f>
        <v>200</v>
      </c>
    </row>
    <row r="1327" spans="1:7" x14ac:dyDescent="0.35">
      <c r="A1327" t="s">
        <v>1343</v>
      </c>
      <c r="B1327">
        <v>756</v>
      </c>
      <c r="C1327">
        <v>507</v>
      </c>
      <c r="D1327">
        <v>279.998896</v>
      </c>
      <c r="E1327">
        <v>2223</v>
      </c>
      <c r="F1327">
        <f>VLOOKUP(A1327,Sheet3!F1327:G5445,2,FALSE)</f>
        <v>653.95100000000002</v>
      </c>
      <c r="G1327">
        <f>VLOOKUP(A1327,Sheet3!I1327:J5445,2,FALSE)</f>
        <v>2224</v>
      </c>
    </row>
    <row r="1328" spans="1:7" x14ac:dyDescent="0.35">
      <c r="A1328" t="s">
        <v>1344</v>
      </c>
      <c r="B1328">
        <v>1935</v>
      </c>
      <c r="C1328">
        <v>1686</v>
      </c>
      <c r="D1328">
        <v>265.05816199999998</v>
      </c>
      <c r="E1328">
        <v>6998</v>
      </c>
      <c r="F1328">
        <f>VLOOKUP(A1328,Sheet3!F1328:G5446,2,FALSE)</f>
        <v>774.80799999999999</v>
      </c>
      <c r="G1328">
        <f>VLOOKUP(A1328,Sheet3!I1328:J5446,2,FALSE)</f>
        <v>7023</v>
      </c>
    </row>
    <row r="1329" spans="1:7" x14ac:dyDescent="0.35">
      <c r="A1329" t="s">
        <v>1345</v>
      </c>
      <c r="B1329">
        <v>399</v>
      </c>
      <c r="C1329">
        <v>150</v>
      </c>
      <c r="D1329">
        <v>552.17091700000003</v>
      </c>
      <c r="E1329">
        <v>1297</v>
      </c>
      <c r="F1329">
        <f>VLOOKUP(A1329,Sheet3!F1329:G5447,2,FALSE)</f>
        <v>770.452</v>
      </c>
      <c r="G1329">
        <f>VLOOKUP(A1329,Sheet3!I1329:J5447,2,FALSE)</f>
        <v>1299</v>
      </c>
    </row>
    <row r="1330" spans="1:7" x14ac:dyDescent="0.35">
      <c r="A1330" t="s">
        <v>1346</v>
      </c>
      <c r="B1330">
        <v>822</v>
      </c>
      <c r="C1330">
        <v>573</v>
      </c>
      <c r="D1330">
        <v>19.280411000000001</v>
      </c>
      <c r="E1330">
        <v>173</v>
      </c>
      <c r="F1330">
        <f>VLOOKUP(A1330,Sheet3!F1330:G5448,2,FALSE)</f>
        <v>46.800600000000003</v>
      </c>
      <c r="G1330">
        <f>VLOOKUP(A1330,Sheet3!I1330:J5448,2,FALSE)</f>
        <v>174</v>
      </c>
    </row>
    <row r="1331" spans="1:7" x14ac:dyDescent="0.35">
      <c r="A1331" t="s">
        <v>1347</v>
      </c>
      <c r="B1331">
        <v>687</v>
      </c>
      <c r="C1331">
        <v>438</v>
      </c>
      <c r="D1331">
        <v>185.30888999999999</v>
      </c>
      <c r="E1331">
        <v>1271</v>
      </c>
      <c r="F1331">
        <f>VLOOKUP(A1331,Sheet3!F1331:G5449,2,FALSE)</f>
        <v>404.63600000000002</v>
      </c>
      <c r="G1331">
        <f>VLOOKUP(A1331,Sheet3!I1331:J5449,2,FALSE)</f>
        <v>1242</v>
      </c>
    </row>
    <row r="1332" spans="1:7" x14ac:dyDescent="0.35">
      <c r="A1332" t="s">
        <v>1348</v>
      </c>
      <c r="B1332">
        <v>273</v>
      </c>
      <c r="C1332">
        <v>31.76</v>
      </c>
      <c r="D1332">
        <v>44.235365999999999</v>
      </c>
      <c r="E1332">
        <v>22</v>
      </c>
      <c r="F1332">
        <f>VLOOKUP(A1332,Sheet3!F1332:G5450,2,FALSE)</f>
        <v>85.123400000000004</v>
      </c>
      <c r="G1332">
        <f>VLOOKUP(A1332,Sheet3!I1332:J5450,2,FALSE)</f>
        <v>92</v>
      </c>
    </row>
    <row r="1333" spans="1:7" x14ac:dyDescent="0.35">
      <c r="A1333" t="s">
        <v>1349</v>
      </c>
      <c r="B1333">
        <v>849</v>
      </c>
      <c r="C1333">
        <v>600</v>
      </c>
      <c r="D1333">
        <v>163.26719299999999</v>
      </c>
      <c r="E1333">
        <v>1534</v>
      </c>
      <c r="F1333">
        <f>VLOOKUP(A1333,Sheet3!F1333:G5451,2,FALSE)</f>
        <v>415.32499999999999</v>
      </c>
      <c r="G1333">
        <f>VLOOKUP(A1333,Sheet3!I1333:J5451,2,FALSE)</f>
        <v>1598</v>
      </c>
    </row>
    <row r="1334" spans="1:7" x14ac:dyDescent="0.35">
      <c r="A1334" t="s">
        <v>1350</v>
      </c>
      <c r="B1334">
        <v>1452</v>
      </c>
      <c r="C1334">
        <v>1203</v>
      </c>
      <c r="D1334">
        <v>260.16201699999999</v>
      </c>
      <c r="E1334">
        <v>4901</v>
      </c>
      <c r="F1334">
        <f>VLOOKUP(A1334,Sheet3!F1334:G5452,2,FALSE)</f>
        <v>727.74800000000005</v>
      </c>
      <c r="G1334">
        <f>VLOOKUP(A1334,Sheet3!I1334:J5452,2,FALSE)</f>
        <v>4908</v>
      </c>
    </row>
    <row r="1335" spans="1:7" x14ac:dyDescent="0.35">
      <c r="A1335" t="s">
        <v>1351</v>
      </c>
      <c r="B1335">
        <v>792</v>
      </c>
      <c r="C1335">
        <v>543</v>
      </c>
      <c r="D1335">
        <v>2.352096</v>
      </c>
      <c r="E1335">
        <v>20</v>
      </c>
      <c r="F1335">
        <f>VLOOKUP(A1335,Sheet3!F1335:G5453,2,FALSE)</f>
        <v>15.669600000000001</v>
      </c>
      <c r="G1335">
        <f>VLOOKUP(A1335,Sheet3!I1335:J5453,2,FALSE)</f>
        <v>56</v>
      </c>
    </row>
    <row r="1336" spans="1:7" x14ac:dyDescent="0.35">
      <c r="A1336" t="s">
        <v>1352</v>
      </c>
      <c r="B1336">
        <v>666</v>
      </c>
      <c r="C1336">
        <v>417</v>
      </c>
      <c r="D1336">
        <v>18.683084999999998</v>
      </c>
      <c r="E1336">
        <v>122</v>
      </c>
      <c r="F1336">
        <f>VLOOKUP(A1336,Sheet3!F1336:G5454,2,FALSE)</f>
        <v>42.781799999999997</v>
      </c>
      <c r="G1336">
        <f>VLOOKUP(A1336,Sheet3!I1336:J5454,2,FALSE)</f>
        <v>127</v>
      </c>
    </row>
    <row r="1337" spans="1:7" x14ac:dyDescent="0.35">
      <c r="A1337" t="s">
        <v>1353</v>
      </c>
      <c r="B1337">
        <v>531</v>
      </c>
      <c r="C1337">
        <v>282</v>
      </c>
      <c r="D1337">
        <v>59.556812999999998</v>
      </c>
      <c r="E1337">
        <v>263</v>
      </c>
      <c r="F1337">
        <f>VLOOKUP(A1337,Sheet3!F1337:G5455,2,FALSE)</f>
        <v>115.08199999999999</v>
      </c>
      <c r="G1337">
        <f>VLOOKUP(A1337,Sheet3!I1337:J5455,2,FALSE)</f>
        <v>267</v>
      </c>
    </row>
    <row r="1338" spans="1:7" x14ac:dyDescent="0.35">
      <c r="A1338" t="s">
        <v>1354</v>
      </c>
      <c r="B1338">
        <v>618</v>
      </c>
      <c r="C1338">
        <v>369</v>
      </c>
      <c r="D1338">
        <v>53.129634000000003</v>
      </c>
      <c r="E1338">
        <v>307</v>
      </c>
      <c r="F1338">
        <f>VLOOKUP(A1338,Sheet3!F1338:G5456,2,FALSE)</f>
        <v>114.68300000000001</v>
      </c>
      <c r="G1338">
        <f>VLOOKUP(A1338,Sheet3!I1338:J5456,2,FALSE)</f>
        <v>314</v>
      </c>
    </row>
    <row r="1339" spans="1:7" x14ac:dyDescent="0.35">
      <c r="A1339" t="s">
        <v>1355</v>
      </c>
      <c r="B1339">
        <v>558</v>
      </c>
      <c r="C1339">
        <v>309</v>
      </c>
      <c r="D1339">
        <v>182.07161400000001</v>
      </c>
      <c r="E1339">
        <v>881</v>
      </c>
      <c r="F1339">
        <f>VLOOKUP(A1339,Sheet3!F1339:G5457,2,FALSE)</f>
        <v>359.62400000000002</v>
      </c>
      <c r="G1339">
        <f>VLOOKUP(A1339,Sheet3!I1339:J5457,2,FALSE)</f>
        <v>881</v>
      </c>
    </row>
    <row r="1340" spans="1:7" x14ac:dyDescent="0.35">
      <c r="A1340" t="s">
        <v>1356</v>
      </c>
      <c r="B1340">
        <v>1926</v>
      </c>
      <c r="C1340">
        <v>1677</v>
      </c>
      <c r="D1340">
        <v>32.900727000000003</v>
      </c>
      <c r="E1340">
        <v>864</v>
      </c>
      <c r="F1340">
        <f>VLOOKUP(A1340,Sheet3!F1340:G5458,2,FALSE)</f>
        <v>129.36600000000001</v>
      </c>
      <c r="G1340">
        <f>VLOOKUP(A1340,Sheet3!I1340:J5458,2,FALSE)</f>
        <v>1167</v>
      </c>
    </row>
    <row r="1341" spans="1:7" x14ac:dyDescent="0.35">
      <c r="A1341" t="s">
        <v>1357</v>
      </c>
      <c r="B1341">
        <v>1251</v>
      </c>
      <c r="C1341">
        <v>1002</v>
      </c>
      <c r="D1341">
        <v>20.840342</v>
      </c>
      <c r="E1341">
        <v>327</v>
      </c>
      <c r="F1341">
        <f>VLOOKUP(A1341,Sheet3!F1341:G5459,2,FALSE)</f>
        <v>75.97</v>
      </c>
      <c r="G1341">
        <f>VLOOKUP(A1341,Sheet3!I1341:J5459,2,FALSE)</f>
        <v>439</v>
      </c>
    </row>
    <row r="1342" spans="1:7" x14ac:dyDescent="0.35">
      <c r="A1342" t="s">
        <v>1358</v>
      </c>
      <c r="B1342">
        <v>1665</v>
      </c>
      <c r="C1342">
        <v>1416</v>
      </c>
      <c r="D1342">
        <v>5.7275020000000003</v>
      </c>
      <c r="E1342">
        <v>127</v>
      </c>
      <c r="F1342">
        <f>VLOOKUP(A1342,Sheet3!F1342:G5460,2,FALSE)</f>
        <v>65.402900000000002</v>
      </c>
      <c r="G1342">
        <f>VLOOKUP(A1342,Sheet3!I1342:J5460,2,FALSE)</f>
        <v>508</v>
      </c>
    </row>
    <row r="1343" spans="1:7" x14ac:dyDescent="0.35">
      <c r="A1343" t="s">
        <v>1359</v>
      </c>
      <c r="B1343">
        <v>1185</v>
      </c>
      <c r="C1343">
        <v>936</v>
      </c>
      <c r="D1343">
        <v>11.803072</v>
      </c>
      <c r="E1343">
        <v>173</v>
      </c>
      <c r="F1343">
        <f>VLOOKUP(A1343,Sheet3!F1343:G5461,2,FALSE)</f>
        <v>43.9435</v>
      </c>
      <c r="G1343">
        <f>VLOOKUP(A1343,Sheet3!I1343:J5461,2,FALSE)</f>
        <v>240</v>
      </c>
    </row>
    <row r="1344" spans="1:7" x14ac:dyDescent="0.35">
      <c r="A1344" t="s">
        <v>1360</v>
      </c>
      <c r="B1344">
        <v>804</v>
      </c>
      <c r="C1344">
        <v>555</v>
      </c>
      <c r="D1344">
        <v>3.9121069999999998</v>
      </c>
      <c r="E1344">
        <v>34</v>
      </c>
      <c r="F1344">
        <f>VLOOKUP(A1344,Sheet3!F1344:G5462,2,FALSE)</f>
        <v>12.116400000000001</v>
      </c>
      <c r="G1344">
        <f>VLOOKUP(A1344,Sheet3!I1344:J5462,2,FALSE)</f>
        <v>44</v>
      </c>
    </row>
    <row r="1345" spans="1:7" x14ac:dyDescent="0.35">
      <c r="A1345" t="s">
        <v>1361</v>
      </c>
      <c r="B1345">
        <v>408</v>
      </c>
      <c r="C1345">
        <v>159</v>
      </c>
      <c r="D1345">
        <v>179.930879</v>
      </c>
      <c r="E1345">
        <v>448</v>
      </c>
      <c r="F1345">
        <f>VLOOKUP(A1345,Sheet3!F1345:G5463,2,FALSE)</f>
        <v>289.72000000000003</v>
      </c>
      <c r="G1345">
        <f>VLOOKUP(A1345,Sheet3!I1345:J5463,2,FALSE)</f>
        <v>501</v>
      </c>
    </row>
    <row r="1346" spans="1:7" x14ac:dyDescent="0.35">
      <c r="A1346" t="s">
        <v>1362</v>
      </c>
      <c r="B1346">
        <v>246</v>
      </c>
      <c r="C1346">
        <v>19.23</v>
      </c>
      <c r="D1346">
        <v>836.83186799999999</v>
      </c>
      <c r="E1346">
        <v>252</v>
      </c>
      <c r="F1346">
        <f>VLOOKUP(A1346,Sheet3!F1346:G5464,2,FALSE)</f>
        <v>274.42200000000003</v>
      </c>
      <c r="G1346">
        <f>VLOOKUP(A1346,Sheet3!I1346:J5464,2,FALSE)</f>
        <v>261</v>
      </c>
    </row>
    <row r="1347" spans="1:7" x14ac:dyDescent="0.35">
      <c r="A1347" t="s">
        <v>1363</v>
      </c>
      <c r="B1347">
        <v>1077</v>
      </c>
      <c r="C1347">
        <v>828</v>
      </c>
      <c r="D1347">
        <v>109.517324</v>
      </c>
      <c r="E1347">
        <v>1420</v>
      </c>
      <c r="F1347">
        <f>VLOOKUP(A1347,Sheet3!F1347:G5465,2,FALSE)</f>
        <v>306.10300000000001</v>
      </c>
      <c r="G1347">
        <f>VLOOKUP(A1347,Sheet3!I1347:J5465,2,FALSE)</f>
        <v>1513</v>
      </c>
    </row>
    <row r="1348" spans="1:7" x14ac:dyDescent="0.35">
      <c r="A1348" t="s">
        <v>1364</v>
      </c>
      <c r="B1348">
        <v>1122</v>
      </c>
      <c r="C1348">
        <v>873</v>
      </c>
      <c r="D1348">
        <v>71.68638</v>
      </c>
      <c r="E1348">
        <v>980</v>
      </c>
      <c r="F1348">
        <f>VLOOKUP(A1348,Sheet3!F1348:G5466,2,FALSE)</f>
        <v>202.94900000000001</v>
      </c>
      <c r="G1348">
        <f>VLOOKUP(A1348,Sheet3!I1348:J5466,2,FALSE)</f>
        <v>1047</v>
      </c>
    </row>
    <row r="1349" spans="1:7" x14ac:dyDescent="0.35">
      <c r="A1349" t="s">
        <v>1365</v>
      </c>
      <c r="B1349">
        <v>324</v>
      </c>
      <c r="C1349">
        <v>75.117999999999995</v>
      </c>
      <c r="D1349">
        <v>93.632671000000002</v>
      </c>
      <c r="E1349">
        <v>110.14</v>
      </c>
      <c r="F1349">
        <f>VLOOKUP(A1349,Sheet3!F1349:G5467,2,FALSE)</f>
        <v>85.697599999999994</v>
      </c>
      <c r="G1349">
        <f>VLOOKUP(A1349,Sheet3!I1349:J5467,2,FALSE)</f>
        <v>113.61499999999999</v>
      </c>
    </row>
    <row r="1350" spans="1:7" x14ac:dyDescent="0.35">
      <c r="A1350" t="s">
        <v>1366</v>
      </c>
      <c r="B1350">
        <v>441</v>
      </c>
      <c r="C1350">
        <v>192</v>
      </c>
      <c r="D1350">
        <v>11.641036</v>
      </c>
      <c r="E1350">
        <v>35</v>
      </c>
      <c r="F1350">
        <f>VLOOKUP(A1350,Sheet3!F1350:G5468,2,FALSE)</f>
        <v>20.659300000000002</v>
      </c>
      <c r="G1350">
        <f>VLOOKUP(A1350,Sheet3!I1350:J5468,2,FALSE)</f>
        <v>39</v>
      </c>
    </row>
    <row r="1351" spans="1:7" x14ac:dyDescent="0.35">
      <c r="A1351" t="s">
        <v>1367</v>
      </c>
      <c r="B1351">
        <v>291</v>
      </c>
      <c r="C1351">
        <v>44.643000000000001</v>
      </c>
      <c r="D1351">
        <v>38.621979000000003</v>
      </c>
      <c r="E1351">
        <v>27</v>
      </c>
      <c r="F1351">
        <f>VLOOKUP(A1351,Sheet3!F1351:G5469,2,FALSE)</f>
        <v>29.128399999999999</v>
      </c>
      <c r="G1351">
        <f>VLOOKUP(A1351,Sheet3!I1351:J5469,2,FALSE)</f>
        <v>34</v>
      </c>
    </row>
    <row r="1352" spans="1:7" x14ac:dyDescent="0.35">
      <c r="A1352" t="s">
        <v>1368</v>
      </c>
      <c r="B1352">
        <v>216</v>
      </c>
      <c r="C1352">
        <v>12.099</v>
      </c>
      <c r="D1352">
        <v>89.729219000000001</v>
      </c>
      <c r="E1352">
        <v>17</v>
      </c>
      <c r="F1352">
        <f>VLOOKUP(A1352,Sheet3!F1352:G5470,2,FALSE)</f>
        <v>26.0228</v>
      </c>
      <c r="G1352">
        <f>VLOOKUP(A1352,Sheet3!I1352:J5470,2,FALSE)</f>
        <v>21</v>
      </c>
    </row>
    <row r="1353" spans="1:7" x14ac:dyDescent="0.35">
      <c r="A1353" t="s">
        <v>1369</v>
      </c>
      <c r="B1353">
        <v>291</v>
      </c>
      <c r="C1353">
        <v>44.643000000000001</v>
      </c>
      <c r="D1353">
        <v>38.621979000000003</v>
      </c>
      <c r="E1353">
        <v>27</v>
      </c>
      <c r="F1353">
        <f>VLOOKUP(A1353,Sheet3!F1353:G5471,2,FALSE)</f>
        <v>19.704499999999999</v>
      </c>
      <c r="G1353">
        <f>VLOOKUP(A1353,Sheet3!I1353:J5471,2,FALSE)</f>
        <v>23</v>
      </c>
    </row>
    <row r="1354" spans="1:7" x14ac:dyDescent="0.35">
      <c r="A1354" t="s">
        <v>1370</v>
      </c>
      <c r="B1354">
        <v>300</v>
      </c>
      <c r="C1354">
        <v>52.326000000000001</v>
      </c>
      <c r="D1354">
        <v>107.397451</v>
      </c>
      <c r="E1354">
        <v>88</v>
      </c>
      <c r="F1354">
        <f>VLOOKUP(A1354,Sheet3!F1354:G5472,2,FALSE)</f>
        <v>76.829099999999997</v>
      </c>
      <c r="G1354">
        <f>VLOOKUP(A1354,Sheet3!I1354:J5472,2,FALSE)</f>
        <v>93</v>
      </c>
    </row>
    <row r="1355" spans="1:7" x14ac:dyDescent="0.35">
      <c r="A1355" t="s">
        <v>1371</v>
      </c>
      <c r="B1355">
        <v>726</v>
      </c>
      <c r="C1355">
        <v>477</v>
      </c>
      <c r="D1355">
        <v>26.239920000000001</v>
      </c>
      <c r="E1355">
        <v>196</v>
      </c>
      <c r="F1355">
        <f>VLOOKUP(A1355,Sheet3!F1355:G5473,2,FALSE)</f>
        <v>72.464600000000004</v>
      </c>
      <c r="G1355">
        <f>VLOOKUP(A1355,Sheet3!I1355:J5473,2,FALSE)</f>
        <v>236</v>
      </c>
    </row>
    <row r="1356" spans="1:7" x14ac:dyDescent="0.35">
      <c r="A1356" t="s">
        <v>1372</v>
      </c>
      <c r="B1356">
        <v>231</v>
      </c>
      <c r="C1356">
        <v>15.032</v>
      </c>
      <c r="D1356">
        <v>59.476176000000002</v>
      </c>
      <c r="E1356">
        <v>14</v>
      </c>
      <c r="F1356">
        <f>VLOOKUP(A1356,Sheet3!F1356:G5474,2,FALSE)</f>
        <v>35.265799999999999</v>
      </c>
      <c r="G1356">
        <f>VLOOKUP(A1356,Sheet3!I1356:J5474,2,FALSE)</f>
        <v>31</v>
      </c>
    </row>
    <row r="1357" spans="1:7" x14ac:dyDescent="0.35">
      <c r="A1357" t="s">
        <v>1373</v>
      </c>
      <c r="B1357">
        <v>267</v>
      </c>
      <c r="C1357">
        <v>28.298999999999999</v>
      </c>
      <c r="D1357">
        <v>27.078676000000002</v>
      </c>
      <c r="E1357">
        <v>12</v>
      </c>
      <c r="F1357">
        <f>VLOOKUP(A1357,Sheet3!F1357:G5475,2,FALSE)</f>
        <v>19.0121</v>
      </c>
      <c r="G1357">
        <f>VLOOKUP(A1357,Sheet3!I1357:J5475,2,FALSE)</f>
        <v>20</v>
      </c>
    </row>
    <row r="1358" spans="1:7" x14ac:dyDescent="0.35">
      <c r="A1358" t="s">
        <v>1374</v>
      </c>
      <c r="B1358">
        <v>273</v>
      </c>
      <c r="C1358">
        <v>31.76</v>
      </c>
      <c r="D1358">
        <v>36.192571999999998</v>
      </c>
      <c r="E1358">
        <v>18</v>
      </c>
      <c r="F1358">
        <f>VLOOKUP(A1358,Sheet3!F1358:G5476,2,FALSE)</f>
        <v>16.654599999999999</v>
      </c>
      <c r="G1358">
        <f>VLOOKUP(A1358,Sheet3!I1358:J5476,2,FALSE)</f>
        <v>18</v>
      </c>
    </row>
    <row r="1359" spans="1:7" x14ac:dyDescent="0.35">
      <c r="A1359" t="s">
        <v>1375</v>
      </c>
      <c r="B1359">
        <v>297</v>
      </c>
      <c r="C1359">
        <v>49.689</v>
      </c>
      <c r="D1359">
        <v>66.829290999999998</v>
      </c>
      <c r="E1359">
        <v>52</v>
      </c>
      <c r="F1359">
        <f>VLOOKUP(A1359,Sheet3!F1359:G5477,2,FALSE)</f>
        <v>51.836500000000001</v>
      </c>
      <c r="G1359">
        <f>VLOOKUP(A1359,Sheet3!I1359:J5477,2,FALSE)</f>
        <v>62</v>
      </c>
    </row>
    <row r="1360" spans="1:7" x14ac:dyDescent="0.35">
      <c r="A1360" t="s">
        <v>1376</v>
      </c>
      <c r="B1360">
        <v>354</v>
      </c>
      <c r="C1360">
        <v>105.002</v>
      </c>
      <c r="D1360">
        <v>18.853439000000002</v>
      </c>
      <c r="E1360">
        <v>31</v>
      </c>
      <c r="F1360">
        <f>VLOOKUP(A1360,Sheet3!F1360:G5478,2,FALSE)</f>
        <v>21.090299999999999</v>
      </c>
      <c r="G1360">
        <f>VLOOKUP(A1360,Sheet3!I1360:J5478,2,FALSE)</f>
        <v>31</v>
      </c>
    </row>
    <row r="1361" spans="1:7" x14ac:dyDescent="0.35">
      <c r="A1361" t="s">
        <v>1377</v>
      </c>
      <c r="B1361">
        <v>930</v>
      </c>
      <c r="C1361">
        <v>681</v>
      </c>
      <c r="D1361">
        <v>5.3450600000000001</v>
      </c>
      <c r="E1361">
        <v>57</v>
      </c>
      <c r="F1361">
        <f>VLOOKUP(A1361,Sheet3!F1361:G5479,2,FALSE)</f>
        <v>15.106199999999999</v>
      </c>
      <c r="G1361">
        <f>VLOOKUP(A1361,Sheet3!I1361:J5479,2,FALSE)</f>
        <v>64</v>
      </c>
    </row>
    <row r="1362" spans="1:7" x14ac:dyDescent="0.35">
      <c r="A1362" t="s">
        <v>1378</v>
      </c>
      <c r="B1362">
        <v>750</v>
      </c>
      <c r="C1362">
        <v>501</v>
      </c>
      <c r="D1362">
        <v>6.2457289999999999</v>
      </c>
      <c r="E1362">
        <v>49</v>
      </c>
      <c r="F1362">
        <f>VLOOKUP(A1362,Sheet3!F1362:G5480,2,FALSE)</f>
        <v>16.310600000000001</v>
      </c>
      <c r="G1362">
        <f>VLOOKUP(A1362,Sheet3!I1362:J5480,2,FALSE)</f>
        <v>55</v>
      </c>
    </row>
    <row r="1363" spans="1:7" x14ac:dyDescent="0.35">
      <c r="A1363" t="s">
        <v>1379</v>
      </c>
      <c r="B1363">
        <v>465</v>
      </c>
      <c r="C1363">
        <v>216</v>
      </c>
      <c r="D1363">
        <v>4.7303259999999998</v>
      </c>
      <c r="E1363">
        <v>16</v>
      </c>
      <c r="F1363">
        <f>VLOOKUP(A1363,Sheet3!F1363:G5481,2,FALSE)</f>
        <v>7.9878</v>
      </c>
      <c r="G1363">
        <f>VLOOKUP(A1363,Sheet3!I1363:J5481,2,FALSE)</f>
        <v>16</v>
      </c>
    </row>
    <row r="1364" spans="1:7" x14ac:dyDescent="0.35">
      <c r="A1364" t="s">
        <v>1380</v>
      </c>
      <c r="B1364">
        <v>402</v>
      </c>
      <c r="C1364">
        <v>153</v>
      </c>
      <c r="D1364">
        <v>0.83476300000000003</v>
      </c>
      <c r="E1364">
        <v>2</v>
      </c>
      <c r="F1364">
        <f>VLOOKUP(A1364,Sheet3!F1364:G5482,2,FALSE)</f>
        <v>1.1761699999999999</v>
      </c>
      <c r="G1364">
        <f>VLOOKUP(A1364,Sheet3!I1364:J5482,2,FALSE)</f>
        <v>2</v>
      </c>
    </row>
    <row r="1365" spans="1:7" x14ac:dyDescent="0.35">
      <c r="A1365" t="s">
        <v>1381</v>
      </c>
      <c r="B1365">
        <v>753</v>
      </c>
      <c r="C1365">
        <v>504</v>
      </c>
      <c r="D1365">
        <v>2.534103</v>
      </c>
      <c r="E1365">
        <v>20</v>
      </c>
      <c r="F1365">
        <f>VLOOKUP(A1365,Sheet3!F1365:G5483,2,FALSE)</f>
        <v>6.2011700000000003</v>
      </c>
      <c r="G1365">
        <f>VLOOKUP(A1365,Sheet3!I1365:J5483,2,FALSE)</f>
        <v>21</v>
      </c>
    </row>
    <row r="1366" spans="1:7" x14ac:dyDescent="0.35">
      <c r="A1366" t="s">
        <v>1382</v>
      </c>
      <c r="B1366">
        <v>219</v>
      </c>
      <c r="C1366">
        <v>12.606</v>
      </c>
      <c r="D1366">
        <v>40.525149999999996</v>
      </c>
      <c r="E1366">
        <v>8</v>
      </c>
      <c r="F1366">
        <f>VLOOKUP(A1366,Sheet3!F1366:G5484,2,FALSE)</f>
        <v>13.3918</v>
      </c>
      <c r="G1366">
        <f>VLOOKUP(A1366,Sheet3!I1366:J5484,2,FALSE)</f>
        <v>11</v>
      </c>
    </row>
    <row r="1367" spans="1:7" x14ac:dyDescent="0.35">
      <c r="A1367" t="s">
        <v>1383</v>
      </c>
      <c r="B1367">
        <v>192</v>
      </c>
      <c r="C1367">
        <v>9.0449999999999999</v>
      </c>
      <c r="D1367">
        <v>0</v>
      </c>
      <c r="E1367">
        <v>0</v>
      </c>
      <c r="F1367">
        <f>VLOOKUP(A1367,Sheet3!F1367:G5485,2,FALSE)</f>
        <v>2.8914200000000001</v>
      </c>
      <c r="G1367">
        <f>VLOOKUP(A1367,Sheet3!I1367:J5485,2,FALSE)</f>
        <v>2</v>
      </c>
    </row>
    <row r="1368" spans="1:7" x14ac:dyDescent="0.35">
      <c r="A1368" t="s">
        <v>1384</v>
      </c>
      <c r="B1368">
        <v>429</v>
      </c>
      <c r="C1368">
        <v>180</v>
      </c>
      <c r="D1368">
        <v>1.0643229999999999</v>
      </c>
      <c r="E1368">
        <v>3</v>
      </c>
      <c r="F1368">
        <f>VLOOKUP(A1368,Sheet3!F1368:G5486,2,FALSE)</f>
        <v>1.63923</v>
      </c>
      <c r="G1368">
        <f>VLOOKUP(A1368,Sheet3!I1368:J5486,2,FALSE)</f>
        <v>3</v>
      </c>
    </row>
    <row r="1369" spans="1:7" x14ac:dyDescent="0.35">
      <c r="A1369" t="s">
        <v>1385</v>
      </c>
      <c r="B1369">
        <v>642</v>
      </c>
      <c r="C1369">
        <v>393</v>
      </c>
      <c r="D1369">
        <v>0.164572</v>
      </c>
      <c r="E1369">
        <v>1.0129999999999999</v>
      </c>
      <c r="F1369">
        <f>VLOOKUP(A1369,Sheet3!F1369:G5487,2,FALSE)</f>
        <v>0.358263</v>
      </c>
      <c r="G1369">
        <f>VLOOKUP(A1369,Sheet3!I1369:J5487,2,FALSE)</f>
        <v>1.0222199999999999</v>
      </c>
    </row>
    <row r="1370" spans="1:7" x14ac:dyDescent="0.35">
      <c r="A1370" t="s">
        <v>1386</v>
      </c>
      <c r="B1370">
        <v>477</v>
      </c>
      <c r="C1370">
        <v>228</v>
      </c>
      <c r="D1370">
        <v>0.28008499999999997</v>
      </c>
      <c r="E1370">
        <v>1</v>
      </c>
      <c r="F1370">
        <f>VLOOKUP(A1370,Sheet3!F1370:G5488,2,FALSE)</f>
        <v>0.97054600000000002</v>
      </c>
      <c r="G1370">
        <f>VLOOKUP(A1370,Sheet3!I1370:J5488,2,FALSE)</f>
        <v>2</v>
      </c>
    </row>
    <row r="1371" spans="1:7" x14ac:dyDescent="0.35">
      <c r="A1371" t="s">
        <v>1387</v>
      </c>
      <c r="B1371">
        <v>1527</v>
      </c>
      <c r="C1371">
        <v>1278</v>
      </c>
      <c r="D1371">
        <v>3.39784</v>
      </c>
      <c r="E1371">
        <v>68</v>
      </c>
      <c r="F1371">
        <f>VLOOKUP(A1371,Sheet3!F1371:G5489,2,FALSE)</f>
        <v>10.8384</v>
      </c>
      <c r="G1371">
        <f>VLOOKUP(A1371,Sheet3!I1371:J5489,2,FALSE)</f>
        <v>77</v>
      </c>
    </row>
    <row r="1372" spans="1:7" x14ac:dyDescent="0.35">
      <c r="A1372" t="s">
        <v>1388</v>
      </c>
      <c r="B1372">
        <v>1326</v>
      </c>
      <c r="C1372">
        <v>1077</v>
      </c>
      <c r="D1372">
        <v>6.6409029999999998</v>
      </c>
      <c r="E1372">
        <v>112</v>
      </c>
      <c r="F1372">
        <f>VLOOKUP(A1372,Sheet3!F1372:G5490,2,FALSE)</f>
        <v>19.8734</v>
      </c>
      <c r="G1372">
        <f>VLOOKUP(A1372,Sheet3!I1372:J5490,2,FALSE)</f>
        <v>122</v>
      </c>
    </row>
    <row r="1373" spans="1:7" x14ac:dyDescent="0.35">
      <c r="A1373" t="s">
        <v>1389</v>
      </c>
      <c r="B1373">
        <v>813</v>
      </c>
      <c r="C1373">
        <v>564</v>
      </c>
      <c r="D1373">
        <v>8.0390379999999997</v>
      </c>
      <c r="E1373">
        <v>71</v>
      </c>
      <c r="F1373">
        <f>VLOOKUP(A1373,Sheet3!F1373:G5491,2,FALSE)</f>
        <v>32.655999999999999</v>
      </c>
      <c r="G1373">
        <f>VLOOKUP(A1373,Sheet3!I1373:J5491,2,FALSE)</f>
        <v>120</v>
      </c>
    </row>
    <row r="1374" spans="1:7" x14ac:dyDescent="0.35">
      <c r="A1374" t="s">
        <v>1390</v>
      </c>
      <c r="B1374">
        <v>303</v>
      </c>
      <c r="C1374">
        <v>55.027000000000001</v>
      </c>
      <c r="D1374">
        <v>9.2840930000000004</v>
      </c>
      <c r="E1374">
        <v>8</v>
      </c>
      <c r="F1374">
        <f>VLOOKUP(A1374,Sheet3!F1374:G5492,2,FALSE)</f>
        <v>29.3904</v>
      </c>
      <c r="G1374">
        <f>VLOOKUP(A1374,Sheet3!I1374:J5492,2,FALSE)</f>
        <v>36</v>
      </c>
    </row>
    <row r="1375" spans="1:7" x14ac:dyDescent="0.35">
      <c r="A1375" t="s">
        <v>1391</v>
      </c>
      <c r="B1375">
        <v>300</v>
      </c>
      <c r="C1375">
        <v>52.326000000000001</v>
      </c>
      <c r="D1375">
        <v>15.865532999999999</v>
      </c>
      <c r="E1375">
        <v>13</v>
      </c>
      <c r="F1375">
        <f>VLOOKUP(A1375,Sheet3!F1375:G5493,2,FALSE)</f>
        <v>13.2179</v>
      </c>
      <c r="G1375">
        <f>VLOOKUP(A1375,Sheet3!I1375:J5493,2,FALSE)</f>
        <v>16</v>
      </c>
    </row>
    <row r="1376" spans="1:7" x14ac:dyDescent="0.35">
      <c r="A1376" t="s">
        <v>1392</v>
      </c>
      <c r="B1376">
        <v>1200</v>
      </c>
      <c r="C1376">
        <v>951</v>
      </c>
      <c r="D1376">
        <v>14.840090999999999</v>
      </c>
      <c r="E1376">
        <v>221</v>
      </c>
      <c r="F1376">
        <f>VLOOKUP(A1376,Sheet3!F1376:G5494,2,FALSE)</f>
        <v>41.383400000000002</v>
      </c>
      <c r="G1376">
        <f>VLOOKUP(A1376,Sheet3!I1376:J5494,2,FALSE)</f>
        <v>229</v>
      </c>
    </row>
    <row r="1377" spans="1:7" x14ac:dyDescent="0.35">
      <c r="A1377" t="s">
        <v>1393</v>
      </c>
      <c r="B1377">
        <v>471</v>
      </c>
      <c r="C1377">
        <v>222</v>
      </c>
      <c r="D1377">
        <v>50.339615000000002</v>
      </c>
      <c r="E1377">
        <v>175</v>
      </c>
      <c r="F1377">
        <f>VLOOKUP(A1377,Sheet3!F1377:G5495,2,FALSE)</f>
        <v>92.525400000000005</v>
      </c>
      <c r="G1377">
        <f>VLOOKUP(A1377,Sheet3!I1377:J5495,2,FALSE)</f>
        <v>188</v>
      </c>
    </row>
    <row r="1378" spans="1:7" x14ac:dyDescent="0.35">
      <c r="A1378" t="s">
        <v>1394</v>
      </c>
      <c r="B1378">
        <v>975</v>
      </c>
      <c r="C1378">
        <v>726</v>
      </c>
      <c r="D1378">
        <v>17.768042000000001</v>
      </c>
      <c r="E1378">
        <v>202</v>
      </c>
      <c r="F1378">
        <f>VLOOKUP(A1378,Sheet3!F1378:G5496,2,FALSE)</f>
        <v>48.732999999999997</v>
      </c>
      <c r="G1378">
        <f>VLOOKUP(A1378,Sheet3!I1378:J5496,2,FALSE)</f>
        <v>217</v>
      </c>
    </row>
    <row r="1379" spans="1:7" x14ac:dyDescent="0.35">
      <c r="A1379" t="s">
        <v>1395</v>
      </c>
      <c r="B1379">
        <v>384</v>
      </c>
      <c r="C1379">
        <v>135</v>
      </c>
      <c r="D1379">
        <v>38.315637000000002</v>
      </c>
      <c r="E1379">
        <v>81</v>
      </c>
      <c r="F1379">
        <f>VLOOKUP(A1379,Sheet3!F1379:G5497,2,FALSE)</f>
        <v>57.002299999999998</v>
      </c>
      <c r="G1379">
        <f>VLOOKUP(A1379,Sheet3!I1379:J5497,2,FALSE)</f>
        <v>92</v>
      </c>
    </row>
    <row r="1380" spans="1:7" x14ac:dyDescent="0.35">
      <c r="A1380" t="s">
        <v>1396</v>
      </c>
      <c r="B1380">
        <v>384</v>
      </c>
      <c r="C1380">
        <v>135</v>
      </c>
      <c r="D1380">
        <v>69.062752000000003</v>
      </c>
      <c r="E1380">
        <v>146</v>
      </c>
      <c r="F1380">
        <f>VLOOKUP(A1380,Sheet3!F1380:G5498,2,FALSE)</f>
        <v>99.134399999999999</v>
      </c>
      <c r="G1380">
        <f>VLOOKUP(A1380,Sheet3!I1380:J5498,2,FALSE)</f>
        <v>160</v>
      </c>
    </row>
    <row r="1381" spans="1:7" x14ac:dyDescent="0.35">
      <c r="A1381" t="s">
        <v>1397</v>
      </c>
      <c r="B1381">
        <v>192</v>
      </c>
      <c r="C1381">
        <v>9.0449999999999999</v>
      </c>
      <c r="D1381">
        <v>247.11545699999999</v>
      </c>
      <c r="E1381">
        <v>35</v>
      </c>
      <c r="F1381">
        <f>VLOOKUP(A1381,Sheet3!F1381:G5499,2,FALSE)</f>
        <v>43.371299999999998</v>
      </c>
      <c r="G1381">
        <f>VLOOKUP(A1381,Sheet3!I1381:J5499,2,FALSE)</f>
        <v>30</v>
      </c>
    </row>
    <row r="1382" spans="1:7" x14ac:dyDescent="0.35">
      <c r="A1382" t="s">
        <v>1398</v>
      </c>
      <c r="B1382">
        <v>483</v>
      </c>
      <c r="C1382">
        <v>234</v>
      </c>
      <c r="D1382">
        <v>24.015499999999999</v>
      </c>
      <c r="E1382">
        <v>88</v>
      </c>
      <c r="F1382">
        <f>VLOOKUP(A1382,Sheet3!F1382:G5500,2,FALSE)</f>
        <v>40.200699999999998</v>
      </c>
      <c r="G1382">
        <f>VLOOKUP(A1382,Sheet3!I1382:J5500,2,FALSE)</f>
        <v>84</v>
      </c>
    </row>
    <row r="1383" spans="1:7" x14ac:dyDescent="0.35">
      <c r="A1383" t="s">
        <v>1399</v>
      </c>
      <c r="B1383">
        <v>444</v>
      </c>
      <c r="C1383">
        <v>195</v>
      </c>
      <c r="D1383">
        <v>55.017325999999997</v>
      </c>
      <c r="E1383">
        <v>168</v>
      </c>
      <c r="F1383">
        <f>VLOOKUP(A1383,Sheet3!F1383:G5501,2,FALSE)</f>
        <v>88.845399999999998</v>
      </c>
      <c r="G1383">
        <f>VLOOKUP(A1383,Sheet3!I1383:J5501,2,FALSE)</f>
        <v>169</v>
      </c>
    </row>
    <row r="1384" spans="1:7" x14ac:dyDescent="0.35">
      <c r="A1384" t="s">
        <v>1400</v>
      </c>
      <c r="B1384">
        <v>768</v>
      </c>
      <c r="C1384">
        <v>519</v>
      </c>
      <c r="D1384">
        <v>7.8747619999999996</v>
      </c>
      <c r="E1384">
        <v>64</v>
      </c>
      <c r="F1384">
        <f>VLOOKUP(A1384,Sheet3!F1384:G5502,2,FALSE)</f>
        <v>22.553100000000001</v>
      </c>
      <c r="G1384">
        <f>VLOOKUP(A1384,Sheet3!I1384:J5502,2,FALSE)</f>
        <v>78</v>
      </c>
    </row>
    <row r="1385" spans="1:7" x14ac:dyDescent="0.35">
      <c r="A1385" t="s">
        <v>1401</v>
      </c>
      <c r="B1385">
        <v>321</v>
      </c>
      <c r="C1385">
        <v>72.167000000000002</v>
      </c>
      <c r="D1385">
        <v>41.589323</v>
      </c>
      <c r="E1385">
        <v>47</v>
      </c>
      <c r="F1385">
        <f>VLOOKUP(A1385,Sheet3!F1385:G5503,2,FALSE)</f>
        <v>32.790599999999998</v>
      </c>
      <c r="G1385">
        <f>VLOOKUP(A1385,Sheet3!I1385:J5503,2,FALSE)</f>
        <v>43</v>
      </c>
    </row>
    <row r="1386" spans="1:7" x14ac:dyDescent="0.35">
      <c r="A1386" t="s">
        <v>1402</v>
      </c>
      <c r="B1386">
        <v>207</v>
      </c>
      <c r="C1386">
        <v>10.766</v>
      </c>
      <c r="D1386">
        <v>231.33202600000001</v>
      </c>
      <c r="E1386">
        <v>39</v>
      </c>
      <c r="F1386">
        <f>VLOOKUP(A1386,Sheet3!F1386:G5504,2,FALSE)</f>
        <v>65.466099999999997</v>
      </c>
      <c r="G1386">
        <f>VLOOKUP(A1386,Sheet3!I1386:J5504,2,FALSE)</f>
        <v>50</v>
      </c>
    </row>
    <row r="1387" spans="1:7" x14ac:dyDescent="0.35">
      <c r="A1387" t="s">
        <v>1403</v>
      </c>
      <c r="B1387">
        <v>699</v>
      </c>
      <c r="C1387">
        <v>450</v>
      </c>
      <c r="D1387">
        <v>21.854105000000001</v>
      </c>
      <c r="E1387">
        <v>154</v>
      </c>
      <c r="F1387">
        <f>VLOOKUP(A1387,Sheet3!F1387:G5505,2,FALSE)</f>
        <v>77.388800000000003</v>
      </c>
      <c r="G1387">
        <f>VLOOKUP(A1387,Sheet3!I1387:J5505,2,FALSE)</f>
        <v>242</v>
      </c>
    </row>
    <row r="1388" spans="1:7" x14ac:dyDescent="0.35">
      <c r="A1388" t="s">
        <v>1404</v>
      </c>
      <c r="B1388">
        <v>3708</v>
      </c>
      <c r="C1388">
        <v>3459</v>
      </c>
      <c r="D1388">
        <v>2.5292680000000001</v>
      </c>
      <c r="E1388">
        <v>137</v>
      </c>
      <c r="F1388">
        <f>VLOOKUP(A1388,Sheet3!F1388:G5506,2,FALSE)</f>
        <v>9.8402999999999992</v>
      </c>
      <c r="G1388">
        <f>VLOOKUP(A1388,Sheet3!I1388:J5506,2,FALSE)</f>
        <v>173</v>
      </c>
    </row>
    <row r="1389" spans="1:7" x14ac:dyDescent="0.35">
      <c r="A1389" t="s">
        <v>1405</v>
      </c>
      <c r="B1389">
        <v>642</v>
      </c>
      <c r="C1389">
        <v>393</v>
      </c>
      <c r="D1389">
        <v>10.886971000000001</v>
      </c>
      <c r="E1389">
        <v>67</v>
      </c>
      <c r="F1389">
        <f>VLOOKUP(A1389,Sheet3!F1389:G5507,2,FALSE)</f>
        <v>26.285599999999999</v>
      </c>
      <c r="G1389">
        <f>VLOOKUP(A1389,Sheet3!I1389:J5507,2,FALSE)</f>
        <v>75</v>
      </c>
    </row>
    <row r="1390" spans="1:7" x14ac:dyDescent="0.35">
      <c r="A1390" t="s">
        <v>1406</v>
      </c>
      <c r="B1390">
        <v>858</v>
      </c>
      <c r="C1390">
        <v>609</v>
      </c>
      <c r="D1390">
        <v>23.278794999999999</v>
      </c>
      <c r="E1390">
        <v>222</v>
      </c>
      <c r="F1390">
        <f>VLOOKUP(A1390,Sheet3!F1390:G5508,2,FALSE)</f>
        <v>74.534400000000005</v>
      </c>
      <c r="G1390">
        <f>VLOOKUP(A1390,Sheet3!I1390:J5508,2,FALSE)</f>
        <v>290</v>
      </c>
    </row>
    <row r="1391" spans="1:7" x14ac:dyDescent="0.35">
      <c r="A1391" t="s">
        <v>1407</v>
      </c>
      <c r="B1391">
        <v>1824</v>
      </c>
      <c r="C1391">
        <v>1575</v>
      </c>
      <c r="D1391">
        <v>4.176202</v>
      </c>
      <c r="E1391">
        <v>103</v>
      </c>
      <c r="F1391">
        <f>VLOOKUP(A1391,Sheet3!F1391:G5509,2,FALSE)</f>
        <v>36.2209</v>
      </c>
      <c r="G1391">
        <f>VLOOKUP(A1391,Sheet3!I1391:J5509,2,FALSE)</f>
        <v>309</v>
      </c>
    </row>
    <row r="1392" spans="1:7" x14ac:dyDescent="0.35">
      <c r="A1392" t="s">
        <v>1408</v>
      </c>
      <c r="B1392">
        <v>1476</v>
      </c>
      <c r="C1392">
        <v>1227</v>
      </c>
      <c r="D1392">
        <v>20.818059000000002</v>
      </c>
      <c r="E1392">
        <v>400</v>
      </c>
      <c r="F1392">
        <f>VLOOKUP(A1392,Sheet3!F1392:G5510,2,FALSE)</f>
        <v>71.435100000000006</v>
      </c>
      <c r="G1392">
        <f>VLOOKUP(A1392,Sheet3!I1392:J5510,2,FALSE)</f>
        <v>490</v>
      </c>
    </row>
    <row r="1393" spans="1:7" x14ac:dyDescent="0.35">
      <c r="A1393" t="s">
        <v>1409</v>
      </c>
      <c r="B1393">
        <v>195</v>
      </c>
      <c r="C1393">
        <v>9.3480000000000008</v>
      </c>
      <c r="D1393">
        <v>423.55737599999998</v>
      </c>
      <c r="E1393">
        <v>62</v>
      </c>
      <c r="F1393">
        <f>VLOOKUP(A1393,Sheet3!F1393:G5511,2,FALSE)</f>
        <v>94.8857</v>
      </c>
      <c r="G1393">
        <f>VLOOKUP(A1393,Sheet3!I1393:J5511,2,FALSE)</f>
        <v>67</v>
      </c>
    </row>
    <row r="1394" spans="1:7" x14ac:dyDescent="0.35">
      <c r="A1394" t="s">
        <v>1410</v>
      </c>
      <c r="B1394">
        <v>429</v>
      </c>
      <c r="C1394">
        <v>180</v>
      </c>
      <c r="D1394">
        <v>30.865375</v>
      </c>
      <c r="E1394">
        <v>87</v>
      </c>
      <c r="F1394">
        <f>VLOOKUP(A1394,Sheet3!F1394:G5512,2,FALSE)</f>
        <v>49.723300000000002</v>
      </c>
      <c r="G1394">
        <f>VLOOKUP(A1394,Sheet3!I1394:J5512,2,FALSE)</f>
        <v>91</v>
      </c>
    </row>
    <row r="1395" spans="1:7" x14ac:dyDescent="0.35">
      <c r="A1395" t="s">
        <v>1411</v>
      </c>
      <c r="B1395">
        <v>2490</v>
      </c>
      <c r="C1395">
        <v>2241</v>
      </c>
      <c r="D1395">
        <v>8.2068300000000001</v>
      </c>
      <c r="E1395">
        <v>288</v>
      </c>
      <c r="F1395">
        <f>VLOOKUP(A1395,Sheet3!F1395:G5513,2,FALSE)</f>
        <v>34.015000000000001</v>
      </c>
      <c r="G1395">
        <f>VLOOKUP(A1395,Sheet3!I1395:J5513,2,FALSE)</f>
        <v>399</v>
      </c>
    </row>
    <row r="1396" spans="1:7" x14ac:dyDescent="0.35">
      <c r="A1396" t="s">
        <v>1412</v>
      </c>
      <c r="B1396">
        <v>390</v>
      </c>
      <c r="C1396">
        <v>141</v>
      </c>
      <c r="D1396">
        <v>0</v>
      </c>
      <c r="E1396">
        <v>0</v>
      </c>
      <c r="F1396">
        <f>VLOOKUP(A1396,Sheet3!F1396:G5514,2,FALSE)</f>
        <v>7.9133599999999999</v>
      </c>
      <c r="G1396">
        <f>VLOOKUP(A1396,Sheet3!I1396:J5514,2,FALSE)</f>
        <v>13</v>
      </c>
    </row>
    <row r="1397" spans="1:7" x14ac:dyDescent="0.35">
      <c r="A1397" t="s">
        <v>1413</v>
      </c>
      <c r="B1397">
        <v>543</v>
      </c>
      <c r="C1397">
        <v>294</v>
      </c>
      <c r="D1397">
        <v>126.849959</v>
      </c>
      <c r="E1397">
        <v>584</v>
      </c>
      <c r="F1397">
        <f>VLOOKUP(A1397,Sheet3!F1397:G5515,2,FALSE)</f>
        <v>248.55699999999999</v>
      </c>
      <c r="G1397">
        <f>VLOOKUP(A1397,Sheet3!I1397:J5515,2,FALSE)</f>
        <v>591</v>
      </c>
    </row>
    <row r="1398" spans="1:7" x14ac:dyDescent="0.35">
      <c r="A1398" t="s">
        <v>1414</v>
      </c>
      <c r="B1398">
        <v>180</v>
      </c>
      <c r="C1398">
        <v>7.9960000000000004</v>
      </c>
      <c r="D1398">
        <v>7795.0179719999996</v>
      </c>
      <c r="E1398">
        <v>976</v>
      </c>
      <c r="F1398">
        <f>VLOOKUP(A1398,Sheet3!F1398:G5516,2,FALSE)</f>
        <v>1419.42</v>
      </c>
      <c r="G1398">
        <f>VLOOKUP(A1398,Sheet3!I1398:J5516,2,FALSE)</f>
        <v>900</v>
      </c>
    </row>
    <row r="1399" spans="1:7" x14ac:dyDescent="0.35">
      <c r="A1399" t="s">
        <v>1415</v>
      </c>
      <c r="B1399">
        <v>543</v>
      </c>
      <c r="C1399">
        <v>294</v>
      </c>
      <c r="D1399">
        <v>4.3441770000000002</v>
      </c>
      <c r="E1399">
        <v>20</v>
      </c>
      <c r="F1399">
        <f>VLOOKUP(A1399,Sheet3!F1399:G5517,2,FALSE)</f>
        <v>72.337999999999994</v>
      </c>
      <c r="G1399">
        <f>VLOOKUP(A1399,Sheet3!I1399:J5517,2,FALSE)</f>
        <v>172</v>
      </c>
    </row>
    <row r="1400" spans="1:7" x14ac:dyDescent="0.35">
      <c r="A1400" t="s">
        <v>1416</v>
      </c>
      <c r="B1400">
        <v>195</v>
      </c>
      <c r="C1400">
        <v>9.3480000000000008</v>
      </c>
      <c r="D1400">
        <v>20.494712</v>
      </c>
      <c r="E1400">
        <v>3</v>
      </c>
      <c r="F1400">
        <f>VLOOKUP(A1400,Sheet3!F1400:G5518,2,FALSE)</f>
        <v>5.6648199999999997</v>
      </c>
      <c r="G1400">
        <f>VLOOKUP(A1400,Sheet3!I1400:J5518,2,FALSE)</f>
        <v>4</v>
      </c>
    </row>
    <row r="1401" spans="1:7" x14ac:dyDescent="0.35">
      <c r="A1401" t="s">
        <v>1417</v>
      </c>
      <c r="B1401">
        <v>1197</v>
      </c>
      <c r="C1401">
        <v>948</v>
      </c>
      <c r="D1401">
        <v>11.047406000000001</v>
      </c>
      <c r="E1401">
        <v>164</v>
      </c>
      <c r="F1401">
        <f>VLOOKUP(A1401,Sheet3!F1401:G5519,2,FALSE)</f>
        <v>41.129100000000001</v>
      </c>
      <c r="G1401">
        <f>VLOOKUP(A1401,Sheet3!I1401:J5519,2,FALSE)</f>
        <v>227</v>
      </c>
    </row>
    <row r="1402" spans="1:7" x14ac:dyDescent="0.35">
      <c r="A1402" t="s">
        <v>1418</v>
      </c>
      <c r="B1402">
        <v>1803</v>
      </c>
      <c r="C1402">
        <v>1554</v>
      </c>
      <c r="D1402">
        <v>29.094242999999999</v>
      </c>
      <c r="E1402">
        <v>708</v>
      </c>
      <c r="F1402">
        <f>VLOOKUP(A1402,Sheet3!F1402:G5520,2,FALSE)</f>
        <v>101.303</v>
      </c>
      <c r="G1402">
        <f>VLOOKUP(A1402,Sheet3!I1402:J5520,2,FALSE)</f>
        <v>854</v>
      </c>
    </row>
    <row r="1403" spans="1:7" x14ac:dyDescent="0.35">
      <c r="A1403" t="s">
        <v>1419</v>
      </c>
      <c r="B1403">
        <v>1542</v>
      </c>
      <c r="C1403">
        <v>1293</v>
      </c>
      <c r="D1403">
        <v>7.6552259999999999</v>
      </c>
      <c r="E1403">
        <v>155</v>
      </c>
      <c r="F1403">
        <f>VLOOKUP(A1403,Sheet3!F1403:G5521,2,FALSE)</f>
        <v>24.664200000000001</v>
      </c>
      <c r="G1403">
        <f>VLOOKUP(A1403,Sheet3!I1403:J5521,2,FALSE)</f>
        <v>177</v>
      </c>
    </row>
    <row r="1404" spans="1:7" x14ac:dyDescent="0.35">
      <c r="A1404" t="s">
        <v>1420</v>
      </c>
      <c r="B1404">
        <v>1410</v>
      </c>
      <c r="C1404">
        <v>1161</v>
      </c>
      <c r="D1404">
        <v>282.05942299999998</v>
      </c>
      <c r="E1404">
        <v>5128</v>
      </c>
      <c r="F1404">
        <f>VLOOKUP(A1404,Sheet3!F1404:G5522,2,FALSE)</f>
        <v>697.60900000000004</v>
      </c>
      <c r="G1404">
        <f>VLOOKUP(A1404,Sheet3!I1404:J5522,2,FALSE)</f>
        <v>4564</v>
      </c>
    </row>
    <row r="1405" spans="1:7" x14ac:dyDescent="0.35">
      <c r="A1405" t="s">
        <v>1421</v>
      </c>
      <c r="B1405">
        <v>510</v>
      </c>
      <c r="C1405">
        <v>261</v>
      </c>
      <c r="D1405">
        <v>16.882369000000001</v>
      </c>
      <c r="E1405">
        <v>69</v>
      </c>
      <c r="F1405">
        <f>VLOOKUP(A1405,Sheet3!F1405:G5523,2,FALSE)</f>
        <v>38.752499999999998</v>
      </c>
      <c r="G1405">
        <f>VLOOKUP(A1405,Sheet3!I1405:J5523,2,FALSE)</f>
        <v>86</v>
      </c>
    </row>
    <row r="1406" spans="1:7" x14ac:dyDescent="0.35">
      <c r="A1406" t="s">
        <v>1422</v>
      </c>
      <c r="B1406">
        <v>879</v>
      </c>
      <c r="C1406">
        <v>630</v>
      </c>
      <c r="D1406">
        <v>55.547539</v>
      </c>
      <c r="E1406">
        <v>548</v>
      </c>
      <c r="F1406">
        <f>VLOOKUP(A1406,Sheet3!F1406:G5524,2,FALSE)</f>
        <v>139.03899999999999</v>
      </c>
      <c r="G1406">
        <f>VLOOKUP(A1406,Sheet3!I1406:J5524,2,FALSE)</f>
        <v>555</v>
      </c>
    </row>
    <row r="1407" spans="1:7" x14ac:dyDescent="0.35">
      <c r="A1407" t="s">
        <v>1423</v>
      </c>
      <c r="B1407">
        <v>1458</v>
      </c>
      <c r="C1407">
        <v>1209</v>
      </c>
      <c r="D1407">
        <v>92.118105</v>
      </c>
      <c r="E1407">
        <v>1744</v>
      </c>
      <c r="F1407">
        <f>VLOOKUP(A1407,Sheet3!F1407:G5525,2,FALSE)</f>
        <v>285.40100000000001</v>
      </c>
      <c r="G1407">
        <f>VLOOKUP(A1407,Sheet3!I1407:J5525,2,FALSE)</f>
        <v>1933</v>
      </c>
    </row>
    <row r="1408" spans="1:7" x14ac:dyDescent="0.35">
      <c r="A1408" t="s">
        <v>1424</v>
      </c>
      <c r="B1408">
        <v>201</v>
      </c>
      <c r="C1408">
        <v>10.012</v>
      </c>
      <c r="D1408">
        <v>0</v>
      </c>
      <c r="E1408">
        <v>0</v>
      </c>
      <c r="F1408">
        <f>VLOOKUP(A1408,Sheet3!F1408:G5526,2,FALSE)</f>
        <v>4.0819999999999999</v>
      </c>
      <c r="G1408">
        <f>VLOOKUP(A1408,Sheet3!I1408:J5526,2,FALSE)</f>
        <v>3</v>
      </c>
    </row>
    <row r="1409" spans="1:7" x14ac:dyDescent="0.35">
      <c r="A1409" t="s">
        <v>1425</v>
      </c>
      <c r="B1409">
        <v>444</v>
      </c>
      <c r="C1409">
        <v>195</v>
      </c>
      <c r="D1409">
        <v>0.65496799999999999</v>
      </c>
      <c r="E1409">
        <v>2</v>
      </c>
      <c r="F1409">
        <f>VLOOKUP(A1409,Sheet3!F1409:G5527,2,FALSE)</f>
        <v>3.15428</v>
      </c>
      <c r="G1409">
        <f>VLOOKUP(A1409,Sheet3!I1409:J5527,2,FALSE)</f>
        <v>6</v>
      </c>
    </row>
    <row r="1410" spans="1:7" x14ac:dyDescent="0.35">
      <c r="A1410" t="s">
        <v>1426</v>
      </c>
      <c r="B1410">
        <v>76</v>
      </c>
      <c r="C1410">
        <v>3.99</v>
      </c>
      <c r="D1410">
        <v>79.869084999999998</v>
      </c>
      <c r="E1410">
        <v>4.99</v>
      </c>
      <c r="F1410">
        <f>VLOOKUP(A1410,Sheet3!F1410:G5528,2,FALSE)</f>
        <v>7.4350800000000001</v>
      </c>
      <c r="G1410">
        <f>VLOOKUP(A1410,Sheet3!I1410:J5528,2,FALSE)</f>
        <v>1</v>
      </c>
    </row>
    <row r="1411" spans="1:7" x14ac:dyDescent="0.35">
      <c r="A1411" t="s">
        <v>1427</v>
      </c>
      <c r="B1411">
        <v>627</v>
      </c>
      <c r="C1411">
        <v>378</v>
      </c>
      <c r="D1411">
        <v>2239.809225</v>
      </c>
      <c r="E1411">
        <v>13258</v>
      </c>
      <c r="F1411">
        <f>VLOOKUP(A1411,Sheet3!F1411:G5529,2,FALSE)</f>
        <v>4779.2</v>
      </c>
      <c r="G1411">
        <f>VLOOKUP(A1411,Sheet3!I1411:J5529,2,FALSE)</f>
        <v>13292</v>
      </c>
    </row>
    <row r="1412" spans="1:7" x14ac:dyDescent="0.35">
      <c r="A1412" t="s">
        <v>1428</v>
      </c>
      <c r="B1412">
        <v>759</v>
      </c>
      <c r="C1412">
        <v>510</v>
      </c>
      <c r="D1412">
        <v>16.277885999999999</v>
      </c>
      <c r="E1412">
        <v>130</v>
      </c>
      <c r="F1412">
        <f>VLOOKUP(A1412,Sheet3!F1412:G5530,2,FALSE)</f>
        <v>41.2851</v>
      </c>
      <c r="G1412">
        <f>VLOOKUP(A1412,Sheet3!I1412:J5530,2,FALSE)</f>
        <v>141</v>
      </c>
    </row>
    <row r="1413" spans="1:7" x14ac:dyDescent="0.35">
      <c r="A1413" t="s">
        <v>1429</v>
      </c>
      <c r="B1413">
        <v>1176</v>
      </c>
      <c r="C1413">
        <v>927</v>
      </c>
      <c r="D1413">
        <v>77.843710000000002</v>
      </c>
      <c r="E1413">
        <v>1130</v>
      </c>
      <c r="F1413">
        <f>VLOOKUP(A1413,Sheet3!F1413:G5531,2,FALSE)</f>
        <v>211.87299999999999</v>
      </c>
      <c r="G1413">
        <f>VLOOKUP(A1413,Sheet3!I1413:J5531,2,FALSE)</f>
        <v>1148</v>
      </c>
    </row>
    <row r="1414" spans="1:7" x14ac:dyDescent="0.35">
      <c r="A1414" t="s">
        <v>1430</v>
      </c>
      <c r="B1414">
        <v>1239</v>
      </c>
      <c r="C1414">
        <v>990</v>
      </c>
      <c r="D1414">
        <v>176.54865699999999</v>
      </c>
      <c r="E1414">
        <v>2737</v>
      </c>
      <c r="F1414">
        <f>VLOOKUP(A1414,Sheet3!F1414:G5532,2,FALSE)</f>
        <v>480.86399999999998</v>
      </c>
      <c r="G1414">
        <f>VLOOKUP(A1414,Sheet3!I1414:J5532,2,FALSE)</f>
        <v>2751</v>
      </c>
    </row>
    <row r="1415" spans="1:7" x14ac:dyDescent="0.35">
      <c r="A1415" t="s">
        <v>1431</v>
      </c>
      <c r="B1415">
        <v>2271</v>
      </c>
      <c r="C1415">
        <v>2022</v>
      </c>
      <c r="D1415">
        <v>31.013812000000001</v>
      </c>
      <c r="E1415">
        <v>982</v>
      </c>
      <c r="F1415">
        <f>VLOOKUP(A1415,Sheet3!F1415:G5533,2,FALSE)</f>
        <v>96.833299999999994</v>
      </c>
      <c r="G1415">
        <f>VLOOKUP(A1415,Sheet3!I1415:J5533,2,FALSE)</f>
        <v>1034</v>
      </c>
    </row>
    <row r="1416" spans="1:7" x14ac:dyDescent="0.35">
      <c r="A1416" t="s">
        <v>1432</v>
      </c>
      <c r="B1416">
        <v>2850</v>
      </c>
      <c r="C1416">
        <v>2601</v>
      </c>
      <c r="D1416">
        <v>5.7451359999999996</v>
      </c>
      <c r="E1416">
        <v>234</v>
      </c>
      <c r="F1416">
        <f>VLOOKUP(A1416,Sheet3!F1416:G5534,2,FALSE)</f>
        <v>22.215</v>
      </c>
      <c r="G1416">
        <f>VLOOKUP(A1416,Sheet3!I1416:J5534,2,FALSE)</f>
        <v>299</v>
      </c>
    </row>
    <row r="1417" spans="1:7" x14ac:dyDescent="0.35">
      <c r="A1417" t="s">
        <v>1433</v>
      </c>
      <c r="B1417">
        <v>723</v>
      </c>
      <c r="C1417">
        <v>474</v>
      </c>
      <c r="D1417">
        <v>3.368112</v>
      </c>
      <c r="E1417">
        <v>25</v>
      </c>
      <c r="F1417">
        <f>VLOOKUP(A1417,Sheet3!F1417:G5535,2,FALSE)</f>
        <v>24.0566</v>
      </c>
      <c r="G1417">
        <f>VLOOKUP(A1417,Sheet3!I1417:J5535,2,FALSE)</f>
        <v>78</v>
      </c>
    </row>
    <row r="1418" spans="1:7" x14ac:dyDescent="0.35">
      <c r="A1418" t="s">
        <v>1434</v>
      </c>
      <c r="B1418">
        <v>837</v>
      </c>
      <c r="C1418">
        <v>588</v>
      </c>
      <c r="D1418">
        <v>16.507871000000002</v>
      </c>
      <c r="E1418">
        <v>152</v>
      </c>
      <c r="F1418">
        <f>VLOOKUP(A1418,Sheet3!F1418:G5536,2,FALSE)</f>
        <v>51.979599999999998</v>
      </c>
      <c r="G1418">
        <f>VLOOKUP(A1418,Sheet3!I1418:J5536,2,FALSE)</f>
        <v>197</v>
      </c>
    </row>
    <row r="1419" spans="1:7" x14ac:dyDescent="0.35">
      <c r="A1419" t="s">
        <v>1435</v>
      </c>
      <c r="B1419">
        <v>1383</v>
      </c>
      <c r="C1419">
        <v>1134</v>
      </c>
      <c r="D1419">
        <v>23.032181000000001</v>
      </c>
      <c r="E1419">
        <v>409</v>
      </c>
      <c r="F1419">
        <f>VLOOKUP(A1419,Sheet3!F1419:G5537,2,FALSE)</f>
        <v>65.495500000000007</v>
      </c>
      <c r="G1419">
        <f>VLOOKUP(A1419,Sheet3!I1419:J5537,2,FALSE)</f>
        <v>420</v>
      </c>
    </row>
    <row r="1420" spans="1:7" x14ac:dyDescent="0.35">
      <c r="A1420" t="s">
        <v>1436</v>
      </c>
      <c r="B1420">
        <v>537</v>
      </c>
      <c r="C1420">
        <v>288</v>
      </c>
      <c r="D1420">
        <v>7.5389569999999999</v>
      </c>
      <c r="E1420">
        <v>34</v>
      </c>
      <c r="F1420">
        <f>VLOOKUP(A1420,Sheet3!F1420:G5538,2,FALSE)</f>
        <v>83.868899999999996</v>
      </c>
      <c r="G1420">
        <f>VLOOKUP(A1420,Sheet3!I1420:J5538,2,FALSE)</f>
        <v>197</v>
      </c>
    </row>
    <row r="1421" spans="1:7" x14ac:dyDescent="0.35">
      <c r="A1421" t="s">
        <v>1437</v>
      </c>
      <c r="B1421">
        <v>384</v>
      </c>
      <c r="C1421">
        <v>135</v>
      </c>
      <c r="D1421">
        <v>327.338525</v>
      </c>
      <c r="E1421">
        <v>692</v>
      </c>
      <c r="F1421">
        <f>VLOOKUP(A1421,Sheet3!F1421:G5539,2,FALSE)</f>
        <v>454.779</v>
      </c>
      <c r="G1421">
        <f>VLOOKUP(A1421,Sheet3!I1421:J5539,2,FALSE)</f>
        <v>734</v>
      </c>
    </row>
    <row r="1422" spans="1:7" x14ac:dyDescent="0.35">
      <c r="A1422" t="s">
        <v>1438</v>
      </c>
      <c r="B1422">
        <v>2466</v>
      </c>
      <c r="C1422">
        <v>2217</v>
      </c>
      <c r="D1422">
        <v>371.05852700000003</v>
      </c>
      <c r="E1422">
        <v>12882</v>
      </c>
      <c r="F1422">
        <f>VLOOKUP(A1422,Sheet3!F1422:G5540,2,FALSE)</f>
        <v>1114.3499999999999</v>
      </c>
      <c r="G1422">
        <f>VLOOKUP(A1422,Sheet3!I1422:J5540,2,FALSE)</f>
        <v>12943</v>
      </c>
    </row>
    <row r="1423" spans="1:7" x14ac:dyDescent="0.35">
      <c r="A1423" t="s">
        <v>1439</v>
      </c>
      <c r="B1423">
        <v>1014</v>
      </c>
      <c r="C1423">
        <v>765</v>
      </c>
      <c r="D1423">
        <v>555.61849800000005</v>
      </c>
      <c r="E1423">
        <v>6656</v>
      </c>
      <c r="F1423">
        <f>VLOOKUP(A1423,Sheet3!F1423:G5541,2,FALSE)</f>
        <v>1485.29</v>
      </c>
      <c r="G1423">
        <f>VLOOKUP(A1423,Sheet3!I1423:J5541,2,FALSE)</f>
        <v>6892</v>
      </c>
    </row>
    <row r="1424" spans="1:7" x14ac:dyDescent="0.35">
      <c r="A1424" t="s">
        <v>1440</v>
      </c>
      <c r="B1424">
        <v>1413</v>
      </c>
      <c r="C1424">
        <v>1164</v>
      </c>
      <c r="D1424">
        <v>185.269059</v>
      </c>
      <c r="E1424">
        <v>3377</v>
      </c>
      <c r="F1424">
        <f>VLOOKUP(A1424,Sheet3!F1424:G5542,2,FALSE)</f>
        <v>518.85400000000004</v>
      </c>
      <c r="G1424">
        <f>VLOOKUP(A1424,Sheet3!I1424:J5542,2,FALSE)</f>
        <v>3402</v>
      </c>
    </row>
    <row r="1425" spans="1:7" x14ac:dyDescent="0.35">
      <c r="A1425" t="s">
        <v>1441</v>
      </c>
      <c r="B1425">
        <v>135</v>
      </c>
      <c r="C1425">
        <v>5.5469999999999997</v>
      </c>
      <c r="D1425">
        <v>92.092955000000003</v>
      </c>
      <c r="E1425">
        <v>8</v>
      </c>
      <c r="F1425">
        <f>VLOOKUP(A1425,Sheet3!F1425:G5543,2,FALSE)</f>
        <v>26.321899999999999</v>
      </c>
      <c r="G1425">
        <f>VLOOKUP(A1425,Sheet3!I1425:J5543,2,FALSE)</f>
        <v>11</v>
      </c>
    </row>
    <row r="1426" spans="1:7" x14ac:dyDescent="0.35">
      <c r="A1426" t="s">
        <v>1442</v>
      </c>
      <c r="B1426">
        <v>1215</v>
      </c>
      <c r="C1426">
        <v>966</v>
      </c>
      <c r="D1426">
        <v>11.37041</v>
      </c>
      <c r="E1426">
        <v>172</v>
      </c>
      <c r="F1426">
        <f>VLOOKUP(A1426,Sheet3!F1426:G5544,2,FALSE)</f>
        <v>36.570099999999996</v>
      </c>
      <c r="G1426">
        <f>VLOOKUP(A1426,Sheet3!I1426:J5544,2,FALSE)</f>
        <v>205</v>
      </c>
    </row>
    <row r="1427" spans="1:7" x14ac:dyDescent="0.35">
      <c r="A1427" t="s">
        <v>1443</v>
      </c>
      <c r="B1427">
        <v>1347</v>
      </c>
      <c r="C1427">
        <v>1098</v>
      </c>
      <c r="D1427">
        <v>3.1987860000000001</v>
      </c>
      <c r="E1427">
        <v>55</v>
      </c>
      <c r="F1427">
        <f>VLOOKUP(A1427,Sheet3!F1427:G5545,2,FALSE)</f>
        <v>19.071300000000001</v>
      </c>
      <c r="G1427">
        <f>VLOOKUP(A1427,Sheet3!I1427:J5545,2,FALSE)</f>
        <v>119</v>
      </c>
    </row>
    <row r="1428" spans="1:7" x14ac:dyDescent="0.35">
      <c r="A1428" t="s">
        <v>1444</v>
      </c>
      <c r="B1428">
        <v>1119</v>
      </c>
      <c r="C1428">
        <v>870</v>
      </c>
      <c r="D1428">
        <v>29.140438</v>
      </c>
      <c r="E1428">
        <v>397</v>
      </c>
      <c r="F1428">
        <f>VLOOKUP(A1428,Sheet3!F1428:G5546,2,FALSE)</f>
        <v>79.501900000000006</v>
      </c>
      <c r="G1428">
        <f>VLOOKUP(A1428,Sheet3!I1428:J5546,2,FALSE)</f>
        <v>409</v>
      </c>
    </row>
    <row r="1429" spans="1:7" x14ac:dyDescent="0.35">
      <c r="A1429" t="s">
        <v>1445</v>
      </c>
      <c r="B1429">
        <v>828</v>
      </c>
      <c r="C1429">
        <v>579</v>
      </c>
      <c r="D1429">
        <v>37.720058999999999</v>
      </c>
      <c r="E1429">
        <v>342</v>
      </c>
      <c r="F1429">
        <f>VLOOKUP(A1429,Sheet3!F1429:G5547,2,FALSE)</f>
        <v>102.223</v>
      </c>
      <c r="G1429">
        <f>VLOOKUP(A1429,Sheet3!I1429:J5547,2,FALSE)</f>
        <v>383</v>
      </c>
    </row>
    <row r="1430" spans="1:7" x14ac:dyDescent="0.35">
      <c r="A1430" t="s">
        <v>1446</v>
      </c>
      <c r="B1430">
        <v>753</v>
      </c>
      <c r="C1430">
        <v>504</v>
      </c>
      <c r="D1430">
        <v>431.05093199999999</v>
      </c>
      <c r="E1430">
        <v>3402</v>
      </c>
      <c r="F1430">
        <f>VLOOKUP(A1430,Sheet3!F1430:G5548,2,FALSE)</f>
        <v>1008.13</v>
      </c>
      <c r="G1430">
        <f>VLOOKUP(A1430,Sheet3!I1430:J5548,2,FALSE)</f>
        <v>3414</v>
      </c>
    </row>
    <row r="1431" spans="1:7" x14ac:dyDescent="0.35">
      <c r="A1431" t="s">
        <v>1447</v>
      </c>
      <c r="B1431">
        <v>876</v>
      </c>
      <c r="C1431">
        <v>627</v>
      </c>
      <c r="D1431">
        <v>34.934247999999997</v>
      </c>
      <c r="E1431">
        <v>343</v>
      </c>
      <c r="F1431">
        <f>VLOOKUP(A1431,Sheet3!F1431:G5549,2,FALSE)</f>
        <v>83.725399999999993</v>
      </c>
      <c r="G1431">
        <f>VLOOKUP(A1431,Sheet3!I1431:J5549,2,FALSE)</f>
        <v>333</v>
      </c>
    </row>
    <row r="1432" spans="1:7" x14ac:dyDescent="0.35">
      <c r="A1432" t="s">
        <v>1448</v>
      </c>
      <c r="B1432">
        <v>486</v>
      </c>
      <c r="C1432">
        <v>237</v>
      </c>
      <c r="D1432">
        <v>2.1555909999999998</v>
      </c>
      <c r="E1432">
        <v>8</v>
      </c>
      <c r="F1432">
        <f>VLOOKUP(A1432,Sheet3!F1432:G5550,2,FALSE)</f>
        <v>6.6542199999999996</v>
      </c>
      <c r="G1432">
        <f>VLOOKUP(A1432,Sheet3!I1432:J5550,2,FALSE)</f>
        <v>14</v>
      </c>
    </row>
    <row r="1433" spans="1:7" x14ac:dyDescent="0.35">
      <c r="A1433" t="s">
        <v>1449</v>
      </c>
      <c r="B1433">
        <v>825</v>
      </c>
      <c r="C1433">
        <v>576</v>
      </c>
      <c r="D1433">
        <v>9.4236959999999996</v>
      </c>
      <c r="E1433">
        <v>85</v>
      </c>
      <c r="F1433">
        <f>VLOOKUP(A1433,Sheet3!F1433:G5551,2,FALSE)</f>
        <v>25.9893</v>
      </c>
      <c r="G1433">
        <f>VLOOKUP(A1433,Sheet3!I1433:J5551,2,FALSE)</f>
        <v>97</v>
      </c>
    </row>
    <row r="1434" spans="1:7" x14ac:dyDescent="0.35">
      <c r="A1434" t="s">
        <v>1450</v>
      </c>
      <c r="B1434">
        <v>717</v>
      </c>
      <c r="C1434">
        <v>468</v>
      </c>
      <c r="D1434">
        <v>4.6393579999999996</v>
      </c>
      <c r="E1434">
        <v>34</v>
      </c>
      <c r="F1434">
        <f>VLOOKUP(A1434,Sheet3!F1434:G5552,2,FALSE)</f>
        <v>14.003299999999999</v>
      </c>
      <c r="G1434">
        <f>VLOOKUP(A1434,Sheet3!I1434:J5552,2,FALSE)</f>
        <v>45</v>
      </c>
    </row>
    <row r="1435" spans="1:7" x14ac:dyDescent="0.35">
      <c r="A1435" t="s">
        <v>1451</v>
      </c>
      <c r="B1435">
        <v>318</v>
      </c>
      <c r="C1435">
        <v>69.233999999999995</v>
      </c>
      <c r="D1435">
        <v>5.5341889999999996</v>
      </c>
      <c r="E1435">
        <v>6</v>
      </c>
      <c r="F1435">
        <f>VLOOKUP(A1435,Sheet3!F1435:G5553,2,FALSE)</f>
        <v>16.963000000000001</v>
      </c>
      <c r="G1435">
        <f>VLOOKUP(A1435,Sheet3!I1435:J5553,2,FALSE)</f>
        <v>22</v>
      </c>
    </row>
    <row r="1436" spans="1:7" x14ac:dyDescent="0.35">
      <c r="A1436" t="s">
        <v>1452</v>
      </c>
      <c r="B1436">
        <v>453</v>
      </c>
      <c r="C1436">
        <v>204</v>
      </c>
      <c r="D1436">
        <v>103.928038</v>
      </c>
      <c r="E1436">
        <v>332</v>
      </c>
      <c r="F1436">
        <f>VLOOKUP(A1436,Sheet3!F1436:G5554,2,FALSE)</f>
        <v>171.68600000000001</v>
      </c>
      <c r="G1436">
        <f>VLOOKUP(A1436,Sheet3!I1436:J5554,2,FALSE)</f>
        <v>334</v>
      </c>
    </row>
    <row r="1437" spans="1:7" x14ac:dyDescent="0.35">
      <c r="A1437" t="s">
        <v>1453</v>
      </c>
      <c r="B1437">
        <v>150</v>
      </c>
      <c r="C1437">
        <v>6.1779999999999999</v>
      </c>
      <c r="D1437">
        <v>0</v>
      </c>
      <c r="E1437">
        <v>0</v>
      </c>
      <c r="F1437">
        <f>VLOOKUP(A1437,Sheet3!F1437:G5555,2,FALSE)</f>
        <v>0</v>
      </c>
      <c r="G1437">
        <f>VLOOKUP(A1437,Sheet3!I1437:J5555,2,FALSE)</f>
        <v>0</v>
      </c>
    </row>
    <row r="1438" spans="1:7" x14ac:dyDescent="0.35">
      <c r="A1438" t="s">
        <v>1454</v>
      </c>
      <c r="B1438">
        <v>618</v>
      </c>
      <c r="C1438">
        <v>369</v>
      </c>
      <c r="D1438">
        <v>54.687179999999998</v>
      </c>
      <c r="E1438">
        <v>316</v>
      </c>
      <c r="F1438">
        <f>VLOOKUP(A1438,Sheet3!F1438:G5556,2,FALSE)</f>
        <v>127.101</v>
      </c>
      <c r="G1438">
        <f>VLOOKUP(A1438,Sheet3!I1438:J5556,2,FALSE)</f>
        <v>348</v>
      </c>
    </row>
    <row r="1439" spans="1:7" x14ac:dyDescent="0.35">
      <c r="A1439" t="s">
        <v>1455</v>
      </c>
      <c r="B1439">
        <v>1002</v>
      </c>
      <c r="C1439">
        <v>753</v>
      </c>
      <c r="D1439">
        <v>48.339782999999997</v>
      </c>
      <c r="E1439">
        <v>570</v>
      </c>
      <c r="F1439">
        <f>VLOOKUP(A1439,Sheet3!F1439:G5557,2,FALSE)</f>
        <v>127.441</v>
      </c>
      <c r="G1439">
        <f>VLOOKUP(A1439,Sheet3!I1439:J5557,2,FALSE)</f>
        <v>584</v>
      </c>
    </row>
    <row r="1440" spans="1:7" x14ac:dyDescent="0.35">
      <c r="A1440" t="s">
        <v>1456</v>
      </c>
      <c r="B1440">
        <v>1143</v>
      </c>
      <c r="C1440">
        <v>894</v>
      </c>
      <c r="D1440">
        <v>2.0000710000000002</v>
      </c>
      <c r="E1440">
        <v>28</v>
      </c>
      <c r="F1440">
        <f>VLOOKUP(A1440,Sheet3!F1440:G5558,2,FALSE)</f>
        <v>29.8489</v>
      </c>
      <c r="G1440">
        <f>VLOOKUP(A1440,Sheet3!I1440:J5558,2,FALSE)</f>
        <v>157</v>
      </c>
    </row>
    <row r="1441" spans="1:7" x14ac:dyDescent="0.35">
      <c r="A1441" t="s">
        <v>1457</v>
      </c>
      <c r="B1441">
        <v>651</v>
      </c>
      <c r="C1441">
        <v>402</v>
      </c>
      <c r="D1441">
        <v>57.028666000000001</v>
      </c>
      <c r="E1441">
        <v>359</v>
      </c>
      <c r="F1441">
        <f>VLOOKUP(A1441,Sheet3!F1441:G5559,2,FALSE)</f>
        <v>132.57400000000001</v>
      </c>
      <c r="G1441">
        <f>VLOOKUP(A1441,Sheet3!I1441:J5559,2,FALSE)</f>
        <v>384</v>
      </c>
    </row>
    <row r="1442" spans="1:7" x14ac:dyDescent="0.35">
      <c r="A1442" t="s">
        <v>1458</v>
      </c>
      <c r="B1442">
        <v>813</v>
      </c>
      <c r="C1442">
        <v>564</v>
      </c>
      <c r="D1442">
        <v>22.758402</v>
      </c>
      <c r="E1442">
        <v>201</v>
      </c>
      <c r="F1442">
        <f>VLOOKUP(A1442,Sheet3!F1442:G5560,2,FALSE)</f>
        <v>62.590699999999998</v>
      </c>
      <c r="G1442">
        <f>VLOOKUP(A1442,Sheet3!I1442:J5560,2,FALSE)</f>
        <v>230</v>
      </c>
    </row>
    <row r="1443" spans="1:7" x14ac:dyDescent="0.35">
      <c r="A1443" t="s">
        <v>1459</v>
      </c>
      <c r="B1443">
        <v>774</v>
      </c>
      <c r="C1443">
        <v>525</v>
      </c>
      <c r="D1443">
        <v>27.48995</v>
      </c>
      <c r="E1443">
        <v>226</v>
      </c>
      <c r="F1443">
        <f>VLOOKUP(A1443,Sheet3!F1443:G5561,2,FALSE)</f>
        <v>74.555599999999998</v>
      </c>
      <c r="G1443">
        <f>VLOOKUP(A1443,Sheet3!I1443:J5561,2,FALSE)</f>
        <v>260</v>
      </c>
    </row>
    <row r="1444" spans="1:7" x14ac:dyDescent="0.35">
      <c r="A1444" t="s">
        <v>1460</v>
      </c>
      <c r="B1444">
        <v>936</v>
      </c>
      <c r="C1444">
        <v>687</v>
      </c>
      <c r="D1444">
        <v>28.35097</v>
      </c>
      <c r="E1444">
        <v>305</v>
      </c>
      <c r="F1444">
        <f>VLOOKUP(A1444,Sheet3!F1444:G5562,2,FALSE)</f>
        <v>75.7239</v>
      </c>
      <c r="G1444">
        <f>VLOOKUP(A1444,Sheet3!I1444:J5562,2,FALSE)</f>
        <v>323</v>
      </c>
    </row>
    <row r="1445" spans="1:7" x14ac:dyDescent="0.35">
      <c r="A1445" t="s">
        <v>1461</v>
      </c>
      <c r="B1445">
        <v>77</v>
      </c>
      <c r="C1445">
        <v>4.008</v>
      </c>
      <c r="D1445">
        <v>0</v>
      </c>
      <c r="E1445">
        <v>0</v>
      </c>
      <c r="F1445">
        <f>VLOOKUP(A1445,Sheet3!F1445:G5563,2,FALSE)</f>
        <v>7.1787000000000001</v>
      </c>
      <c r="G1445">
        <f>VLOOKUP(A1445,Sheet3!I1445:J5563,2,FALSE)</f>
        <v>1</v>
      </c>
    </row>
    <row r="1446" spans="1:7" x14ac:dyDescent="0.35">
      <c r="A1446" t="s">
        <v>1462</v>
      </c>
      <c r="B1446">
        <v>633</v>
      </c>
      <c r="C1446">
        <v>384</v>
      </c>
      <c r="D1446">
        <v>0.83150299999999999</v>
      </c>
      <c r="E1446">
        <v>5</v>
      </c>
      <c r="F1446">
        <f>VLOOKUP(A1446,Sheet3!F1446:G5564,2,FALSE)</f>
        <v>16.369900000000001</v>
      </c>
      <c r="G1446">
        <f>VLOOKUP(A1446,Sheet3!I1446:J5564,2,FALSE)</f>
        <v>46</v>
      </c>
    </row>
    <row r="1447" spans="1:7" x14ac:dyDescent="0.35">
      <c r="A1447" t="s">
        <v>1463</v>
      </c>
      <c r="B1447">
        <v>687</v>
      </c>
      <c r="C1447">
        <v>438</v>
      </c>
      <c r="D1447">
        <v>4.0823359999999997</v>
      </c>
      <c r="E1447">
        <v>28</v>
      </c>
      <c r="F1447">
        <f>VLOOKUP(A1447,Sheet3!F1447:G5565,2,FALSE)</f>
        <v>16.2897</v>
      </c>
      <c r="G1447">
        <f>VLOOKUP(A1447,Sheet3!I1447:J5565,2,FALSE)</f>
        <v>50</v>
      </c>
    </row>
    <row r="1448" spans="1:7" x14ac:dyDescent="0.35">
      <c r="A1448" t="s">
        <v>1464</v>
      </c>
      <c r="B1448">
        <v>1230</v>
      </c>
      <c r="C1448">
        <v>981</v>
      </c>
      <c r="D1448">
        <v>12.368283</v>
      </c>
      <c r="E1448">
        <v>190</v>
      </c>
      <c r="F1448">
        <f>VLOOKUP(A1448,Sheet3!F1448:G5566,2,FALSE)</f>
        <v>37.162799999999997</v>
      </c>
      <c r="G1448">
        <f>VLOOKUP(A1448,Sheet3!I1448:J5566,2,FALSE)</f>
        <v>211</v>
      </c>
    </row>
    <row r="1449" spans="1:7" x14ac:dyDescent="0.35">
      <c r="A1449" t="s">
        <v>1465</v>
      </c>
      <c r="B1449">
        <v>1254</v>
      </c>
      <c r="C1449">
        <v>1005</v>
      </c>
      <c r="D1449">
        <v>52.231268</v>
      </c>
      <c r="E1449">
        <v>822</v>
      </c>
      <c r="F1449">
        <f>VLOOKUP(A1449,Sheet3!F1449:G5567,2,FALSE)</f>
        <v>142.93100000000001</v>
      </c>
      <c r="G1449">
        <f>VLOOKUP(A1449,Sheet3!I1449:J5567,2,FALSE)</f>
        <v>828</v>
      </c>
    </row>
    <row r="1450" spans="1:7" x14ac:dyDescent="0.35">
      <c r="A1450" t="s">
        <v>1466</v>
      </c>
      <c r="B1450">
        <v>1449</v>
      </c>
      <c r="C1450">
        <v>1200</v>
      </c>
      <c r="D1450">
        <v>6.5455880000000004</v>
      </c>
      <c r="E1450">
        <v>123</v>
      </c>
      <c r="F1450">
        <f>VLOOKUP(A1450,Sheet3!F1450:G5568,2,FALSE)</f>
        <v>19.911799999999999</v>
      </c>
      <c r="G1450">
        <f>VLOOKUP(A1450,Sheet3!I1450:J5568,2,FALSE)</f>
        <v>134</v>
      </c>
    </row>
    <row r="1451" spans="1:7" x14ac:dyDescent="0.35">
      <c r="A1451" t="s">
        <v>1467</v>
      </c>
      <c r="B1451">
        <v>3180</v>
      </c>
      <c r="C1451">
        <v>2931</v>
      </c>
      <c r="D1451">
        <v>2.3312710000000001</v>
      </c>
      <c r="E1451">
        <v>107</v>
      </c>
      <c r="F1451">
        <f>VLOOKUP(A1451,Sheet3!F1451:G5569,2,FALSE)</f>
        <v>12.0974</v>
      </c>
      <c r="G1451">
        <f>VLOOKUP(A1451,Sheet3!I1451:J5569,2,FALSE)</f>
        <v>182</v>
      </c>
    </row>
    <row r="1452" spans="1:7" x14ac:dyDescent="0.35">
      <c r="A1452" t="s">
        <v>1468</v>
      </c>
      <c r="B1452">
        <v>1218</v>
      </c>
      <c r="C1452">
        <v>969</v>
      </c>
      <c r="D1452">
        <v>1.5816570000000001</v>
      </c>
      <c r="E1452">
        <v>24</v>
      </c>
      <c r="F1452">
        <f>VLOOKUP(A1452,Sheet3!F1452:G5570,2,FALSE)</f>
        <v>12.2774</v>
      </c>
      <c r="G1452">
        <f>VLOOKUP(A1452,Sheet3!I1452:J5570,2,FALSE)</f>
        <v>69</v>
      </c>
    </row>
    <row r="1453" spans="1:7" x14ac:dyDescent="0.35">
      <c r="A1453" t="s">
        <v>1469</v>
      </c>
      <c r="B1453">
        <v>1032</v>
      </c>
      <c r="C1453">
        <v>783</v>
      </c>
      <c r="D1453">
        <v>53.338501000000001</v>
      </c>
      <c r="E1453">
        <v>654</v>
      </c>
      <c r="F1453">
        <f>VLOOKUP(A1453,Sheet3!F1453:G5571,2,FALSE)</f>
        <v>142.38499999999999</v>
      </c>
      <c r="G1453">
        <f>VLOOKUP(A1453,Sheet3!I1453:J5571,2,FALSE)</f>
        <v>673</v>
      </c>
    </row>
    <row r="1454" spans="1:7" x14ac:dyDescent="0.35">
      <c r="A1454" t="s">
        <v>1470</v>
      </c>
      <c r="B1454">
        <v>786</v>
      </c>
      <c r="C1454">
        <v>537</v>
      </c>
      <c r="D1454">
        <v>28.897269000000001</v>
      </c>
      <c r="E1454">
        <v>243</v>
      </c>
      <c r="F1454">
        <f>VLOOKUP(A1454,Sheet3!F1454:G5572,2,FALSE)</f>
        <v>66.855199999999996</v>
      </c>
      <c r="G1454">
        <f>VLOOKUP(A1454,Sheet3!I1454:J5572,2,FALSE)</f>
        <v>237</v>
      </c>
    </row>
    <row r="1455" spans="1:7" x14ac:dyDescent="0.35">
      <c r="A1455" t="s">
        <v>1471</v>
      </c>
      <c r="B1455">
        <v>690</v>
      </c>
      <c r="C1455">
        <v>441</v>
      </c>
      <c r="D1455">
        <v>3.7649530000000002</v>
      </c>
      <c r="E1455">
        <v>26</v>
      </c>
      <c r="F1455">
        <f>VLOOKUP(A1455,Sheet3!F1455:G5573,2,FALSE)</f>
        <v>13.2951</v>
      </c>
      <c r="G1455">
        <f>VLOOKUP(A1455,Sheet3!I1455:J5573,2,FALSE)</f>
        <v>41</v>
      </c>
    </row>
    <row r="1456" spans="1:7" x14ac:dyDescent="0.35">
      <c r="A1456" t="s">
        <v>1472</v>
      </c>
      <c r="B1456">
        <v>714</v>
      </c>
      <c r="C1456">
        <v>465</v>
      </c>
      <c r="D1456">
        <v>6.4546060000000001</v>
      </c>
      <c r="E1456">
        <v>47</v>
      </c>
      <c r="F1456">
        <f>VLOOKUP(A1456,Sheet3!F1456:G5574,2,FALSE)</f>
        <v>16.8796</v>
      </c>
      <c r="G1456">
        <f>VLOOKUP(A1456,Sheet3!I1456:J5574,2,FALSE)</f>
        <v>54</v>
      </c>
    </row>
    <row r="1457" spans="1:7" x14ac:dyDescent="0.35">
      <c r="A1457" t="s">
        <v>1473</v>
      </c>
      <c r="B1457">
        <v>777</v>
      </c>
      <c r="C1457">
        <v>528</v>
      </c>
      <c r="D1457">
        <v>23.584437000000001</v>
      </c>
      <c r="E1457">
        <v>195</v>
      </c>
      <c r="F1457">
        <f>VLOOKUP(A1457,Sheet3!F1457:G5575,2,FALSE)</f>
        <v>76.247799999999998</v>
      </c>
      <c r="G1457">
        <f>VLOOKUP(A1457,Sheet3!I1457:J5575,2,FALSE)</f>
        <v>267</v>
      </c>
    </row>
    <row r="1458" spans="1:7" x14ac:dyDescent="0.35">
      <c r="A1458" t="s">
        <v>1474</v>
      </c>
      <c r="B1458">
        <v>330</v>
      </c>
      <c r="C1458">
        <v>81.055999999999997</v>
      </c>
      <c r="D1458">
        <v>81.147882999999993</v>
      </c>
      <c r="E1458">
        <v>103</v>
      </c>
      <c r="F1458">
        <f>VLOOKUP(A1458,Sheet3!F1458:G5576,2,FALSE)</f>
        <v>82.682299999999998</v>
      </c>
      <c r="G1458">
        <f>VLOOKUP(A1458,Sheet3!I1458:J5576,2,FALSE)</f>
        <v>112</v>
      </c>
    </row>
    <row r="1459" spans="1:7" x14ac:dyDescent="0.35">
      <c r="A1459" t="s">
        <v>1475</v>
      </c>
      <c r="B1459">
        <v>264</v>
      </c>
      <c r="C1459">
        <v>26.725000000000001</v>
      </c>
      <c r="D1459">
        <v>38.232309999999998</v>
      </c>
      <c r="E1459">
        <v>16</v>
      </c>
      <c r="F1459">
        <f>VLOOKUP(A1459,Sheet3!F1459:G5577,2,FALSE)</f>
        <v>45.298900000000003</v>
      </c>
      <c r="G1459">
        <f>VLOOKUP(A1459,Sheet3!I1459:J5577,2,FALSE)</f>
        <v>47</v>
      </c>
    </row>
    <row r="1460" spans="1:7" x14ac:dyDescent="0.35">
      <c r="A1460" t="s">
        <v>1476</v>
      </c>
      <c r="B1460">
        <v>1371</v>
      </c>
      <c r="C1460">
        <v>1122</v>
      </c>
      <c r="D1460">
        <v>4.3255920000000003</v>
      </c>
      <c r="E1460">
        <v>76</v>
      </c>
      <c r="F1460">
        <f>VLOOKUP(A1460,Sheet3!F1460:G5578,2,FALSE)</f>
        <v>16.6797</v>
      </c>
      <c r="G1460">
        <f>VLOOKUP(A1460,Sheet3!I1460:J5578,2,FALSE)</f>
        <v>106</v>
      </c>
    </row>
    <row r="1461" spans="1:7" x14ac:dyDescent="0.35">
      <c r="A1461" t="s">
        <v>1477</v>
      </c>
      <c r="B1461">
        <v>1461</v>
      </c>
      <c r="C1461">
        <v>1212</v>
      </c>
      <c r="D1461">
        <v>11.328193000000001</v>
      </c>
      <c r="E1461">
        <v>215</v>
      </c>
      <c r="F1461">
        <f>VLOOKUP(A1461,Sheet3!F1461:G5579,2,FALSE)</f>
        <v>37.717399999999998</v>
      </c>
      <c r="G1461">
        <f>VLOOKUP(A1461,Sheet3!I1461:J5579,2,FALSE)</f>
        <v>256</v>
      </c>
    </row>
    <row r="1462" spans="1:7" x14ac:dyDescent="0.35">
      <c r="A1462" t="s">
        <v>1478</v>
      </c>
      <c r="B1462">
        <v>870</v>
      </c>
      <c r="C1462">
        <v>621</v>
      </c>
      <c r="D1462">
        <v>34.449111000000002</v>
      </c>
      <c r="E1462">
        <v>335</v>
      </c>
      <c r="F1462">
        <f>VLOOKUP(A1462,Sheet3!F1462:G5580,2,FALSE)</f>
        <v>85.096400000000003</v>
      </c>
      <c r="G1462">
        <f>VLOOKUP(A1462,Sheet3!I1462:J5580,2,FALSE)</f>
        <v>336</v>
      </c>
    </row>
    <row r="1463" spans="1:7" x14ac:dyDescent="0.35">
      <c r="A1463" t="s">
        <v>1479</v>
      </c>
      <c r="B1463">
        <v>780</v>
      </c>
      <c r="C1463">
        <v>531</v>
      </c>
      <c r="D1463">
        <v>41.971618999999997</v>
      </c>
      <c r="E1463">
        <v>349</v>
      </c>
      <c r="F1463">
        <f>VLOOKUP(A1463,Sheet3!F1463:G5581,2,FALSE)</f>
        <v>102.1</v>
      </c>
      <c r="G1463">
        <f>VLOOKUP(A1463,Sheet3!I1463:J5581,2,FALSE)</f>
        <v>359</v>
      </c>
    </row>
    <row r="1464" spans="1:7" x14ac:dyDescent="0.35">
      <c r="A1464" t="s">
        <v>1480</v>
      </c>
      <c r="B1464">
        <v>729</v>
      </c>
      <c r="C1464">
        <v>480</v>
      </c>
      <c r="D1464">
        <v>7.8493839999999997</v>
      </c>
      <c r="E1464">
        <v>59</v>
      </c>
      <c r="F1464">
        <f>VLOOKUP(A1464,Sheet3!F1464:G5582,2,FALSE)</f>
        <v>26.901700000000002</v>
      </c>
      <c r="G1464">
        <f>VLOOKUP(A1464,Sheet3!I1464:J5582,2,FALSE)</f>
        <v>88</v>
      </c>
    </row>
    <row r="1465" spans="1:7" x14ac:dyDescent="0.35">
      <c r="A1465" t="s">
        <v>1481</v>
      </c>
      <c r="B1465">
        <v>1269</v>
      </c>
      <c r="C1465">
        <v>1020</v>
      </c>
      <c r="D1465">
        <v>27.672405999999999</v>
      </c>
      <c r="E1465">
        <v>442</v>
      </c>
      <c r="F1465">
        <f>VLOOKUP(A1465,Sheet3!F1465:G5583,2,FALSE)</f>
        <v>86.103200000000001</v>
      </c>
      <c r="G1465">
        <f>VLOOKUP(A1465,Sheet3!I1465:J5583,2,FALSE)</f>
        <v>505</v>
      </c>
    </row>
    <row r="1466" spans="1:7" x14ac:dyDescent="0.35">
      <c r="A1466" t="s">
        <v>1482</v>
      </c>
      <c r="B1466">
        <v>1758</v>
      </c>
      <c r="C1466">
        <v>1509</v>
      </c>
      <c r="D1466">
        <v>8.2945270000000004</v>
      </c>
      <c r="E1466">
        <v>196</v>
      </c>
      <c r="F1466">
        <f>VLOOKUP(A1466,Sheet3!F1466:G5584,2,FALSE)</f>
        <v>28.7316</v>
      </c>
      <c r="G1466">
        <f>VLOOKUP(A1466,Sheet3!I1466:J5584,2,FALSE)</f>
        <v>236</v>
      </c>
    </row>
    <row r="1467" spans="1:7" x14ac:dyDescent="0.35">
      <c r="A1467" t="s">
        <v>1483</v>
      </c>
      <c r="B1467">
        <v>360</v>
      </c>
      <c r="C1467">
        <v>111.001</v>
      </c>
      <c r="D1467">
        <v>880.79489699999999</v>
      </c>
      <c r="E1467">
        <v>1531</v>
      </c>
      <c r="F1467">
        <f>VLOOKUP(A1467,Sheet3!F1467:G5585,2,FALSE)</f>
        <v>1023.56</v>
      </c>
      <c r="G1467">
        <f>VLOOKUP(A1467,Sheet3!I1467:J5585,2,FALSE)</f>
        <v>1534</v>
      </c>
    </row>
    <row r="1468" spans="1:7" x14ac:dyDescent="0.35">
      <c r="A1468" t="s">
        <v>1484</v>
      </c>
      <c r="B1468">
        <v>663</v>
      </c>
      <c r="C1468">
        <v>414</v>
      </c>
      <c r="D1468">
        <v>37.791189000000003</v>
      </c>
      <c r="E1468">
        <v>245</v>
      </c>
      <c r="F1468">
        <f>VLOOKUP(A1468,Sheet3!F1468:G5586,2,FALSE)</f>
        <v>88.688999999999993</v>
      </c>
      <c r="G1468">
        <f>VLOOKUP(A1468,Sheet3!I1468:J5586,2,FALSE)</f>
        <v>262</v>
      </c>
    </row>
    <row r="1469" spans="1:7" x14ac:dyDescent="0.35">
      <c r="A1469" t="s">
        <v>1485</v>
      </c>
      <c r="B1469">
        <v>1359</v>
      </c>
      <c r="C1469">
        <v>1110</v>
      </c>
      <c r="D1469">
        <v>13.577313</v>
      </c>
      <c r="E1469">
        <v>236</v>
      </c>
      <c r="F1469">
        <f>VLOOKUP(A1469,Sheet3!F1469:G5587,2,FALSE)</f>
        <v>57.960700000000003</v>
      </c>
      <c r="G1469">
        <f>VLOOKUP(A1469,Sheet3!I1469:J5587,2,FALSE)</f>
        <v>365</v>
      </c>
    </row>
    <row r="1470" spans="1:7" x14ac:dyDescent="0.35">
      <c r="A1470" t="s">
        <v>1486</v>
      </c>
      <c r="B1470">
        <v>171</v>
      </c>
      <c r="C1470">
        <v>7.3490000000000002</v>
      </c>
      <c r="D1470">
        <v>1242.5386390000001</v>
      </c>
      <c r="E1470">
        <v>143</v>
      </c>
      <c r="F1470">
        <f>VLOOKUP(A1470,Sheet3!F1470:G5588,2,FALSE)</f>
        <v>252.18799999999999</v>
      </c>
      <c r="G1470">
        <f>VLOOKUP(A1470,Sheet3!I1470:J5588,2,FALSE)</f>
        <v>149</v>
      </c>
    </row>
    <row r="1471" spans="1:7" x14ac:dyDescent="0.35">
      <c r="A1471" t="s">
        <v>1487</v>
      </c>
      <c r="B1471">
        <v>900</v>
      </c>
      <c r="C1471">
        <v>651</v>
      </c>
      <c r="D1471">
        <v>6.3761299999999999</v>
      </c>
      <c r="E1471">
        <v>65</v>
      </c>
      <c r="F1471">
        <f>VLOOKUP(A1471,Sheet3!F1471:G5589,2,FALSE)</f>
        <v>26.389299999999999</v>
      </c>
      <c r="G1471">
        <f>VLOOKUP(A1471,Sheet3!I1471:J5589,2,FALSE)</f>
        <v>108</v>
      </c>
    </row>
    <row r="1472" spans="1:7" x14ac:dyDescent="0.35">
      <c r="A1472" t="s">
        <v>1488</v>
      </c>
      <c r="B1472">
        <v>552</v>
      </c>
      <c r="C1472">
        <v>303</v>
      </c>
      <c r="D1472">
        <v>385.68546700000002</v>
      </c>
      <c r="E1472">
        <v>1830</v>
      </c>
      <c r="F1472">
        <f>VLOOKUP(A1472,Sheet3!F1472:G5590,2,FALSE)</f>
        <v>764.16099999999994</v>
      </c>
      <c r="G1472">
        <f>VLOOKUP(A1472,Sheet3!I1472:J5590,2,FALSE)</f>
        <v>1850</v>
      </c>
    </row>
    <row r="1473" spans="1:7" x14ac:dyDescent="0.35">
      <c r="A1473" t="s">
        <v>1489</v>
      </c>
      <c r="B1473">
        <v>2397</v>
      </c>
      <c r="C1473">
        <v>2148</v>
      </c>
      <c r="D1473">
        <v>295.54295500000001</v>
      </c>
      <c r="E1473">
        <v>9941</v>
      </c>
      <c r="F1473">
        <f>VLOOKUP(A1473,Sheet3!F1473:G5591,2,FALSE)</f>
        <v>892.197</v>
      </c>
      <c r="G1473">
        <f>VLOOKUP(A1473,Sheet3!I1473:J5591,2,FALSE)</f>
        <v>10067</v>
      </c>
    </row>
    <row r="1474" spans="1:7" x14ac:dyDescent="0.35">
      <c r="A1474" t="s">
        <v>1490</v>
      </c>
      <c r="B1474">
        <v>909</v>
      </c>
      <c r="C1474">
        <v>660</v>
      </c>
      <c r="D1474">
        <v>220.50843499999999</v>
      </c>
      <c r="E1474">
        <v>2279</v>
      </c>
      <c r="F1474">
        <f>VLOOKUP(A1474,Sheet3!F1474:G5592,2,FALSE)</f>
        <v>554.42700000000002</v>
      </c>
      <c r="G1474">
        <f>VLOOKUP(A1474,Sheet3!I1474:J5592,2,FALSE)</f>
        <v>2293</v>
      </c>
    </row>
    <row r="1475" spans="1:7" x14ac:dyDescent="0.35">
      <c r="A1475" t="s">
        <v>1491</v>
      </c>
      <c r="B1475">
        <v>273</v>
      </c>
      <c r="C1475">
        <v>31.76</v>
      </c>
      <c r="D1475">
        <v>1310.9753880000001</v>
      </c>
      <c r="E1475">
        <v>652</v>
      </c>
      <c r="F1475">
        <f>VLOOKUP(A1475,Sheet3!F1475:G5593,2,FALSE)</f>
        <v>578.28399999999999</v>
      </c>
      <c r="G1475">
        <f>VLOOKUP(A1475,Sheet3!I1475:J5593,2,FALSE)</f>
        <v>625</v>
      </c>
    </row>
    <row r="1476" spans="1:7" x14ac:dyDescent="0.35">
      <c r="A1476" t="s">
        <v>1492</v>
      </c>
      <c r="B1476">
        <v>1014</v>
      </c>
      <c r="C1476">
        <v>765</v>
      </c>
      <c r="D1476">
        <v>59.685580999999999</v>
      </c>
      <c r="E1476">
        <v>715</v>
      </c>
      <c r="F1476">
        <f>VLOOKUP(A1476,Sheet3!F1476:G5594,2,FALSE)</f>
        <v>196.76</v>
      </c>
      <c r="G1476">
        <f>VLOOKUP(A1476,Sheet3!I1476:J5594,2,FALSE)</f>
        <v>913</v>
      </c>
    </row>
    <row r="1477" spans="1:7" x14ac:dyDescent="0.35">
      <c r="A1477" t="s">
        <v>1493</v>
      </c>
      <c r="B1477">
        <v>1359</v>
      </c>
      <c r="C1477">
        <v>1110</v>
      </c>
      <c r="D1477">
        <v>35.381557999999998</v>
      </c>
      <c r="E1477">
        <v>615</v>
      </c>
      <c r="F1477">
        <f>VLOOKUP(A1477,Sheet3!F1477:G5595,2,FALSE)</f>
        <v>103.535</v>
      </c>
      <c r="G1477">
        <f>VLOOKUP(A1477,Sheet3!I1477:J5595,2,FALSE)</f>
        <v>652</v>
      </c>
    </row>
    <row r="1478" spans="1:7" x14ac:dyDescent="0.35">
      <c r="A1478" t="s">
        <v>1494</v>
      </c>
      <c r="B1478">
        <v>1146</v>
      </c>
      <c r="C1478">
        <v>897</v>
      </c>
      <c r="D1478">
        <v>3.5596100000000002</v>
      </c>
      <c r="E1478">
        <v>50</v>
      </c>
      <c r="F1478">
        <f>VLOOKUP(A1478,Sheet3!F1478:G5596,2,FALSE)</f>
        <v>24.0794</v>
      </c>
      <c r="G1478">
        <f>VLOOKUP(A1478,Sheet3!I1478:J5596,2,FALSE)</f>
        <v>127</v>
      </c>
    </row>
    <row r="1479" spans="1:7" x14ac:dyDescent="0.35">
      <c r="A1479" t="s">
        <v>1495</v>
      </c>
      <c r="B1479">
        <v>945</v>
      </c>
      <c r="C1479">
        <v>696</v>
      </c>
      <c r="D1479">
        <v>14.588569</v>
      </c>
      <c r="E1479">
        <v>159</v>
      </c>
      <c r="F1479">
        <f>VLOOKUP(A1479,Sheet3!F1479:G5597,2,FALSE)</f>
        <v>40.847299999999997</v>
      </c>
      <c r="G1479">
        <f>VLOOKUP(A1479,Sheet3!I1479:J5597,2,FALSE)</f>
        <v>176</v>
      </c>
    </row>
    <row r="1480" spans="1:7" x14ac:dyDescent="0.35">
      <c r="A1480" t="s">
        <v>1496</v>
      </c>
      <c r="B1480">
        <v>1110</v>
      </c>
      <c r="C1480">
        <v>861</v>
      </c>
      <c r="D1480">
        <v>55.181640000000002</v>
      </c>
      <c r="E1480">
        <v>744</v>
      </c>
      <c r="F1480">
        <f>VLOOKUP(A1480,Sheet3!F1480:G5598,2,FALSE)</f>
        <v>148.001</v>
      </c>
      <c r="G1480">
        <f>VLOOKUP(A1480,Sheet3!I1480:J5598,2,FALSE)</f>
        <v>755</v>
      </c>
    </row>
    <row r="1481" spans="1:7" x14ac:dyDescent="0.35">
      <c r="A1481" t="s">
        <v>1497</v>
      </c>
      <c r="B1481">
        <v>2247</v>
      </c>
      <c r="C1481">
        <v>1998</v>
      </c>
      <c r="D1481">
        <v>31.76989</v>
      </c>
      <c r="E1481">
        <v>994</v>
      </c>
      <c r="F1481">
        <f>VLOOKUP(A1481,Sheet3!F1481:G5599,2,FALSE)</f>
        <v>96.659400000000005</v>
      </c>
      <c r="G1481">
        <f>VLOOKUP(A1481,Sheet3!I1481:J5599,2,FALSE)</f>
        <v>1021</v>
      </c>
    </row>
    <row r="1482" spans="1:7" x14ac:dyDescent="0.35">
      <c r="A1482" t="s">
        <v>1498</v>
      </c>
      <c r="B1482">
        <v>384</v>
      </c>
      <c r="C1482">
        <v>135</v>
      </c>
      <c r="D1482">
        <v>29.801051000000001</v>
      </c>
      <c r="E1482">
        <v>63</v>
      </c>
      <c r="F1482">
        <f>VLOOKUP(A1482,Sheet3!F1482:G5600,2,FALSE)</f>
        <v>61.959000000000003</v>
      </c>
      <c r="G1482">
        <f>VLOOKUP(A1482,Sheet3!I1482:J5600,2,FALSE)</f>
        <v>100</v>
      </c>
    </row>
    <row r="1483" spans="1:7" x14ac:dyDescent="0.35">
      <c r="A1483" t="s">
        <v>1499</v>
      </c>
      <c r="B1483">
        <v>1461</v>
      </c>
      <c r="C1483">
        <v>1212</v>
      </c>
      <c r="D1483">
        <v>33.615755</v>
      </c>
      <c r="E1483">
        <v>638</v>
      </c>
      <c r="F1483">
        <f>VLOOKUP(A1483,Sheet3!F1483:G5601,2,FALSE)</f>
        <v>103.133</v>
      </c>
      <c r="G1483">
        <f>VLOOKUP(A1483,Sheet3!I1483:J5601,2,FALSE)</f>
        <v>700</v>
      </c>
    </row>
    <row r="1484" spans="1:7" x14ac:dyDescent="0.35">
      <c r="A1484" t="s">
        <v>1500</v>
      </c>
      <c r="B1484">
        <v>1047</v>
      </c>
      <c r="C1484">
        <v>798</v>
      </c>
      <c r="D1484">
        <v>11.363452000000001</v>
      </c>
      <c r="E1484">
        <v>142</v>
      </c>
      <c r="F1484">
        <f>VLOOKUP(A1484,Sheet3!F1484:G5602,2,FALSE)</f>
        <v>41.469700000000003</v>
      </c>
      <c r="G1484">
        <f>VLOOKUP(A1484,Sheet3!I1484:J5602,2,FALSE)</f>
        <v>199</v>
      </c>
    </row>
    <row r="1485" spans="1:7" x14ac:dyDescent="0.35">
      <c r="A1485" t="s">
        <v>1501</v>
      </c>
      <c r="B1485">
        <v>459</v>
      </c>
      <c r="C1485">
        <v>210</v>
      </c>
      <c r="D1485">
        <v>19.461911000000001</v>
      </c>
      <c r="E1485">
        <v>64</v>
      </c>
      <c r="F1485">
        <f>VLOOKUP(A1485,Sheet3!F1485:G5603,2,FALSE)</f>
        <v>41.5351</v>
      </c>
      <c r="G1485">
        <f>VLOOKUP(A1485,Sheet3!I1485:J5603,2,FALSE)</f>
        <v>82</v>
      </c>
    </row>
    <row r="1486" spans="1:7" x14ac:dyDescent="0.35">
      <c r="A1486" t="s">
        <v>1502</v>
      </c>
      <c r="B1486">
        <v>501</v>
      </c>
      <c r="C1486">
        <v>252</v>
      </c>
      <c r="D1486">
        <v>12.417104999999999</v>
      </c>
      <c r="E1486">
        <v>49</v>
      </c>
      <c r="F1486">
        <f>VLOOKUP(A1486,Sheet3!F1486:G5604,2,FALSE)</f>
        <v>24.3569</v>
      </c>
      <c r="G1486">
        <f>VLOOKUP(A1486,Sheet3!I1486:J5604,2,FALSE)</f>
        <v>53</v>
      </c>
    </row>
    <row r="1487" spans="1:7" x14ac:dyDescent="0.35">
      <c r="A1487" t="s">
        <v>1503</v>
      </c>
      <c r="B1487">
        <v>1269</v>
      </c>
      <c r="C1487">
        <v>1020</v>
      </c>
      <c r="D1487">
        <v>2.6921119999999998</v>
      </c>
      <c r="E1487">
        <v>43</v>
      </c>
      <c r="F1487">
        <f>VLOOKUP(A1487,Sheet3!F1487:G5605,2,FALSE)</f>
        <v>13.299099999999999</v>
      </c>
      <c r="G1487">
        <f>VLOOKUP(A1487,Sheet3!I1487:J5605,2,FALSE)</f>
        <v>78</v>
      </c>
    </row>
    <row r="1488" spans="1:7" x14ac:dyDescent="0.35">
      <c r="A1488" t="s">
        <v>1504</v>
      </c>
      <c r="B1488">
        <v>975</v>
      </c>
      <c r="C1488">
        <v>726</v>
      </c>
      <c r="D1488">
        <v>17.416198999999999</v>
      </c>
      <c r="E1488">
        <v>198</v>
      </c>
      <c r="F1488">
        <f>VLOOKUP(A1488,Sheet3!F1488:G5606,2,FALSE)</f>
        <v>52.326300000000003</v>
      </c>
      <c r="G1488">
        <f>VLOOKUP(A1488,Sheet3!I1488:J5606,2,FALSE)</f>
        <v>233</v>
      </c>
    </row>
    <row r="1489" spans="1:7" x14ac:dyDescent="0.35">
      <c r="A1489" t="s">
        <v>1505</v>
      </c>
      <c r="B1489">
        <v>1602</v>
      </c>
      <c r="C1489">
        <v>1353</v>
      </c>
      <c r="D1489">
        <v>17.982579999999999</v>
      </c>
      <c r="E1489">
        <v>381</v>
      </c>
      <c r="F1489">
        <f>VLOOKUP(A1489,Sheet3!F1489:G5607,2,FALSE)</f>
        <v>60.284399999999998</v>
      </c>
      <c r="G1489">
        <f>VLOOKUP(A1489,Sheet3!I1489:J5607,2,FALSE)</f>
        <v>450</v>
      </c>
    </row>
    <row r="1490" spans="1:7" x14ac:dyDescent="0.35">
      <c r="A1490" t="s">
        <v>1506</v>
      </c>
      <c r="B1490">
        <v>633</v>
      </c>
      <c r="C1490">
        <v>384</v>
      </c>
      <c r="D1490">
        <v>130.87850399999999</v>
      </c>
      <c r="E1490">
        <v>787</v>
      </c>
      <c r="F1490">
        <f>VLOOKUP(A1490,Sheet3!F1490:G5608,2,FALSE)</f>
        <v>304.97800000000001</v>
      </c>
      <c r="G1490">
        <f>VLOOKUP(A1490,Sheet3!I1490:J5608,2,FALSE)</f>
        <v>857</v>
      </c>
    </row>
    <row r="1491" spans="1:7" x14ac:dyDescent="0.35">
      <c r="A1491" t="s">
        <v>1507</v>
      </c>
      <c r="B1491">
        <v>774</v>
      </c>
      <c r="C1491">
        <v>525</v>
      </c>
      <c r="D1491">
        <v>89.646429999999995</v>
      </c>
      <c r="E1491">
        <v>737</v>
      </c>
      <c r="F1491">
        <f>VLOOKUP(A1491,Sheet3!F1491:G5609,2,FALSE)</f>
        <v>215.92400000000001</v>
      </c>
      <c r="G1491">
        <f>VLOOKUP(A1491,Sheet3!I1491:J5609,2,FALSE)</f>
        <v>753</v>
      </c>
    </row>
    <row r="1492" spans="1:7" x14ac:dyDescent="0.35">
      <c r="A1492" t="s">
        <v>1508</v>
      </c>
      <c r="B1492">
        <v>624</v>
      </c>
      <c r="C1492">
        <v>375</v>
      </c>
      <c r="D1492">
        <v>25.714051000000001</v>
      </c>
      <c r="E1492">
        <v>151</v>
      </c>
      <c r="F1492">
        <f>VLOOKUP(A1492,Sheet3!F1492:G5610,2,FALSE)</f>
        <v>56.0212</v>
      </c>
      <c r="G1492">
        <f>VLOOKUP(A1492,Sheet3!I1492:J5610,2,FALSE)</f>
        <v>155</v>
      </c>
    </row>
    <row r="1493" spans="1:7" x14ac:dyDescent="0.35">
      <c r="A1493" t="s">
        <v>1509</v>
      </c>
      <c r="B1493">
        <v>786</v>
      </c>
      <c r="C1493">
        <v>537</v>
      </c>
      <c r="D1493">
        <v>97.870175000000003</v>
      </c>
      <c r="E1493">
        <v>823</v>
      </c>
      <c r="F1493">
        <f>VLOOKUP(A1493,Sheet3!F1493:G5611,2,FALSE)</f>
        <v>255.291</v>
      </c>
      <c r="G1493">
        <f>VLOOKUP(A1493,Sheet3!I1493:J5611,2,FALSE)</f>
        <v>905</v>
      </c>
    </row>
    <row r="1494" spans="1:7" x14ac:dyDescent="0.35">
      <c r="A1494" t="s">
        <v>1510</v>
      </c>
      <c r="B1494">
        <v>198</v>
      </c>
      <c r="C1494">
        <v>9.67</v>
      </c>
      <c r="D1494">
        <v>2093.4923749999998</v>
      </c>
      <c r="E1494">
        <v>317</v>
      </c>
      <c r="F1494">
        <f>VLOOKUP(A1494,Sheet3!F1494:G5612,2,FALSE)</f>
        <v>290.06700000000001</v>
      </c>
      <c r="G1494">
        <f>VLOOKUP(A1494,Sheet3!I1494:J5612,2,FALSE)</f>
        <v>209</v>
      </c>
    </row>
    <row r="1495" spans="1:7" x14ac:dyDescent="0.35">
      <c r="A1495" t="s">
        <v>1511</v>
      </c>
      <c r="B1495">
        <v>366</v>
      </c>
      <c r="C1495">
        <v>117</v>
      </c>
      <c r="D1495">
        <v>152.82565600000001</v>
      </c>
      <c r="E1495">
        <v>280</v>
      </c>
      <c r="F1495">
        <f>VLOOKUP(A1495,Sheet3!F1495:G5613,2,FALSE)</f>
        <v>196.398</v>
      </c>
      <c r="G1495">
        <f>VLOOKUP(A1495,Sheet3!I1495:J5613,2,FALSE)</f>
        <v>300</v>
      </c>
    </row>
    <row r="1496" spans="1:7" x14ac:dyDescent="0.35">
      <c r="A1496" t="s">
        <v>1512</v>
      </c>
      <c r="B1496">
        <v>867</v>
      </c>
      <c r="C1496">
        <v>618</v>
      </c>
      <c r="D1496">
        <v>1150.192481</v>
      </c>
      <c r="E1496">
        <v>11131</v>
      </c>
      <c r="F1496">
        <f>VLOOKUP(A1496,Sheet3!F1496:G5614,2,FALSE)</f>
        <v>2825.84</v>
      </c>
      <c r="G1496">
        <f>VLOOKUP(A1496,Sheet3!I1496:J5614,2,FALSE)</f>
        <v>11117</v>
      </c>
    </row>
    <row r="1497" spans="1:7" x14ac:dyDescent="0.35">
      <c r="A1497" t="s">
        <v>1513</v>
      </c>
      <c r="B1497">
        <v>246</v>
      </c>
      <c r="C1497">
        <v>19.23</v>
      </c>
      <c r="D1497">
        <v>342.03842200000003</v>
      </c>
      <c r="E1497">
        <v>103</v>
      </c>
      <c r="F1497">
        <f>VLOOKUP(A1497,Sheet3!F1497:G5615,2,FALSE)</f>
        <v>108.297</v>
      </c>
      <c r="G1497">
        <f>VLOOKUP(A1497,Sheet3!I1497:J5615,2,FALSE)</f>
        <v>103</v>
      </c>
    </row>
    <row r="1498" spans="1:7" x14ac:dyDescent="0.35">
      <c r="A1498" t="s">
        <v>1514</v>
      </c>
      <c r="B1498">
        <v>213</v>
      </c>
      <c r="C1498">
        <v>11.625</v>
      </c>
      <c r="D1498">
        <v>2290.7963169999998</v>
      </c>
      <c r="E1498">
        <v>417</v>
      </c>
      <c r="F1498">
        <f>VLOOKUP(A1498,Sheet3!F1498:G5616,2,FALSE)</f>
        <v>521.08600000000001</v>
      </c>
      <c r="G1498">
        <f>VLOOKUP(A1498,Sheet3!I1498:J5616,2,FALSE)</f>
        <v>413</v>
      </c>
    </row>
    <row r="1499" spans="1:7" x14ac:dyDescent="0.35">
      <c r="A1499" t="s">
        <v>1515</v>
      </c>
      <c r="B1499">
        <v>1152</v>
      </c>
      <c r="C1499">
        <v>903</v>
      </c>
      <c r="D1499">
        <v>473.74762299999998</v>
      </c>
      <c r="E1499">
        <v>6699</v>
      </c>
      <c r="F1499">
        <f>VLOOKUP(A1499,Sheet3!F1499:G5617,2,FALSE)</f>
        <v>1304.72</v>
      </c>
      <c r="G1499">
        <f>VLOOKUP(A1499,Sheet3!I1499:J5617,2,FALSE)</f>
        <v>6919</v>
      </c>
    </row>
    <row r="1500" spans="1:7" x14ac:dyDescent="0.35">
      <c r="A1500" t="s">
        <v>1516</v>
      </c>
      <c r="B1500">
        <v>381</v>
      </c>
      <c r="C1500">
        <v>132</v>
      </c>
      <c r="D1500">
        <v>967.082763</v>
      </c>
      <c r="E1500">
        <v>1999</v>
      </c>
      <c r="F1500">
        <f>VLOOKUP(A1500,Sheet3!F1500:G5618,2,FALSE)</f>
        <v>1257.22</v>
      </c>
      <c r="G1500">
        <f>VLOOKUP(A1500,Sheet3!I1500:J5618,2,FALSE)</f>
        <v>2011</v>
      </c>
    </row>
    <row r="1501" spans="1:7" x14ac:dyDescent="0.35">
      <c r="A1501" t="s">
        <v>1517</v>
      </c>
      <c r="B1501">
        <v>576</v>
      </c>
      <c r="C1501">
        <v>327</v>
      </c>
      <c r="D1501">
        <v>20.505310999999999</v>
      </c>
      <c r="E1501">
        <v>105</v>
      </c>
      <c r="F1501">
        <f>VLOOKUP(A1501,Sheet3!F1501:G5619,2,FALSE)</f>
        <v>40.6113</v>
      </c>
      <c r="G1501">
        <f>VLOOKUP(A1501,Sheet3!I1501:J5619,2,FALSE)</f>
        <v>103</v>
      </c>
    </row>
    <row r="1502" spans="1:7" x14ac:dyDescent="0.35">
      <c r="A1502" t="s">
        <v>1518</v>
      </c>
      <c r="B1502">
        <v>1074</v>
      </c>
      <c r="C1502">
        <v>825</v>
      </c>
      <c r="D1502">
        <v>13.545933</v>
      </c>
      <c r="E1502">
        <v>175</v>
      </c>
      <c r="F1502">
        <f>VLOOKUP(A1502,Sheet3!F1502:G5620,2,FALSE)</f>
        <v>32.667999999999999</v>
      </c>
      <c r="G1502">
        <f>VLOOKUP(A1502,Sheet3!I1502:J5620,2,FALSE)</f>
        <v>161</v>
      </c>
    </row>
    <row r="1503" spans="1:7" x14ac:dyDescent="0.35">
      <c r="A1503" t="s">
        <v>1519</v>
      </c>
      <c r="B1503">
        <v>456</v>
      </c>
      <c r="C1503">
        <v>207</v>
      </c>
      <c r="D1503">
        <v>21.903465000000001</v>
      </c>
      <c r="E1503">
        <v>71</v>
      </c>
      <c r="F1503">
        <f>VLOOKUP(A1503,Sheet3!F1503:G5621,2,FALSE)</f>
        <v>40.309800000000003</v>
      </c>
      <c r="G1503">
        <f>VLOOKUP(A1503,Sheet3!I1503:J5621,2,FALSE)</f>
        <v>79</v>
      </c>
    </row>
    <row r="1504" spans="1:7" x14ac:dyDescent="0.35">
      <c r="A1504" t="s">
        <v>1520</v>
      </c>
      <c r="B1504">
        <v>1140</v>
      </c>
      <c r="C1504">
        <v>891</v>
      </c>
      <c r="D1504">
        <v>16.054438999999999</v>
      </c>
      <c r="E1504">
        <v>224</v>
      </c>
      <c r="F1504">
        <f>VLOOKUP(A1504,Sheet3!F1504:G5622,2,FALSE)</f>
        <v>46.5169</v>
      </c>
      <c r="G1504">
        <f>VLOOKUP(A1504,Sheet3!I1504:J5622,2,FALSE)</f>
        <v>244</v>
      </c>
    </row>
    <row r="1505" spans="1:7" x14ac:dyDescent="0.35">
      <c r="A1505" t="s">
        <v>1521</v>
      </c>
      <c r="B1505">
        <v>480</v>
      </c>
      <c r="C1505">
        <v>231</v>
      </c>
      <c r="D1505">
        <v>15.481066</v>
      </c>
      <c r="E1505">
        <v>56</v>
      </c>
      <c r="F1505">
        <f>VLOOKUP(A1505,Sheet3!F1505:G5623,2,FALSE)</f>
        <v>43.853200000000001</v>
      </c>
      <c r="G1505">
        <f>VLOOKUP(A1505,Sheet3!I1505:J5623,2,FALSE)</f>
        <v>91</v>
      </c>
    </row>
    <row r="1506" spans="1:7" x14ac:dyDescent="0.35">
      <c r="A1506" t="s">
        <v>1522</v>
      </c>
      <c r="B1506">
        <v>1005</v>
      </c>
      <c r="C1506">
        <v>756</v>
      </c>
      <c r="D1506">
        <v>77.459084000000004</v>
      </c>
      <c r="E1506">
        <v>917</v>
      </c>
      <c r="F1506">
        <f>VLOOKUP(A1506,Sheet3!F1506:G5624,2,FALSE)</f>
        <v>200.56800000000001</v>
      </c>
      <c r="G1506">
        <f>VLOOKUP(A1506,Sheet3!I1506:J5624,2,FALSE)</f>
        <v>922</v>
      </c>
    </row>
    <row r="1507" spans="1:7" x14ac:dyDescent="0.35">
      <c r="A1507" t="s">
        <v>1523</v>
      </c>
      <c r="B1507">
        <v>588</v>
      </c>
      <c r="C1507">
        <v>339</v>
      </c>
      <c r="D1507">
        <v>106.055577</v>
      </c>
      <c r="E1507">
        <v>563</v>
      </c>
      <c r="F1507">
        <f>VLOOKUP(A1507,Sheet3!F1507:G5625,2,FALSE)</f>
        <v>195.46</v>
      </c>
      <c r="G1507">
        <f>VLOOKUP(A1507,Sheet3!I1507:J5625,2,FALSE)</f>
        <v>507</v>
      </c>
    </row>
    <row r="1508" spans="1:7" x14ac:dyDescent="0.35">
      <c r="A1508" t="s">
        <v>1524</v>
      </c>
      <c r="B1508">
        <v>1542</v>
      </c>
      <c r="C1508">
        <v>1293</v>
      </c>
      <c r="D1508">
        <v>44.202753999999999</v>
      </c>
      <c r="E1508">
        <v>895</v>
      </c>
      <c r="F1508">
        <f>VLOOKUP(A1508,Sheet3!F1508:G5626,2,FALSE)</f>
        <v>130.28800000000001</v>
      </c>
      <c r="G1508">
        <f>VLOOKUP(A1508,Sheet3!I1508:J5626,2,FALSE)</f>
        <v>935</v>
      </c>
    </row>
    <row r="1509" spans="1:7" x14ac:dyDescent="0.35">
      <c r="A1509" t="s">
        <v>1525</v>
      </c>
      <c r="B1509">
        <v>1890</v>
      </c>
      <c r="C1509">
        <v>1641</v>
      </c>
      <c r="D1509">
        <v>15.060077</v>
      </c>
      <c r="E1509">
        <v>387</v>
      </c>
      <c r="F1509">
        <f>VLOOKUP(A1509,Sheet3!F1509:G5627,2,FALSE)</f>
        <v>44.642800000000001</v>
      </c>
      <c r="G1509">
        <f>VLOOKUP(A1509,Sheet3!I1509:J5627,2,FALSE)</f>
        <v>395</v>
      </c>
    </row>
    <row r="1510" spans="1:7" x14ac:dyDescent="0.35">
      <c r="A1510" t="s">
        <v>1526</v>
      </c>
      <c r="B1510">
        <v>651</v>
      </c>
      <c r="C1510">
        <v>402</v>
      </c>
      <c r="D1510">
        <v>22.398444999999999</v>
      </c>
      <c r="E1510">
        <v>141</v>
      </c>
      <c r="F1510">
        <f>VLOOKUP(A1510,Sheet3!F1510:G5628,2,FALSE)</f>
        <v>49.369900000000001</v>
      </c>
      <c r="G1510">
        <f>VLOOKUP(A1510,Sheet3!I1510:J5628,2,FALSE)</f>
        <v>143</v>
      </c>
    </row>
    <row r="1511" spans="1:7" x14ac:dyDescent="0.35">
      <c r="A1511" t="s">
        <v>1527</v>
      </c>
      <c r="B1511">
        <v>966</v>
      </c>
      <c r="C1511">
        <v>717</v>
      </c>
      <c r="D1511">
        <v>29.12416</v>
      </c>
      <c r="E1511">
        <v>327</v>
      </c>
      <c r="F1511">
        <f>VLOOKUP(A1511,Sheet3!F1511:G5629,2,FALSE)</f>
        <v>67.126300000000001</v>
      </c>
      <c r="G1511">
        <f>VLOOKUP(A1511,Sheet3!I1511:J5629,2,FALSE)</f>
        <v>296</v>
      </c>
    </row>
    <row r="1512" spans="1:7" x14ac:dyDescent="0.35">
      <c r="A1512" t="s">
        <v>1528</v>
      </c>
      <c r="B1512">
        <v>1437</v>
      </c>
      <c r="C1512">
        <v>1188</v>
      </c>
      <c r="D1512">
        <v>76.545271</v>
      </c>
      <c r="E1512">
        <v>1424</v>
      </c>
      <c r="F1512">
        <f>VLOOKUP(A1512,Sheet3!F1512:G5630,2,FALSE)</f>
        <v>215.67599999999999</v>
      </c>
      <c r="G1512">
        <f>VLOOKUP(A1512,Sheet3!I1512:J5630,2,FALSE)</f>
        <v>1439</v>
      </c>
    </row>
    <row r="1513" spans="1:7" x14ac:dyDescent="0.35">
      <c r="A1513" t="s">
        <v>1529</v>
      </c>
      <c r="B1513">
        <v>447</v>
      </c>
      <c r="C1513">
        <v>198</v>
      </c>
      <c r="D1513">
        <v>983.047684</v>
      </c>
      <c r="E1513">
        <v>3048</v>
      </c>
      <c r="F1513">
        <f>VLOOKUP(A1513,Sheet3!F1513:G5631,2,FALSE)</f>
        <v>1583.54</v>
      </c>
      <c r="G1513">
        <f>VLOOKUP(A1513,Sheet3!I1513:J5631,2,FALSE)</f>
        <v>3035</v>
      </c>
    </row>
    <row r="1514" spans="1:7" x14ac:dyDescent="0.35">
      <c r="A1514" t="s">
        <v>1530</v>
      </c>
      <c r="B1514">
        <v>216</v>
      </c>
      <c r="C1514">
        <v>12.099</v>
      </c>
      <c r="D1514">
        <v>2000.433775</v>
      </c>
      <c r="E1514">
        <v>379</v>
      </c>
      <c r="F1514">
        <f>VLOOKUP(A1514,Sheet3!F1514:G5632,2,FALSE)</f>
        <v>496.911</v>
      </c>
      <c r="G1514">
        <f>VLOOKUP(A1514,Sheet3!I1514:J5632,2,FALSE)</f>
        <v>401</v>
      </c>
    </row>
    <row r="1515" spans="1:7" x14ac:dyDescent="0.35">
      <c r="A1515" t="s">
        <v>1531</v>
      </c>
      <c r="B1515">
        <v>1011</v>
      </c>
      <c r="C1515">
        <v>762</v>
      </c>
      <c r="D1515">
        <v>12.319333</v>
      </c>
      <c r="E1515">
        <v>147</v>
      </c>
      <c r="F1515">
        <f>VLOOKUP(A1515,Sheet3!F1515:G5633,2,FALSE)</f>
        <v>33.724200000000003</v>
      </c>
      <c r="G1515">
        <f>VLOOKUP(A1515,Sheet3!I1515:J5633,2,FALSE)</f>
        <v>156</v>
      </c>
    </row>
    <row r="1516" spans="1:7" x14ac:dyDescent="0.35">
      <c r="A1516" t="s">
        <v>1532</v>
      </c>
      <c r="B1516">
        <v>1104</v>
      </c>
      <c r="C1516">
        <v>855</v>
      </c>
      <c r="D1516">
        <v>13.070637</v>
      </c>
      <c r="E1516">
        <v>175</v>
      </c>
      <c r="F1516">
        <f>VLOOKUP(A1516,Sheet3!F1516:G5634,2,FALSE)</f>
        <v>62.099800000000002</v>
      </c>
      <c r="G1516">
        <f>VLOOKUP(A1516,Sheet3!I1516:J5634,2,FALSE)</f>
        <v>315</v>
      </c>
    </row>
    <row r="1517" spans="1:7" x14ac:dyDescent="0.35">
      <c r="A1517" t="s">
        <v>1533</v>
      </c>
      <c r="B1517">
        <v>882</v>
      </c>
      <c r="C1517">
        <v>633</v>
      </c>
      <c r="D1517">
        <v>14.729024000000001</v>
      </c>
      <c r="E1517">
        <v>146</v>
      </c>
      <c r="F1517">
        <f>VLOOKUP(A1517,Sheet3!F1517:G5635,2,FALSE)</f>
        <v>48.176400000000001</v>
      </c>
      <c r="G1517">
        <f>VLOOKUP(A1517,Sheet3!I1517:J5635,2,FALSE)</f>
        <v>193</v>
      </c>
    </row>
    <row r="1518" spans="1:7" x14ac:dyDescent="0.35">
      <c r="A1518" t="s">
        <v>1534</v>
      </c>
      <c r="B1518">
        <v>1509</v>
      </c>
      <c r="C1518">
        <v>1260</v>
      </c>
      <c r="D1518">
        <v>25.847850999999999</v>
      </c>
      <c r="E1518">
        <v>510</v>
      </c>
      <c r="F1518">
        <f>VLOOKUP(A1518,Sheet3!F1518:G5636,2,FALSE)</f>
        <v>81.790899999999993</v>
      </c>
      <c r="G1518">
        <f>VLOOKUP(A1518,Sheet3!I1518:J5636,2,FALSE)</f>
        <v>574</v>
      </c>
    </row>
    <row r="1519" spans="1:7" x14ac:dyDescent="0.35">
      <c r="A1519" t="s">
        <v>1535</v>
      </c>
      <c r="B1519">
        <v>804</v>
      </c>
      <c r="C1519">
        <v>555</v>
      </c>
      <c r="D1519">
        <v>7.5940909999999997</v>
      </c>
      <c r="E1519">
        <v>66</v>
      </c>
      <c r="F1519">
        <f>VLOOKUP(A1519,Sheet3!F1519:G5637,2,FALSE)</f>
        <v>79.0321</v>
      </c>
      <c r="G1519">
        <f>VLOOKUP(A1519,Sheet3!I1519:J5637,2,FALSE)</f>
        <v>287</v>
      </c>
    </row>
    <row r="1520" spans="1:7" x14ac:dyDescent="0.35">
      <c r="A1520" t="s">
        <v>1536</v>
      </c>
      <c r="B1520">
        <v>85</v>
      </c>
      <c r="C1520">
        <v>4.1639999999999997</v>
      </c>
      <c r="D1520">
        <v>705.51171799999997</v>
      </c>
      <c r="E1520">
        <v>46</v>
      </c>
      <c r="F1520">
        <f>VLOOKUP(A1520,Sheet3!F1520:G5638,2,FALSE)</f>
        <v>154.72999999999999</v>
      </c>
      <c r="G1520">
        <f>VLOOKUP(A1520,Sheet3!I1520:J5638,2,FALSE)</f>
        <v>27.5</v>
      </c>
    </row>
    <row r="1521" spans="1:7" x14ac:dyDescent="0.35">
      <c r="A1521" t="s">
        <v>1537</v>
      </c>
      <c r="B1521">
        <v>74</v>
      </c>
      <c r="C1521">
        <v>3.9529999999999998</v>
      </c>
      <c r="D1521">
        <v>500.74914000000001</v>
      </c>
      <c r="E1521">
        <v>31</v>
      </c>
      <c r="F1521">
        <f>VLOOKUP(A1521,Sheet3!F1521:G5639,2,FALSE)</f>
        <v>556.48699999999997</v>
      </c>
      <c r="G1521">
        <f>VLOOKUP(A1521,Sheet3!I1521:J5639,2,FALSE)</f>
        <v>69.5</v>
      </c>
    </row>
    <row r="1522" spans="1:7" x14ac:dyDescent="0.35">
      <c r="A1522" t="s">
        <v>1538</v>
      </c>
      <c r="B1522">
        <v>1758</v>
      </c>
      <c r="C1522">
        <v>1509</v>
      </c>
      <c r="D1522">
        <v>13.330489999999999</v>
      </c>
      <c r="E1522">
        <v>315</v>
      </c>
      <c r="F1522">
        <f>VLOOKUP(A1522,Sheet3!F1522:G5640,2,FALSE)</f>
        <v>45.410499999999999</v>
      </c>
      <c r="G1522">
        <f>VLOOKUP(A1522,Sheet3!I1522:J5640,2,FALSE)</f>
        <v>373</v>
      </c>
    </row>
    <row r="1523" spans="1:7" x14ac:dyDescent="0.35">
      <c r="A1523" t="s">
        <v>1539</v>
      </c>
      <c r="B1523">
        <v>14643</v>
      </c>
      <c r="C1523">
        <v>14394</v>
      </c>
      <c r="D1523">
        <v>16.903175000000001</v>
      </c>
      <c r="E1523">
        <v>3810</v>
      </c>
      <c r="F1523">
        <f>VLOOKUP(A1523,Sheet3!F1523:G5641,2,FALSE)</f>
        <v>63.103700000000003</v>
      </c>
      <c r="G1523">
        <f>VLOOKUP(A1523,Sheet3!I1523:J5641,2,FALSE)</f>
        <v>4424</v>
      </c>
    </row>
    <row r="1524" spans="1:7" x14ac:dyDescent="0.35">
      <c r="A1524" t="s">
        <v>1540</v>
      </c>
      <c r="B1524">
        <v>471</v>
      </c>
      <c r="C1524">
        <v>222</v>
      </c>
      <c r="D1524">
        <v>190.715226</v>
      </c>
      <c r="E1524">
        <v>663</v>
      </c>
      <c r="F1524">
        <f>VLOOKUP(A1524,Sheet3!F1524:G5642,2,FALSE)</f>
        <v>328.76</v>
      </c>
      <c r="G1524">
        <f>VLOOKUP(A1524,Sheet3!I1524:J5642,2,FALSE)</f>
        <v>668</v>
      </c>
    </row>
    <row r="1525" spans="1:7" x14ac:dyDescent="0.35">
      <c r="A1525" t="s">
        <v>1541</v>
      </c>
      <c r="B1525">
        <v>195</v>
      </c>
      <c r="C1525">
        <v>9.3480000000000008</v>
      </c>
      <c r="D1525">
        <v>88.810417999999999</v>
      </c>
      <c r="E1525">
        <v>13</v>
      </c>
      <c r="F1525">
        <f>VLOOKUP(A1525,Sheet3!F1525:G5643,2,FALSE)</f>
        <v>18.410699999999999</v>
      </c>
      <c r="G1525">
        <f>VLOOKUP(A1525,Sheet3!I1525:J5643,2,FALSE)</f>
        <v>13</v>
      </c>
    </row>
    <row r="1526" spans="1:7" x14ac:dyDescent="0.35">
      <c r="A1526" t="s">
        <v>1542</v>
      </c>
      <c r="B1526">
        <v>276</v>
      </c>
      <c r="C1526">
        <v>33.649000000000001</v>
      </c>
      <c r="D1526">
        <v>13.284777999999999</v>
      </c>
      <c r="E1526">
        <v>7</v>
      </c>
      <c r="F1526">
        <f>VLOOKUP(A1526,Sheet3!F1526:G5644,2,FALSE)</f>
        <v>17.348500000000001</v>
      </c>
      <c r="G1526">
        <f>VLOOKUP(A1526,Sheet3!I1526:J5644,2,FALSE)</f>
        <v>19</v>
      </c>
    </row>
    <row r="1527" spans="1:7" x14ac:dyDescent="0.35">
      <c r="A1527" t="s">
        <v>1543</v>
      </c>
      <c r="B1527">
        <v>144</v>
      </c>
      <c r="C1527">
        <v>5.9089999999999998</v>
      </c>
      <c r="D1527">
        <v>0</v>
      </c>
      <c r="E1527">
        <v>0</v>
      </c>
      <c r="F1527">
        <f>VLOOKUP(A1527,Sheet3!F1527:G5645,2,FALSE)</f>
        <v>0</v>
      </c>
      <c r="G1527">
        <f>VLOOKUP(A1527,Sheet3!I1527:J5645,2,FALSE)</f>
        <v>0</v>
      </c>
    </row>
    <row r="1528" spans="1:7" x14ac:dyDescent="0.35">
      <c r="A1528" t="s">
        <v>1544</v>
      </c>
      <c r="B1528">
        <v>285</v>
      </c>
      <c r="C1528">
        <v>39.947000000000003</v>
      </c>
      <c r="D1528">
        <v>11.190319000000001</v>
      </c>
      <c r="E1528">
        <v>7</v>
      </c>
      <c r="F1528">
        <f>VLOOKUP(A1528,Sheet3!F1528:G5646,2,FALSE)</f>
        <v>6.1488399999999999</v>
      </c>
      <c r="G1528">
        <f>VLOOKUP(A1528,Sheet3!I1528:J5646,2,FALSE)</f>
        <v>7</v>
      </c>
    </row>
    <row r="1529" spans="1:7" x14ac:dyDescent="0.35">
      <c r="A1529" t="s">
        <v>1545</v>
      </c>
      <c r="B1529">
        <v>273</v>
      </c>
      <c r="C1529">
        <v>31.76</v>
      </c>
      <c r="D1529">
        <v>4196.8134149999996</v>
      </c>
      <c r="E1529">
        <v>2087.2420000000002</v>
      </c>
      <c r="F1529">
        <f>VLOOKUP(A1529,Sheet3!F1529:G5647,2,FALSE)</f>
        <v>1919.65</v>
      </c>
      <c r="G1529">
        <f>VLOOKUP(A1529,Sheet3!I1529:J5647,2,FALSE)</f>
        <v>2074.73</v>
      </c>
    </row>
    <row r="1530" spans="1:7" x14ac:dyDescent="0.35">
      <c r="A1530" t="s">
        <v>1546</v>
      </c>
      <c r="B1530">
        <v>2094</v>
      </c>
      <c r="C1530">
        <v>1845</v>
      </c>
      <c r="D1530">
        <v>45.688023999999999</v>
      </c>
      <c r="E1530">
        <v>1320</v>
      </c>
      <c r="F1530">
        <f>VLOOKUP(A1530,Sheet3!F1530:G5648,2,FALSE)</f>
        <v>151.202</v>
      </c>
      <c r="G1530">
        <f>VLOOKUP(A1530,Sheet3!I1530:J5648,2,FALSE)</f>
        <v>1486</v>
      </c>
    </row>
    <row r="1531" spans="1:7" x14ac:dyDescent="0.35">
      <c r="A1531" t="s">
        <v>1547</v>
      </c>
      <c r="B1531">
        <v>216</v>
      </c>
      <c r="C1531">
        <v>12.099</v>
      </c>
      <c r="D1531">
        <v>0</v>
      </c>
      <c r="E1531">
        <v>0</v>
      </c>
      <c r="F1531">
        <f>VLOOKUP(A1531,Sheet3!F1531:G5649,2,FALSE)</f>
        <v>0</v>
      </c>
      <c r="G1531">
        <f>VLOOKUP(A1531,Sheet3!I1531:J5649,2,FALSE)</f>
        <v>0</v>
      </c>
    </row>
    <row r="1532" spans="1:7" x14ac:dyDescent="0.35">
      <c r="A1532" t="s">
        <v>1548</v>
      </c>
      <c r="B1532">
        <v>465</v>
      </c>
      <c r="C1532">
        <v>216</v>
      </c>
      <c r="D1532">
        <v>58.242134999999998</v>
      </c>
      <c r="E1532">
        <v>197</v>
      </c>
      <c r="F1532">
        <f>VLOOKUP(A1532,Sheet3!F1532:G5650,2,FALSE)</f>
        <v>100.846</v>
      </c>
      <c r="G1532">
        <f>VLOOKUP(A1532,Sheet3!I1532:J5650,2,FALSE)</f>
        <v>202</v>
      </c>
    </row>
    <row r="1533" spans="1:7" x14ac:dyDescent="0.35">
      <c r="A1533" t="s">
        <v>1549</v>
      </c>
      <c r="B1533">
        <v>1719</v>
      </c>
      <c r="C1533">
        <v>1470</v>
      </c>
      <c r="D1533">
        <v>5.2998960000000004</v>
      </c>
      <c r="E1533">
        <v>122</v>
      </c>
      <c r="F1533">
        <f>VLOOKUP(A1533,Sheet3!F1533:G5651,2,FALSE)</f>
        <v>34.011800000000001</v>
      </c>
      <c r="G1533">
        <f>VLOOKUP(A1533,Sheet3!I1533:J5651,2,FALSE)</f>
        <v>273</v>
      </c>
    </row>
    <row r="1534" spans="1:7" x14ac:dyDescent="0.35">
      <c r="A1534" t="s">
        <v>1550</v>
      </c>
      <c r="B1534">
        <v>948</v>
      </c>
      <c r="C1534">
        <v>699</v>
      </c>
      <c r="D1534">
        <v>3.928404</v>
      </c>
      <c r="E1534">
        <v>43</v>
      </c>
      <c r="F1534">
        <f>VLOOKUP(A1534,Sheet3!F1534:G5652,2,FALSE)</f>
        <v>34.003100000000003</v>
      </c>
      <c r="G1534">
        <f>VLOOKUP(A1534,Sheet3!I1534:J5652,2,FALSE)</f>
        <v>147</v>
      </c>
    </row>
    <row r="1535" spans="1:7" x14ac:dyDescent="0.35">
      <c r="A1535" t="s">
        <v>1551</v>
      </c>
      <c r="B1535">
        <v>2859</v>
      </c>
      <c r="C1535">
        <v>2610</v>
      </c>
      <c r="D1535">
        <v>3.7679490000000002</v>
      </c>
      <c r="E1535">
        <v>154</v>
      </c>
      <c r="F1535">
        <f>VLOOKUP(A1535,Sheet3!F1535:G5653,2,FALSE)</f>
        <v>18.1447</v>
      </c>
      <c r="G1535">
        <f>VLOOKUP(A1535,Sheet3!I1535:J5653,2,FALSE)</f>
        <v>245</v>
      </c>
    </row>
    <row r="1536" spans="1:7" x14ac:dyDescent="0.35">
      <c r="A1536" t="s">
        <v>1552</v>
      </c>
      <c r="B1536">
        <v>861</v>
      </c>
      <c r="C1536">
        <v>612</v>
      </c>
      <c r="D1536">
        <v>9.5997789999999998</v>
      </c>
      <c r="E1536">
        <v>92</v>
      </c>
      <c r="F1536">
        <f>VLOOKUP(A1536,Sheet3!F1536:G5654,2,FALSE)</f>
        <v>30.984100000000002</v>
      </c>
      <c r="G1536">
        <f>VLOOKUP(A1536,Sheet3!I1536:J5654,2,FALSE)</f>
        <v>121</v>
      </c>
    </row>
    <row r="1537" spans="1:7" x14ac:dyDescent="0.35">
      <c r="A1537" t="s">
        <v>1553</v>
      </c>
      <c r="B1537">
        <v>465</v>
      </c>
      <c r="C1537">
        <v>216</v>
      </c>
      <c r="D1537">
        <v>7.3911340000000001</v>
      </c>
      <c r="E1537">
        <v>25</v>
      </c>
      <c r="F1537">
        <f>VLOOKUP(A1537,Sheet3!F1537:G5655,2,FALSE)</f>
        <v>34.946599999999997</v>
      </c>
      <c r="G1537">
        <f>VLOOKUP(A1537,Sheet3!I1537:J5655,2,FALSE)</f>
        <v>70</v>
      </c>
    </row>
    <row r="1538" spans="1:7" x14ac:dyDescent="0.35">
      <c r="A1538" t="s">
        <v>1554</v>
      </c>
      <c r="B1538">
        <v>246</v>
      </c>
      <c r="C1538">
        <v>19.23</v>
      </c>
      <c r="D1538">
        <v>1361.5121670000001</v>
      </c>
      <c r="E1538">
        <v>410</v>
      </c>
      <c r="F1538">
        <f>VLOOKUP(A1538,Sheet3!F1538:G5656,2,FALSE)</f>
        <v>443.70100000000002</v>
      </c>
      <c r="G1538">
        <f>VLOOKUP(A1538,Sheet3!I1538:J5656,2,FALSE)</f>
        <v>422</v>
      </c>
    </row>
    <row r="1539" spans="1:7" x14ac:dyDescent="0.35">
      <c r="A1539" t="s">
        <v>1555</v>
      </c>
      <c r="B1539">
        <v>420</v>
      </c>
      <c r="C1539">
        <v>171</v>
      </c>
      <c r="D1539">
        <v>266.26754299999999</v>
      </c>
      <c r="E1539">
        <v>713</v>
      </c>
      <c r="F1539">
        <f>VLOOKUP(A1539,Sheet3!F1539:G5657,2,FALSE)</f>
        <v>407.97</v>
      </c>
      <c r="G1539">
        <f>VLOOKUP(A1539,Sheet3!I1539:J5657,2,FALSE)</f>
        <v>729</v>
      </c>
    </row>
    <row r="1540" spans="1:7" x14ac:dyDescent="0.35">
      <c r="A1540" t="s">
        <v>1556</v>
      </c>
      <c r="B1540">
        <v>1302</v>
      </c>
      <c r="C1540">
        <v>1053</v>
      </c>
      <c r="D1540">
        <v>11.037426999999999</v>
      </c>
      <c r="E1540">
        <v>182</v>
      </c>
      <c r="F1540">
        <f>VLOOKUP(A1540,Sheet3!F1540:G5658,2,FALSE)</f>
        <v>42.665700000000001</v>
      </c>
      <c r="G1540">
        <f>VLOOKUP(A1540,Sheet3!I1540:J5658,2,FALSE)</f>
        <v>257</v>
      </c>
    </row>
    <row r="1541" spans="1:7" x14ac:dyDescent="0.35">
      <c r="A1541" t="s">
        <v>1557</v>
      </c>
      <c r="B1541">
        <v>795</v>
      </c>
      <c r="C1541">
        <v>546</v>
      </c>
      <c r="D1541">
        <v>91.344668999999996</v>
      </c>
      <c r="E1541">
        <v>781</v>
      </c>
      <c r="F1541">
        <f>VLOOKUP(A1541,Sheet3!F1541:G5659,2,FALSE)</f>
        <v>223.23099999999999</v>
      </c>
      <c r="G1541">
        <f>VLOOKUP(A1541,Sheet3!I1541:J5659,2,FALSE)</f>
        <v>801</v>
      </c>
    </row>
    <row r="1542" spans="1:7" x14ac:dyDescent="0.35">
      <c r="A1542" t="s">
        <v>1558</v>
      </c>
      <c r="B1542">
        <v>903</v>
      </c>
      <c r="C1542">
        <v>654</v>
      </c>
      <c r="D1542">
        <v>32.710853</v>
      </c>
      <c r="E1542">
        <v>335</v>
      </c>
      <c r="F1542">
        <f>VLOOKUP(A1542,Sheet3!F1542:G5660,2,FALSE)</f>
        <v>85.707700000000003</v>
      </c>
      <c r="G1542">
        <f>VLOOKUP(A1542,Sheet3!I1542:J5660,2,FALSE)</f>
        <v>352</v>
      </c>
    </row>
    <row r="1543" spans="1:7" x14ac:dyDescent="0.35">
      <c r="A1543" t="s">
        <v>1559</v>
      </c>
      <c r="B1543">
        <v>324</v>
      </c>
      <c r="C1543">
        <v>75.117999999999995</v>
      </c>
      <c r="D1543">
        <v>56.958258000000001</v>
      </c>
      <c r="E1543">
        <v>67</v>
      </c>
      <c r="F1543">
        <f>VLOOKUP(A1543,Sheet3!F1543:G5661,2,FALSE)</f>
        <v>52.045499999999997</v>
      </c>
      <c r="G1543">
        <f>VLOOKUP(A1543,Sheet3!I1543:J5661,2,FALSE)</f>
        <v>69</v>
      </c>
    </row>
    <row r="1544" spans="1:7" x14ac:dyDescent="0.35">
      <c r="A1544" t="s">
        <v>1560</v>
      </c>
      <c r="B1544">
        <v>342</v>
      </c>
      <c r="C1544">
        <v>93.010999999999996</v>
      </c>
      <c r="D1544">
        <v>175.078349</v>
      </c>
      <c r="E1544">
        <v>255</v>
      </c>
      <c r="F1544">
        <f>VLOOKUP(A1544,Sheet3!F1544:G5662,2,FALSE)</f>
        <v>184.107</v>
      </c>
      <c r="G1544">
        <f>VLOOKUP(A1544,Sheet3!I1544:J5662,2,FALSE)</f>
        <v>260</v>
      </c>
    </row>
    <row r="1545" spans="1:7" x14ac:dyDescent="0.35">
      <c r="A1545" t="s">
        <v>1561</v>
      </c>
      <c r="B1545">
        <v>1209</v>
      </c>
      <c r="C1545">
        <v>960</v>
      </c>
      <c r="D1545">
        <v>15.499207999999999</v>
      </c>
      <c r="E1545">
        <v>233</v>
      </c>
      <c r="F1545">
        <f>VLOOKUP(A1545,Sheet3!F1545:G5663,2,FALSE)</f>
        <v>51.642099999999999</v>
      </c>
      <c r="G1545">
        <f>VLOOKUP(A1545,Sheet3!I1545:J5663,2,FALSE)</f>
        <v>288</v>
      </c>
    </row>
    <row r="1546" spans="1:7" x14ac:dyDescent="0.35">
      <c r="A1546" t="s">
        <v>1562</v>
      </c>
      <c r="B1546">
        <v>432</v>
      </c>
      <c r="C1546">
        <v>183</v>
      </c>
      <c r="D1546">
        <v>198.55735899999999</v>
      </c>
      <c r="E1546">
        <v>569</v>
      </c>
      <c r="F1546">
        <f>VLOOKUP(A1546,Sheet3!F1546:G5664,2,FALSE)</f>
        <v>279.745</v>
      </c>
      <c r="G1546">
        <f>VLOOKUP(A1546,Sheet3!I1546:J5664,2,FALSE)</f>
        <v>516</v>
      </c>
    </row>
    <row r="1547" spans="1:7" x14ac:dyDescent="0.35">
      <c r="A1547" t="s">
        <v>1563</v>
      </c>
      <c r="B1547">
        <v>426</v>
      </c>
      <c r="C1547">
        <v>177</v>
      </c>
      <c r="D1547">
        <v>286.10452900000001</v>
      </c>
      <c r="E1547">
        <v>793</v>
      </c>
      <c r="F1547">
        <f>VLOOKUP(A1547,Sheet3!F1547:G5665,2,FALSE)</f>
        <v>449.40899999999999</v>
      </c>
      <c r="G1547">
        <f>VLOOKUP(A1547,Sheet3!I1547:J5665,2,FALSE)</f>
        <v>816</v>
      </c>
    </row>
    <row r="1548" spans="1:7" x14ac:dyDescent="0.35">
      <c r="A1548" t="s">
        <v>1564</v>
      </c>
      <c r="B1548">
        <v>234</v>
      </c>
      <c r="C1548">
        <v>15.754</v>
      </c>
      <c r="D1548">
        <v>4203.4790030000004</v>
      </c>
      <c r="E1548">
        <v>1037</v>
      </c>
      <c r="F1548">
        <f>VLOOKUP(A1548,Sheet3!F1548:G5666,2,FALSE)</f>
        <v>1157.31</v>
      </c>
      <c r="G1548">
        <f>VLOOKUP(A1548,Sheet3!I1548:J5666,2,FALSE)</f>
        <v>1034</v>
      </c>
    </row>
    <row r="1549" spans="1:7" x14ac:dyDescent="0.35">
      <c r="A1549" t="s">
        <v>1565</v>
      </c>
      <c r="B1549">
        <v>360</v>
      </c>
      <c r="C1549">
        <v>111.001</v>
      </c>
      <c r="D1549">
        <v>807.15561100000002</v>
      </c>
      <c r="E1549">
        <v>1403</v>
      </c>
      <c r="F1549">
        <f>VLOOKUP(A1549,Sheet3!F1549:G5667,2,FALSE)</f>
        <v>994.87</v>
      </c>
      <c r="G1549">
        <f>VLOOKUP(A1549,Sheet3!I1549:J5667,2,FALSE)</f>
        <v>1491</v>
      </c>
    </row>
    <row r="1550" spans="1:7" x14ac:dyDescent="0.35">
      <c r="A1550" t="s">
        <v>1566</v>
      </c>
      <c r="B1550">
        <v>327</v>
      </c>
      <c r="C1550">
        <v>78.081999999999994</v>
      </c>
      <c r="D1550">
        <v>549.597171</v>
      </c>
      <c r="E1550">
        <v>672</v>
      </c>
      <c r="F1550">
        <f>VLOOKUP(A1550,Sheet3!F1550:G5668,2,FALSE)</f>
        <v>394.72500000000002</v>
      </c>
      <c r="G1550">
        <f>VLOOKUP(A1550,Sheet3!I1550:J5668,2,FALSE)</f>
        <v>529</v>
      </c>
    </row>
    <row r="1551" spans="1:7" x14ac:dyDescent="0.35">
      <c r="A1551" t="s">
        <v>1567</v>
      </c>
      <c r="B1551">
        <v>1107</v>
      </c>
      <c r="C1551">
        <v>858</v>
      </c>
      <c r="D1551">
        <v>158.97864000000001</v>
      </c>
      <c r="E1551">
        <v>2136</v>
      </c>
      <c r="F1551">
        <f>VLOOKUP(A1551,Sheet3!F1551:G5669,2,FALSE)</f>
        <v>418.13400000000001</v>
      </c>
      <c r="G1551">
        <f>VLOOKUP(A1551,Sheet3!I1551:J5669,2,FALSE)</f>
        <v>2127</v>
      </c>
    </row>
    <row r="1552" spans="1:7" x14ac:dyDescent="0.35">
      <c r="A1552" t="s">
        <v>1568</v>
      </c>
      <c r="B1552">
        <v>597</v>
      </c>
      <c r="C1552">
        <v>348</v>
      </c>
      <c r="D1552">
        <v>26.975090000000002</v>
      </c>
      <c r="E1552">
        <v>147</v>
      </c>
      <c r="F1552">
        <f>VLOOKUP(A1552,Sheet3!F1552:G5670,2,FALSE)</f>
        <v>149.785</v>
      </c>
      <c r="G1552">
        <f>VLOOKUP(A1552,Sheet3!I1552:J5670,2,FALSE)</f>
        <v>395</v>
      </c>
    </row>
    <row r="1553" spans="1:7" x14ac:dyDescent="0.35">
      <c r="A1553" t="s">
        <v>1569</v>
      </c>
      <c r="B1553">
        <v>672</v>
      </c>
      <c r="C1553">
        <v>423</v>
      </c>
      <c r="D1553">
        <v>10.567748999999999</v>
      </c>
      <c r="E1553">
        <v>70</v>
      </c>
      <c r="F1553">
        <f>VLOOKUP(A1553,Sheet3!F1553:G5671,2,FALSE)</f>
        <v>27.357299999999999</v>
      </c>
      <c r="G1553">
        <f>VLOOKUP(A1553,Sheet3!I1553:J5671,2,FALSE)</f>
        <v>82</v>
      </c>
    </row>
    <row r="1554" spans="1:7" x14ac:dyDescent="0.35">
      <c r="A1554" t="s">
        <v>1570</v>
      </c>
      <c r="B1554">
        <v>297</v>
      </c>
      <c r="C1554">
        <v>49.689</v>
      </c>
      <c r="D1554">
        <v>359.85002700000001</v>
      </c>
      <c r="E1554">
        <v>280</v>
      </c>
      <c r="F1554">
        <f>VLOOKUP(A1554,Sheet3!F1554:G5672,2,FALSE)</f>
        <v>214.87100000000001</v>
      </c>
      <c r="G1554">
        <f>VLOOKUP(A1554,Sheet3!I1554:J5672,2,FALSE)</f>
        <v>257</v>
      </c>
    </row>
    <row r="1555" spans="1:7" x14ac:dyDescent="0.35">
      <c r="A1555" t="s">
        <v>1571</v>
      </c>
      <c r="B1555">
        <v>102</v>
      </c>
      <c r="C1555">
        <v>4.5430000000000001</v>
      </c>
      <c r="D1555">
        <v>1757.043367</v>
      </c>
      <c r="E1555">
        <v>125</v>
      </c>
      <c r="F1555">
        <f>VLOOKUP(A1555,Sheet3!F1555:G5673,2,FALSE)</f>
        <v>497.32400000000001</v>
      </c>
      <c r="G1555">
        <f>VLOOKUP(A1555,Sheet3!I1555:J5673,2,FALSE)</f>
        <v>129</v>
      </c>
    </row>
    <row r="1556" spans="1:7" x14ac:dyDescent="0.35">
      <c r="A1556" t="s">
        <v>1572</v>
      </c>
      <c r="B1556">
        <v>1146</v>
      </c>
      <c r="C1556">
        <v>897</v>
      </c>
      <c r="D1556">
        <v>33.887484000000001</v>
      </c>
      <c r="E1556">
        <v>476</v>
      </c>
      <c r="F1556">
        <f>VLOOKUP(A1556,Sheet3!F1556:G5674,2,FALSE)</f>
        <v>89.681399999999996</v>
      </c>
      <c r="G1556">
        <f>VLOOKUP(A1556,Sheet3!I1556:J5674,2,FALSE)</f>
        <v>473</v>
      </c>
    </row>
    <row r="1557" spans="1:7" x14ac:dyDescent="0.35">
      <c r="A1557" t="s">
        <v>1573</v>
      </c>
      <c r="B1557">
        <v>1587</v>
      </c>
      <c r="C1557">
        <v>1338</v>
      </c>
      <c r="D1557">
        <v>24.484207999999999</v>
      </c>
      <c r="E1557">
        <v>513</v>
      </c>
      <c r="F1557">
        <f>VLOOKUP(A1557,Sheet3!F1557:G5675,2,FALSE)</f>
        <v>70.205699999999993</v>
      </c>
      <c r="G1557">
        <f>VLOOKUP(A1557,Sheet3!I1557:J5675,2,FALSE)</f>
        <v>519</v>
      </c>
    </row>
    <row r="1558" spans="1:7" x14ac:dyDescent="0.35">
      <c r="A1558" t="s">
        <v>1574</v>
      </c>
      <c r="B1558">
        <v>195</v>
      </c>
      <c r="C1558">
        <v>9.3480000000000008</v>
      </c>
      <c r="D1558">
        <v>177.620835</v>
      </c>
      <c r="E1558">
        <v>26</v>
      </c>
      <c r="F1558">
        <f>VLOOKUP(A1558,Sheet3!F1558:G5676,2,FALSE)</f>
        <v>36.821300000000001</v>
      </c>
      <c r="G1558">
        <f>VLOOKUP(A1558,Sheet3!I1558:J5676,2,FALSE)</f>
        <v>26</v>
      </c>
    </row>
    <row r="1559" spans="1:7" x14ac:dyDescent="0.35">
      <c r="A1559" t="s">
        <v>1575</v>
      </c>
      <c r="B1559">
        <v>609</v>
      </c>
      <c r="C1559">
        <v>360</v>
      </c>
      <c r="D1559">
        <v>7.0954889999999997</v>
      </c>
      <c r="E1559">
        <v>40</v>
      </c>
      <c r="F1559">
        <f>VLOOKUP(A1559,Sheet3!F1559:G5677,2,FALSE)</f>
        <v>20.781099999999999</v>
      </c>
      <c r="G1559">
        <f>VLOOKUP(A1559,Sheet3!I1559:J5677,2,FALSE)</f>
        <v>56</v>
      </c>
    </row>
    <row r="1560" spans="1:7" x14ac:dyDescent="0.35">
      <c r="A1560" t="s">
        <v>1576</v>
      </c>
      <c r="B1560">
        <v>309</v>
      </c>
      <c r="C1560">
        <v>60.591999999999999</v>
      </c>
      <c r="D1560">
        <v>132.79343900000001</v>
      </c>
      <c r="E1560">
        <v>126</v>
      </c>
      <c r="F1560">
        <f>VLOOKUP(A1560,Sheet3!F1560:G5678,2,FALSE)</f>
        <v>110.07299999999999</v>
      </c>
      <c r="G1560">
        <f>VLOOKUP(A1560,Sheet3!I1560:J5678,2,FALSE)</f>
        <v>138</v>
      </c>
    </row>
    <row r="1561" spans="1:7" x14ac:dyDescent="0.35">
      <c r="A1561" t="s">
        <v>1577</v>
      </c>
      <c r="B1561">
        <v>1005</v>
      </c>
      <c r="C1561">
        <v>756</v>
      </c>
      <c r="D1561">
        <v>53.976396000000001</v>
      </c>
      <c r="E1561">
        <v>639</v>
      </c>
      <c r="F1561">
        <f>VLOOKUP(A1561,Sheet3!F1561:G5679,2,FALSE)</f>
        <v>147.70699999999999</v>
      </c>
      <c r="G1561">
        <f>VLOOKUP(A1561,Sheet3!I1561:J5679,2,FALSE)</f>
        <v>679</v>
      </c>
    </row>
    <row r="1562" spans="1:7" x14ac:dyDescent="0.35">
      <c r="A1562" t="s">
        <v>1578</v>
      </c>
      <c r="B1562">
        <v>2115</v>
      </c>
      <c r="C1562">
        <v>1866</v>
      </c>
      <c r="D1562">
        <v>16.255742000000001</v>
      </c>
      <c r="E1562">
        <v>475</v>
      </c>
      <c r="F1562">
        <f>VLOOKUP(A1562,Sheet3!F1562:G5680,2,FALSE)</f>
        <v>55.293700000000001</v>
      </c>
      <c r="G1562">
        <f>VLOOKUP(A1562,Sheet3!I1562:J5680,2,FALSE)</f>
        <v>549</v>
      </c>
    </row>
    <row r="1563" spans="1:7" x14ac:dyDescent="0.35">
      <c r="A1563" t="s">
        <v>1579</v>
      </c>
      <c r="B1563">
        <v>90</v>
      </c>
      <c r="C1563">
        <v>4.2679999999999998</v>
      </c>
      <c r="D1563">
        <v>0</v>
      </c>
      <c r="E1563">
        <v>0</v>
      </c>
      <c r="F1563">
        <f>VLOOKUP(A1563,Sheet3!F1563:G5681,2,FALSE)</f>
        <v>118.961</v>
      </c>
      <c r="G1563">
        <f>VLOOKUP(A1563,Sheet3!I1563:J5681,2,FALSE)</f>
        <v>24</v>
      </c>
    </row>
    <row r="1564" spans="1:7" x14ac:dyDescent="0.35">
      <c r="A1564" t="s">
        <v>1580</v>
      </c>
      <c r="B1564">
        <v>2940</v>
      </c>
      <c r="C1564">
        <v>2691</v>
      </c>
      <c r="D1564">
        <v>182.228283</v>
      </c>
      <c r="E1564">
        <v>7679</v>
      </c>
      <c r="F1564">
        <f>VLOOKUP(A1564,Sheet3!F1564:G5682,2,FALSE)</f>
        <v>557.38400000000001</v>
      </c>
      <c r="G1564">
        <f>VLOOKUP(A1564,Sheet3!I1564:J5682,2,FALSE)</f>
        <v>7743</v>
      </c>
    </row>
    <row r="1565" spans="1:7" x14ac:dyDescent="0.35">
      <c r="A1565" t="s">
        <v>1581</v>
      </c>
      <c r="B1565">
        <v>1152</v>
      </c>
      <c r="C1565">
        <v>903</v>
      </c>
      <c r="D1565">
        <v>246.809853</v>
      </c>
      <c r="E1565">
        <v>3490</v>
      </c>
      <c r="F1565">
        <f>VLOOKUP(A1565,Sheet3!F1565:G5683,2,FALSE)</f>
        <v>654.90599999999995</v>
      </c>
      <c r="G1565">
        <f>VLOOKUP(A1565,Sheet3!I1565:J5683,2,FALSE)</f>
        <v>3473</v>
      </c>
    </row>
    <row r="1566" spans="1:7" x14ac:dyDescent="0.35">
      <c r="A1566" t="s">
        <v>1582</v>
      </c>
      <c r="B1566">
        <v>1338</v>
      </c>
      <c r="C1566">
        <v>1089</v>
      </c>
      <c r="D1566">
        <v>6.1572420000000001</v>
      </c>
      <c r="E1566">
        <v>105</v>
      </c>
      <c r="F1566">
        <f>VLOOKUP(A1566,Sheet3!F1566:G5684,2,FALSE)</f>
        <v>23.238900000000001</v>
      </c>
      <c r="G1566">
        <f>VLOOKUP(A1566,Sheet3!I1566:J5684,2,FALSE)</f>
        <v>144</v>
      </c>
    </row>
    <row r="1567" spans="1:7" x14ac:dyDescent="0.35">
      <c r="A1567" t="s">
        <v>1583</v>
      </c>
      <c r="B1567">
        <v>651</v>
      </c>
      <c r="C1567">
        <v>402</v>
      </c>
      <c r="D1567">
        <v>27.005217999999999</v>
      </c>
      <c r="E1567">
        <v>170</v>
      </c>
      <c r="F1567">
        <f>VLOOKUP(A1567,Sheet3!F1567:G5685,2,FALSE)</f>
        <v>65.941599999999994</v>
      </c>
      <c r="G1567">
        <f>VLOOKUP(A1567,Sheet3!I1567:J5685,2,FALSE)</f>
        <v>191</v>
      </c>
    </row>
    <row r="1568" spans="1:7" x14ac:dyDescent="0.35">
      <c r="A1568" t="s">
        <v>1584</v>
      </c>
      <c r="B1568">
        <v>1542</v>
      </c>
      <c r="C1568">
        <v>1293</v>
      </c>
      <c r="D1568">
        <v>30.176404999999999</v>
      </c>
      <c r="E1568">
        <v>611</v>
      </c>
      <c r="F1568">
        <f>VLOOKUP(A1568,Sheet3!F1568:G5686,2,FALSE)</f>
        <v>92.107399999999998</v>
      </c>
      <c r="G1568">
        <f>VLOOKUP(A1568,Sheet3!I1568:J5686,2,FALSE)</f>
        <v>661</v>
      </c>
    </row>
    <row r="1569" spans="1:7" x14ac:dyDescent="0.35">
      <c r="A1569" t="s">
        <v>1585</v>
      </c>
      <c r="B1569">
        <v>672</v>
      </c>
      <c r="C1569">
        <v>423</v>
      </c>
      <c r="D1569">
        <v>70.501981999999998</v>
      </c>
      <c r="E1569">
        <v>467</v>
      </c>
      <c r="F1569">
        <f>VLOOKUP(A1569,Sheet3!F1569:G5687,2,FALSE)</f>
        <v>175.15299999999999</v>
      </c>
      <c r="G1569">
        <f>VLOOKUP(A1569,Sheet3!I1569:J5687,2,FALSE)</f>
        <v>525</v>
      </c>
    </row>
    <row r="1570" spans="1:7" x14ac:dyDescent="0.35">
      <c r="A1570" t="s">
        <v>1586</v>
      </c>
      <c r="B1570">
        <v>681</v>
      </c>
      <c r="C1570">
        <v>432</v>
      </c>
      <c r="D1570">
        <v>47.746724999999998</v>
      </c>
      <c r="E1570">
        <v>323</v>
      </c>
      <c r="F1570">
        <f>VLOOKUP(A1570,Sheet3!F1570:G5688,2,FALSE)</f>
        <v>191.40899999999999</v>
      </c>
      <c r="G1570">
        <f>VLOOKUP(A1570,Sheet3!I1570:J5688,2,FALSE)</f>
        <v>582</v>
      </c>
    </row>
    <row r="1571" spans="1:7" x14ac:dyDescent="0.35">
      <c r="A1571" t="s">
        <v>1587</v>
      </c>
      <c r="B1571">
        <v>1521</v>
      </c>
      <c r="C1571">
        <v>1272</v>
      </c>
      <c r="D1571">
        <v>36.247236999999998</v>
      </c>
      <c r="E1571">
        <v>722</v>
      </c>
      <c r="F1571">
        <f>VLOOKUP(A1571,Sheet3!F1571:G5689,2,FALSE)</f>
        <v>126.634</v>
      </c>
      <c r="G1571">
        <f>VLOOKUP(A1571,Sheet3!I1571:J5689,2,FALSE)</f>
        <v>896</v>
      </c>
    </row>
    <row r="1572" spans="1:7" x14ac:dyDescent="0.35">
      <c r="A1572" t="s">
        <v>1588</v>
      </c>
      <c r="B1572">
        <v>1050</v>
      </c>
      <c r="C1572">
        <v>801</v>
      </c>
      <c r="D1572">
        <v>94.154741999999999</v>
      </c>
      <c r="E1572">
        <v>1181</v>
      </c>
      <c r="F1572">
        <f>VLOOKUP(A1572,Sheet3!F1572:G5690,2,FALSE)</f>
        <v>249.73500000000001</v>
      </c>
      <c r="G1572">
        <f>VLOOKUP(A1572,Sheet3!I1572:J5690,2,FALSE)</f>
        <v>1202</v>
      </c>
    </row>
    <row r="1573" spans="1:7" x14ac:dyDescent="0.35">
      <c r="A1573" t="s">
        <v>1589</v>
      </c>
      <c r="B1573">
        <v>753</v>
      </c>
      <c r="C1573">
        <v>504</v>
      </c>
      <c r="D1573">
        <v>74.882745999999997</v>
      </c>
      <c r="E1573">
        <v>591</v>
      </c>
      <c r="F1573">
        <f>VLOOKUP(A1573,Sheet3!F1573:G5691,2,FALSE)</f>
        <v>224.71899999999999</v>
      </c>
      <c r="G1573">
        <f>VLOOKUP(A1573,Sheet3!I1573:J5691,2,FALSE)</f>
        <v>761</v>
      </c>
    </row>
    <row r="1574" spans="1:7" x14ac:dyDescent="0.35">
      <c r="A1574" t="s">
        <v>1590</v>
      </c>
      <c r="B1574">
        <v>414</v>
      </c>
      <c r="C1574">
        <v>165</v>
      </c>
      <c r="D1574">
        <v>101.400982</v>
      </c>
      <c r="E1574">
        <v>262</v>
      </c>
      <c r="F1574">
        <f>VLOOKUP(A1574,Sheet3!F1574:G5692,2,FALSE)</f>
        <v>150.16399999999999</v>
      </c>
      <c r="G1574">
        <f>VLOOKUP(A1574,Sheet3!I1574:J5692,2,FALSE)</f>
        <v>264</v>
      </c>
    </row>
    <row r="1575" spans="1:7" x14ac:dyDescent="0.35">
      <c r="A1575" t="s">
        <v>1591</v>
      </c>
      <c r="B1575">
        <v>2277</v>
      </c>
      <c r="C1575">
        <v>2028</v>
      </c>
      <c r="D1575">
        <v>787.00094300000001</v>
      </c>
      <c r="E1575">
        <v>24993</v>
      </c>
      <c r="F1575">
        <f>VLOOKUP(A1575,Sheet3!F1575:G5693,2,FALSE)</f>
        <v>2344.27</v>
      </c>
      <c r="G1575">
        <f>VLOOKUP(A1575,Sheet3!I1575:J5693,2,FALSE)</f>
        <v>25100</v>
      </c>
    </row>
    <row r="1576" spans="1:7" x14ac:dyDescent="0.35">
      <c r="A1576" t="s">
        <v>1592</v>
      </c>
      <c r="B1576">
        <v>204</v>
      </c>
      <c r="C1576">
        <v>10.377000000000001</v>
      </c>
      <c r="D1576">
        <v>763.08396900000002</v>
      </c>
      <c r="E1576">
        <v>124</v>
      </c>
      <c r="F1576">
        <f>VLOOKUP(A1576,Sheet3!F1576:G5694,2,FALSE)</f>
        <v>146.79499999999999</v>
      </c>
      <c r="G1576">
        <f>VLOOKUP(A1576,Sheet3!I1576:J5694,2,FALSE)</f>
        <v>110</v>
      </c>
    </row>
    <row r="1577" spans="1:7" x14ac:dyDescent="0.35">
      <c r="A1577" t="s">
        <v>1593</v>
      </c>
      <c r="B1577">
        <v>1056</v>
      </c>
      <c r="C1577">
        <v>807</v>
      </c>
      <c r="D1577">
        <v>171.47870499999999</v>
      </c>
      <c r="E1577">
        <v>2167</v>
      </c>
      <c r="F1577">
        <f>VLOOKUP(A1577,Sheet3!F1577:G5695,2,FALSE)</f>
        <v>450.44200000000001</v>
      </c>
      <c r="G1577">
        <f>VLOOKUP(A1577,Sheet3!I1577:J5695,2,FALSE)</f>
        <v>2181</v>
      </c>
    </row>
    <row r="1578" spans="1:7" x14ac:dyDescent="0.35">
      <c r="A1578" t="s">
        <v>1594</v>
      </c>
      <c r="B1578">
        <v>918</v>
      </c>
      <c r="C1578">
        <v>669</v>
      </c>
      <c r="D1578">
        <v>56.700271999999998</v>
      </c>
      <c r="E1578">
        <v>594</v>
      </c>
      <c r="F1578">
        <f>VLOOKUP(A1578,Sheet3!F1578:G5696,2,FALSE)</f>
        <v>147.16300000000001</v>
      </c>
      <c r="G1578">
        <f>VLOOKUP(A1578,Sheet3!I1578:J5696,2,FALSE)</f>
        <v>615</v>
      </c>
    </row>
    <row r="1579" spans="1:7" x14ac:dyDescent="0.35">
      <c r="A1579" t="s">
        <v>1595</v>
      </c>
      <c r="B1579">
        <v>561</v>
      </c>
      <c r="C1579">
        <v>312</v>
      </c>
      <c r="D1579">
        <v>28.45018</v>
      </c>
      <c r="E1579">
        <v>139</v>
      </c>
      <c r="F1579">
        <f>VLOOKUP(A1579,Sheet3!F1579:G5697,2,FALSE)</f>
        <v>68.582400000000007</v>
      </c>
      <c r="G1579">
        <f>VLOOKUP(A1579,Sheet3!I1579:J5697,2,FALSE)</f>
        <v>169</v>
      </c>
    </row>
    <row r="1580" spans="1:7" x14ac:dyDescent="0.35">
      <c r="A1580" t="s">
        <v>1596</v>
      </c>
      <c r="B1580">
        <v>2025</v>
      </c>
      <c r="C1580">
        <v>1776</v>
      </c>
      <c r="D1580">
        <v>23.947274</v>
      </c>
      <c r="E1580">
        <v>666</v>
      </c>
      <c r="F1580">
        <f>VLOOKUP(A1580,Sheet3!F1580:G5698,2,FALSE)</f>
        <v>70.868300000000005</v>
      </c>
      <c r="G1580">
        <f>VLOOKUP(A1580,Sheet3!I1580:J5698,2,FALSE)</f>
        <v>673</v>
      </c>
    </row>
    <row r="1581" spans="1:7" x14ac:dyDescent="0.35">
      <c r="A1581" t="s">
        <v>1597</v>
      </c>
      <c r="B1581">
        <v>408</v>
      </c>
      <c r="C1581">
        <v>159</v>
      </c>
      <c r="D1581">
        <v>34.138671000000002</v>
      </c>
      <c r="E1581">
        <v>85</v>
      </c>
      <c r="F1581">
        <f>VLOOKUP(A1581,Sheet3!F1581:G5699,2,FALSE)</f>
        <v>52.045499999999997</v>
      </c>
      <c r="G1581">
        <f>VLOOKUP(A1581,Sheet3!I1581:J5699,2,FALSE)</f>
        <v>90</v>
      </c>
    </row>
    <row r="1582" spans="1:7" x14ac:dyDescent="0.35">
      <c r="A1582" t="s">
        <v>1598</v>
      </c>
      <c r="B1582">
        <v>717</v>
      </c>
      <c r="C1582">
        <v>468</v>
      </c>
      <c r="D1582">
        <v>40.662607999999999</v>
      </c>
      <c r="E1582">
        <v>298</v>
      </c>
      <c r="F1582">
        <f>VLOOKUP(A1582,Sheet3!F1582:G5700,2,FALSE)</f>
        <v>95.533500000000004</v>
      </c>
      <c r="G1582">
        <f>VLOOKUP(A1582,Sheet3!I1582:J5700,2,FALSE)</f>
        <v>307</v>
      </c>
    </row>
    <row r="1583" spans="1:7" x14ac:dyDescent="0.35">
      <c r="A1583" t="s">
        <v>1599</v>
      </c>
      <c r="B1583">
        <v>1095</v>
      </c>
      <c r="C1583">
        <v>846</v>
      </c>
      <c r="D1583">
        <v>19.2484</v>
      </c>
      <c r="E1583">
        <v>255</v>
      </c>
      <c r="F1583">
        <f>VLOOKUP(A1583,Sheet3!F1583:G5701,2,FALSE)</f>
        <v>51.8964</v>
      </c>
      <c r="G1583">
        <f>VLOOKUP(A1583,Sheet3!I1583:J5701,2,FALSE)</f>
        <v>261</v>
      </c>
    </row>
    <row r="1584" spans="1:7" x14ac:dyDescent="0.35">
      <c r="A1584" t="s">
        <v>1600</v>
      </c>
      <c r="B1584">
        <v>846</v>
      </c>
      <c r="C1584">
        <v>597</v>
      </c>
      <c r="D1584">
        <v>2.460245</v>
      </c>
      <c r="E1584">
        <v>23</v>
      </c>
      <c r="F1584">
        <f>VLOOKUP(A1584,Sheet3!F1584:G5702,2,FALSE)</f>
        <v>19.305099999999999</v>
      </c>
      <c r="G1584">
        <f>VLOOKUP(A1584,Sheet3!I1584:J5702,2,FALSE)</f>
        <v>74</v>
      </c>
    </row>
    <row r="1585" spans="1:7" x14ac:dyDescent="0.35">
      <c r="A1585" t="s">
        <v>1601</v>
      </c>
      <c r="B1585">
        <v>489</v>
      </c>
      <c r="C1585">
        <v>240</v>
      </c>
      <c r="D1585">
        <v>707.50890100000004</v>
      </c>
      <c r="E1585">
        <v>2659</v>
      </c>
      <c r="F1585">
        <f>VLOOKUP(A1585,Sheet3!F1585:G5703,2,FALSE)</f>
        <v>1262.78</v>
      </c>
      <c r="G1585">
        <f>VLOOKUP(A1585,Sheet3!I1585:J5703,2,FALSE)</f>
        <v>2675</v>
      </c>
    </row>
    <row r="1586" spans="1:7" x14ac:dyDescent="0.35">
      <c r="A1586" t="s">
        <v>1602</v>
      </c>
      <c r="B1586">
        <v>1638</v>
      </c>
      <c r="C1586">
        <v>1389</v>
      </c>
      <c r="D1586">
        <v>93.099553</v>
      </c>
      <c r="E1586">
        <v>2025</v>
      </c>
      <c r="F1586">
        <f>VLOOKUP(A1586,Sheet3!F1586:G5704,2,FALSE)</f>
        <v>270.50599999999997</v>
      </c>
      <c r="G1586">
        <f>VLOOKUP(A1586,Sheet3!I1586:J5704,2,FALSE)</f>
        <v>2066</v>
      </c>
    </row>
    <row r="1587" spans="1:7" x14ac:dyDescent="0.35">
      <c r="A1587" t="s">
        <v>1603</v>
      </c>
      <c r="B1587">
        <v>858</v>
      </c>
      <c r="C1587">
        <v>609</v>
      </c>
      <c r="D1587">
        <v>27.787751</v>
      </c>
      <c r="E1587">
        <v>265</v>
      </c>
      <c r="F1587">
        <f>VLOOKUP(A1587,Sheet3!F1587:G5705,2,FALSE)</f>
        <v>65.7958</v>
      </c>
      <c r="G1587">
        <f>VLOOKUP(A1587,Sheet3!I1587:J5705,2,FALSE)</f>
        <v>256</v>
      </c>
    </row>
    <row r="1588" spans="1:7" x14ac:dyDescent="0.35">
      <c r="A1588" t="s">
        <v>1604</v>
      </c>
      <c r="B1588">
        <v>1290</v>
      </c>
      <c r="C1588">
        <v>1041</v>
      </c>
      <c r="D1588">
        <v>25.703254000000001</v>
      </c>
      <c r="E1588">
        <v>419</v>
      </c>
      <c r="F1588">
        <f>VLOOKUP(A1588,Sheet3!F1588:G5706,2,FALSE)</f>
        <v>94.201599999999999</v>
      </c>
      <c r="G1588">
        <f>VLOOKUP(A1588,Sheet3!I1588:J5706,2,FALSE)</f>
        <v>562</v>
      </c>
    </row>
    <row r="1589" spans="1:7" x14ac:dyDescent="0.35">
      <c r="A1589" t="s">
        <v>1605</v>
      </c>
      <c r="B1589">
        <v>678</v>
      </c>
      <c r="C1589">
        <v>429</v>
      </c>
      <c r="D1589">
        <v>83.657298999999995</v>
      </c>
      <c r="E1589">
        <v>562</v>
      </c>
      <c r="F1589">
        <f>VLOOKUP(A1589,Sheet3!F1589:G5707,2,FALSE)</f>
        <v>186.042</v>
      </c>
      <c r="G1589">
        <f>VLOOKUP(A1589,Sheet3!I1589:J5707,2,FALSE)</f>
        <v>563</v>
      </c>
    </row>
    <row r="1590" spans="1:7" x14ac:dyDescent="0.35">
      <c r="A1590" t="s">
        <v>1606</v>
      </c>
      <c r="B1590">
        <v>390</v>
      </c>
      <c r="C1590">
        <v>141</v>
      </c>
      <c r="D1590">
        <v>178.89689000000001</v>
      </c>
      <c r="E1590">
        <v>395</v>
      </c>
      <c r="F1590">
        <f>VLOOKUP(A1590,Sheet3!F1590:G5708,2,FALSE)</f>
        <v>239.83600000000001</v>
      </c>
      <c r="G1590">
        <f>VLOOKUP(A1590,Sheet3!I1590:J5708,2,FALSE)</f>
        <v>394</v>
      </c>
    </row>
    <row r="1591" spans="1:7" x14ac:dyDescent="0.35">
      <c r="A1591" t="s">
        <v>1607</v>
      </c>
      <c r="B1591">
        <v>717</v>
      </c>
      <c r="C1591">
        <v>468</v>
      </c>
      <c r="D1591">
        <v>43.391641999999997</v>
      </c>
      <c r="E1591">
        <v>318</v>
      </c>
      <c r="F1591">
        <f>VLOOKUP(A1591,Sheet3!F1591:G5709,2,FALSE)</f>
        <v>98.334199999999996</v>
      </c>
      <c r="G1591">
        <f>VLOOKUP(A1591,Sheet3!I1591:J5709,2,FALSE)</f>
        <v>316</v>
      </c>
    </row>
    <row r="1592" spans="1:7" x14ac:dyDescent="0.35">
      <c r="A1592" t="s">
        <v>1608</v>
      </c>
      <c r="B1592">
        <v>672</v>
      </c>
      <c r="C1592">
        <v>423</v>
      </c>
      <c r="D1592">
        <v>81.646871000000004</v>
      </c>
      <c r="E1592">
        <v>540.82299999999998</v>
      </c>
      <c r="F1592">
        <f>VLOOKUP(A1592,Sheet3!F1592:G5710,2,FALSE)</f>
        <v>176.26300000000001</v>
      </c>
      <c r="G1592">
        <f>VLOOKUP(A1592,Sheet3!I1592:J5710,2,FALSE)</f>
        <v>528.327</v>
      </c>
    </row>
    <row r="1593" spans="1:7" x14ac:dyDescent="0.35">
      <c r="A1593" t="s">
        <v>1609</v>
      </c>
      <c r="B1593">
        <v>654</v>
      </c>
      <c r="C1593">
        <v>405</v>
      </c>
      <c r="D1593">
        <v>116.187518</v>
      </c>
      <c r="E1593">
        <v>736.86800000000005</v>
      </c>
      <c r="F1593">
        <f>VLOOKUP(A1593,Sheet3!F1593:G5711,2,FALSE)</f>
        <v>252.08</v>
      </c>
      <c r="G1593">
        <f>VLOOKUP(A1593,Sheet3!I1593:J5711,2,FALSE)</f>
        <v>733.78200000000004</v>
      </c>
    </row>
    <row r="1594" spans="1:7" x14ac:dyDescent="0.35">
      <c r="A1594" t="s">
        <v>1610</v>
      </c>
      <c r="B1594">
        <v>1212</v>
      </c>
      <c r="C1594">
        <v>963</v>
      </c>
      <c r="D1594">
        <v>70.332627000000002</v>
      </c>
      <c r="E1594">
        <v>1060.616</v>
      </c>
      <c r="F1594">
        <f>VLOOKUP(A1594,Sheet3!F1594:G5712,2,FALSE)</f>
        <v>180.815</v>
      </c>
      <c r="G1594">
        <f>VLOOKUP(A1594,Sheet3!I1594:J5712,2,FALSE)</f>
        <v>1010.98</v>
      </c>
    </row>
    <row r="1595" spans="1:7" x14ac:dyDescent="0.35">
      <c r="A1595" t="s">
        <v>1611</v>
      </c>
      <c r="B1595">
        <v>1356</v>
      </c>
      <c r="C1595">
        <v>1107</v>
      </c>
      <c r="D1595">
        <v>36.458120000000001</v>
      </c>
      <c r="E1595">
        <v>632</v>
      </c>
      <c r="F1595">
        <f>VLOOKUP(A1595,Sheet3!F1595:G5713,2,FALSE)</f>
        <v>101.226</v>
      </c>
      <c r="G1595">
        <f>VLOOKUP(A1595,Sheet3!I1595:J5713,2,FALSE)</f>
        <v>636</v>
      </c>
    </row>
    <row r="1596" spans="1:7" x14ac:dyDescent="0.35">
      <c r="A1596" t="s">
        <v>1612</v>
      </c>
      <c r="B1596">
        <v>786</v>
      </c>
      <c r="C1596">
        <v>537</v>
      </c>
      <c r="D1596">
        <v>26.043218</v>
      </c>
      <c r="E1596">
        <v>219</v>
      </c>
      <c r="F1596">
        <f>VLOOKUP(A1596,Sheet3!F1596:G5714,2,FALSE)</f>
        <v>61.7776</v>
      </c>
      <c r="G1596">
        <f>VLOOKUP(A1596,Sheet3!I1596:J5714,2,FALSE)</f>
        <v>219</v>
      </c>
    </row>
    <row r="1597" spans="1:7" x14ac:dyDescent="0.35">
      <c r="A1597" t="s">
        <v>1613</v>
      </c>
      <c r="B1597">
        <v>1356</v>
      </c>
      <c r="C1597">
        <v>1107</v>
      </c>
      <c r="D1597">
        <v>17.536816999999999</v>
      </c>
      <c r="E1597">
        <v>304</v>
      </c>
      <c r="F1597">
        <f>VLOOKUP(A1597,Sheet3!F1597:G5715,2,FALSE)</f>
        <v>50.613100000000003</v>
      </c>
      <c r="G1597">
        <f>VLOOKUP(A1597,Sheet3!I1597:J5715,2,FALSE)</f>
        <v>318</v>
      </c>
    </row>
    <row r="1598" spans="1:7" x14ac:dyDescent="0.35">
      <c r="A1598" t="s">
        <v>1614</v>
      </c>
      <c r="B1598">
        <v>414</v>
      </c>
      <c r="C1598">
        <v>165</v>
      </c>
      <c r="D1598">
        <v>47.217250999999997</v>
      </c>
      <c r="E1598">
        <v>122</v>
      </c>
      <c r="F1598">
        <f>VLOOKUP(A1598,Sheet3!F1598:G5716,2,FALSE)</f>
        <v>76.219700000000003</v>
      </c>
      <c r="G1598">
        <f>VLOOKUP(A1598,Sheet3!I1598:J5716,2,FALSE)</f>
        <v>134</v>
      </c>
    </row>
    <row r="1599" spans="1:7" x14ac:dyDescent="0.35">
      <c r="A1599" t="s">
        <v>1615</v>
      </c>
      <c r="B1599">
        <v>726</v>
      </c>
      <c r="C1599">
        <v>477</v>
      </c>
      <c r="D1599">
        <v>17.671783000000001</v>
      </c>
      <c r="E1599">
        <v>132</v>
      </c>
      <c r="F1599">
        <f>VLOOKUP(A1599,Sheet3!F1599:G5717,2,FALSE)</f>
        <v>42.680399999999999</v>
      </c>
      <c r="G1599">
        <f>VLOOKUP(A1599,Sheet3!I1599:J5717,2,FALSE)</f>
        <v>139</v>
      </c>
    </row>
    <row r="1600" spans="1:7" x14ac:dyDescent="0.35">
      <c r="A1600" t="s">
        <v>1616</v>
      </c>
      <c r="B1600">
        <v>630</v>
      </c>
      <c r="C1600">
        <v>381</v>
      </c>
      <c r="D1600">
        <v>18.772316</v>
      </c>
      <c r="E1600">
        <v>112</v>
      </c>
      <c r="F1600">
        <f>VLOOKUP(A1600,Sheet3!F1600:G5718,2,FALSE)</f>
        <v>39.347099999999998</v>
      </c>
      <c r="G1600">
        <f>VLOOKUP(A1600,Sheet3!I1600:J5718,2,FALSE)</f>
        <v>110</v>
      </c>
    </row>
    <row r="1601" spans="1:7" x14ac:dyDescent="0.35">
      <c r="A1601" t="s">
        <v>1617</v>
      </c>
      <c r="B1601">
        <v>834</v>
      </c>
      <c r="C1601">
        <v>585</v>
      </c>
      <c r="D1601">
        <v>6.6588430000000001</v>
      </c>
      <c r="E1601">
        <v>61</v>
      </c>
      <c r="F1601">
        <f>VLOOKUP(A1601,Sheet3!F1601:G5719,2,FALSE)</f>
        <v>50.853700000000003</v>
      </c>
      <c r="G1601">
        <f>VLOOKUP(A1601,Sheet3!I1601:J5719,2,FALSE)</f>
        <v>192</v>
      </c>
    </row>
    <row r="1602" spans="1:7" x14ac:dyDescent="0.35">
      <c r="A1602" t="s">
        <v>1618</v>
      </c>
      <c r="B1602">
        <v>1452</v>
      </c>
      <c r="C1602">
        <v>1203</v>
      </c>
      <c r="D1602">
        <v>6.9539330000000001</v>
      </c>
      <c r="E1602">
        <v>131</v>
      </c>
      <c r="F1602">
        <f>VLOOKUP(A1602,Sheet3!F1602:G5720,2,FALSE)</f>
        <v>43.148899999999998</v>
      </c>
      <c r="G1602">
        <f>VLOOKUP(A1602,Sheet3!I1602:J5720,2,FALSE)</f>
        <v>291</v>
      </c>
    </row>
    <row r="1603" spans="1:7" x14ac:dyDescent="0.35">
      <c r="A1603" t="s">
        <v>1619</v>
      </c>
      <c r="B1603">
        <v>1320</v>
      </c>
      <c r="C1603">
        <v>1071</v>
      </c>
      <c r="D1603">
        <v>10.732672000000001</v>
      </c>
      <c r="E1603">
        <v>180</v>
      </c>
      <c r="F1603">
        <f>VLOOKUP(A1603,Sheet3!F1603:G5721,2,FALSE)</f>
        <v>29.787099999999999</v>
      </c>
      <c r="G1603">
        <f>VLOOKUP(A1603,Sheet3!I1603:J5721,2,FALSE)</f>
        <v>182</v>
      </c>
    </row>
    <row r="1604" spans="1:7" x14ac:dyDescent="0.35">
      <c r="A1604" t="s">
        <v>1620</v>
      </c>
      <c r="B1604">
        <v>2430</v>
      </c>
      <c r="C1604">
        <v>2181</v>
      </c>
      <c r="D1604">
        <v>13.966498</v>
      </c>
      <c r="E1604">
        <v>477</v>
      </c>
      <c r="F1604">
        <f>VLOOKUP(A1604,Sheet3!F1604:G5722,2,FALSE)</f>
        <v>45.796599999999998</v>
      </c>
      <c r="G1604">
        <f>VLOOKUP(A1604,Sheet3!I1604:J5722,2,FALSE)</f>
        <v>524</v>
      </c>
    </row>
    <row r="1605" spans="1:7" x14ac:dyDescent="0.35">
      <c r="A1605" t="s">
        <v>1621</v>
      </c>
      <c r="B1605">
        <v>468</v>
      </c>
      <c r="C1605">
        <v>219</v>
      </c>
      <c r="D1605">
        <v>16.620939</v>
      </c>
      <c r="E1605">
        <v>57</v>
      </c>
      <c r="F1605">
        <f>VLOOKUP(A1605,Sheet3!F1605:G5723,2,FALSE)</f>
        <v>30.236000000000001</v>
      </c>
      <c r="G1605">
        <f>VLOOKUP(A1605,Sheet3!I1605:J5723,2,FALSE)</f>
        <v>61</v>
      </c>
    </row>
    <row r="1606" spans="1:7" x14ac:dyDescent="0.35">
      <c r="A1606" t="s">
        <v>1622</v>
      </c>
      <c r="B1606">
        <v>414</v>
      </c>
      <c r="C1606">
        <v>165</v>
      </c>
      <c r="D1606">
        <v>14.707013</v>
      </c>
      <c r="E1606">
        <v>38</v>
      </c>
      <c r="F1606">
        <f>VLOOKUP(A1606,Sheet3!F1606:G5724,2,FALSE)</f>
        <v>22.183299999999999</v>
      </c>
      <c r="G1606">
        <f>VLOOKUP(A1606,Sheet3!I1606:J5724,2,FALSE)</f>
        <v>39</v>
      </c>
    </row>
    <row r="1607" spans="1:7" x14ac:dyDescent="0.35">
      <c r="A1607" t="s">
        <v>1623</v>
      </c>
      <c r="B1607">
        <v>414</v>
      </c>
      <c r="C1607">
        <v>165</v>
      </c>
      <c r="D1607">
        <v>12.384853</v>
      </c>
      <c r="E1607">
        <v>32</v>
      </c>
      <c r="F1607">
        <f>VLOOKUP(A1607,Sheet3!F1607:G5725,2,FALSE)</f>
        <v>18.770499999999998</v>
      </c>
      <c r="G1607">
        <f>VLOOKUP(A1607,Sheet3!I1607:J5725,2,FALSE)</f>
        <v>33</v>
      </c>
    </row>
    <row r="1608" spans="1:7" x14ac:dyDescent="0.35">
      <c r="A1608" t="s">
        <v>1624</v>
      </c>
      <c r="B1608">
        <v>867</v>
      </c>
      <c r="C1608">
        <v>618</v>
      </c>
      <c r="D1608">
        <v>88.865827999999993</v>
      </c>
      <c r="E1608">
        <v>860</v>
      </c>
      <c r="F1608">
        <f>VLOOKUP(A1608,Sheet3!F1608:G5726,2,FALSE)</f>
        <v>219.36699999999999</v>
      </c>
      <c r="G1608">
        <f>VLOOKUP(A1608,Sheet3!I1608:J5726,2,FALSE)</f>
        <v>863</v>
      </c>
    </row>
    <row r="1609" spans="1:7" x14ac:dyDescent="0.35">
      <c r="A1609" t="s">
        <v>1625</v>
      </c>
      <c r="B1609">
        <v>813</v>
      </c>
      <c r="C1609">
        <v>564</v>
      </c>
      <c r="D1609">
        <v>5.2083909999999998</v>
      </c>
      <c r="E1609">
        <v>46</v>
      </c>
      <c r="F1609">
        <f>VLOOKUP(A1609,Sheet3!F1609:G5727,2,FALSE)</f>
        <v>22.315000000000001</v>
      </c>
      <c r="G1609">
        <f>VLOOKUP(A1609,Sheet3!I1609:J5727,2,FALSE)</f>
        <v>82</v>
      </c>
    </row>
    <row r="1610" spans="1:7" x14ac:dyDescent="0.35">
      <c r="A1610" t="s">
        <v>1626</v>
      </c>
      <c r="B1610">
        <v>921</v>
      </c>
      <c r="C1610">
        <v>672</v>
      </c>
      <c r="D1610">
        <v>3.1359530000000002</v>
      </c>
      <c r="E1610">
        <v>33</v>
      </c>
      <c r="F1610">
        <f>VLOOKUP(A1610,Sheet3!F1610:G5728,2,FALSE)</f>
        <v>10.492599999999999</v>
      </c>
      <c r="G1610">
        <f>VLOOKUP(A1610,Sheet3!I1610:J5728,2,FALSE)</f>
        <v>44</v>
      </c>
    </row>
    <row r="1611" spans="1:7" x14ac:dyDescent="0.35">
      <c r="A1611" t="s">
        <v>1627</v>
      </c>
      <c r="B1611">
        <v>1245</v>
      </c>
      <c r="C1611">
        <v>996</v>
      </c>
      <c r="D1611">
        <v>164.649531</v>
      </c>
      <c r="E1611">
        <v>2568</v>
      </c>
      <c r="F1611">
        <f>VLOOKUP(A1611,Sheet3!F1611:G5729,2,FALSE)</f>
        <v>448.01799999999997</v>
      </c>
      <c r="G1611">
        <f>VLOOKUP(A1611,Sheet3!I1611:J5729,2,FALSE)</f>
        <v>2576</v>
      </c>
    </row>
    <row r="1612" spans="1:7" x14ac:dyDescent="0.35">
      <c r="A1612" t="s">
        <v>1628</v>
      </c>
      <c r="B1612">
        <v>1122</v>
      </c>
      <c r="C1612">
        <v>873</v>
      </c>
      <c r="D1612">
        <v>178.26500799999999</v>
      </c>
      <c r="E1612">
        <v>2437</v>
      </c>
      <c r="F1612">
        <f>VLOOKUP(A1612,Sheet3!F1612:G5730,2,FALSE)</f>
        <v>467.73099999999999</v>
      </c>
      <c r="G1612">
        <f>VLOOKUP(A1612,Sheet3!I1612:J5730,2,FALSE)</f>
        <v>2413</v>
      </c>
    </row>
    <row r="1613" spans="1:7" x14ac:dyDescent="0.35">
      <c r="A1613" t="s">
        <v>1629</v>
      </c>
      <c r="B1613">
        <v>699</v>
      </c>
      <c r="C1613">
        <v>450</v>
      </c>
      <c r="D1613">
        <v>122.893862</v>
      </c>
      <c r="E1613">
        <v>866</v>
      </c>
      <c r="F1613">
        <f>VLOOKUP(A1613,Sheet3!F1613:G5731,2,FALSE)</f>
        <v>259.34800000000001</v>
      </c>
      <c r="G1613">
        <f>VLOOKUP(A1613,Sheet3!I1613:J5731,2,FALSE)</f>
        <v>811</v>
      </c>
    </row>
    <row r="1614" spans="1:7" x14ac:dyDescent="0.35">
      <c r="A1614" t="s">
        <v>1630</v>
      </c>
      <c r="B1614">
        <v>744</v>
      </c>
      <c r="C1614">
        <v>495</v>
      </c>
      <c r="D1614">
        <v>176.355144</v>
      </c>
      <c r="E1614">
        <v>1367</v>
      </c>
      <c r="F1614">
        <f>VLOOKUP(A1614,Sheet3!F1614:G5732,2,FALSE)</f>
        <v>406.49400000000003</v>
      </c>
      <c r="G1614">
        <f>VLOOKUP(A1614,Sheet3!I1614:J5732,2,FALSE)</f>
        <v>1359</v>
      </c>
    </row>
    <row r="1615" spans="1:7" x14ac:dyDescent="0.35">
      <c r="A1615" t="s">
        <v>1631</v>
      </c>
      <c r="B1615">
        <v>1257</v>
      </c>
      <c r="C1615">
        <v>1008</v>
      </c>
      <c r="D1615">
        <v>3.560422</v>
      </c>
      <c r="E1615">
        <v>56.2</v>
      </c>
      <c r="F1615">
        <f>VLOOKUP(A1615,Sheet3!F1615:G5733,2,FALSE)</f>
        <v>27.866</v>
      </c>
      <c r="G1615">
        <f>VLOOKUP(A1615,Sheet3!I1615:J5733,2,FALSE)</f>
        <v>161.83000000000001</v>
      </c>
    </row>
    <row r="1616" spans="1:7" x14ac:dyDescent="0.35">
      <c r="A1616" t="s">
        <v>1632</v>
      </c>
      <c r="B1616">
        <v>1350</v>
      </c>
      <c r="C1616">
        <v>1101</v>
      </c>
      <c r="D1616">
        <v>4.1180899999999996</v>
      </c>
      <c r="E1616">
        <v>71</v>
      </c>
      <c r="F1616">
        <f>VLOOKUP(A1616,Sheet3!F1616:G5734,2,FALSE)</f>
        <v>29.2606</v>
      </c>
      <c r="G1616">
        <f>VLOOKUP(A1616,Sheet3!I1616:J5734,2,FALSE)</f>
        <v>183</v>
      </c>
    </row>
    <row r="1617" spans="1:7" x14ac:dyDescent="0.35">
      <c r="A1617" t="s">
        <v>1633</v>
      </c>
      <c r="B1617">
        <v>543</v>
      </c>
      <c r="C1617">
        <v>294</v>
      </c>
      <c r="D1617">
        <v>27.368313000000001</v>
      </c>
      <c r="E1617">
        <v>126</v>
      </c>
      <c r="F1617">
        <f>VLOOKUP(A1617,Sheet3!F1617:G5735,2,FALSE)</f>
        <v>58.459200000000003</v>
      </c>
      <c r="G1617">
        <f>VLOOKUP(A1617,Sheet3!I1617:J5735,2,FALSE)</f>
        <v>139</v>
      </c>
    </row>
    <row r="1618" spans="1:7" x14ac:dyDescent="0.35">
      <c r="A1618" t="s">
        <v>1634</v>
      </c>
      <c r="B1618">
        <v>1110</v>
      </c>
      <c r="C1618">
        <v>861</v>
      </c>
      <c r="D1618">
        <v>3.1150929999999999</v>
      </c>
      <c r="E1618">
        <v>42</v>
      </c>
      <c r="F1618">
        <f>VLOOKUP(A1618,Sheet3!F1618:G5736,2,FALSE)</f>
        <v>8.2331900000000005</v>
      </c>
      <c r="G1618">
        <f>VLOOKUP(A1618,Sheet3!I1618:J5736,2,FALSE)</f>
        <v>42</v>
      </c>
    </row>
    <row r="1619" spans="1:7" x14ac:dyDescent="0.35">
      <c r="A1619" t="s">
        <v>1635</v>
      </c>
      <c r="B1619">
        <v>1167</v>
      </c>
      <c r="C1619">
        <v>918</v>
      </c>
      <c r="D1619">
        <v>5.4259620000000002</v>
      </c>
      <c r="E1619">
        <v>78</v>
      </c>
      <c r="F1619">
        <f>VLOOKUP(A1619,Sheet3!F1619:G5737,2,FALSE)</f>
        <v>15.441599999999999</v>
      </c>
      <c r="G1619">
        <f>VLOOKUP(A1619,Sheet3!I1619:J5737,2,FALSE)</f>
        <v>83</v>
      </c>
    </row>
    <row r="1620" spans="1:7" x14ac:dyDescent="0.35">
      <c r="A1620" t="s">
        <v>1636</v>
      </c>
      <c r="B1620">
        <v>360</v>
      </c>
      <c r="C1620">
        <v>111.001</v>
      </c>
      <c r="D1620">
        <v>13.232059</v>
      </c>
      <c r="E1620">
        <v>23</v>
      </c>
      <c r="F1620">
        <f>VLOOKUP(A1620,Sheet3!F1620:G5738,2,FALSE)</f>
        <v>16.013999999999999</v>
      </c>
      <c r="G1620">
        <f>VLOOKUP(A1620,Sheet3!I1620:J5738,2,FALSE)</f>
        <v>24</v>
      </c>
    </row>
    <row r="1621" spans="1:7" x14ac:dyDescent="0.35">
      <c r="A1621" t="s">
        <v>1637</v>
      </c>
      <c r="B1621">
        <v>528</v>
      </c>
      <c r="C1621">
        <v>279</v>
      </c>
      <c r="D1621">
        <v>6.1799419999999996</v>
      </c>
      <c r="E1621">
        <v>27</v>
      </c>
      <c r="F1621">
        <f>VLOOKUP(A1621,Sheet3!F1621:G5739,2,FALSE)</f>
        <v>13.8788</v>
      </c>
      <c r="G1621">
        <f>VLOOKUP(A1621,Sheet3!I1621:J5739,2,FALSE)</f>
        <v>32</v>
      </c>
    </row>
    <row r="1622" spans="1:7" x14ac:dyDescent="0.35">
      <c r="A1622" t="s">
        <v>1638</v>
      </c>
      <c r="B1622">
        <v>1278</v>
      </c>
      <c r="C1622">
        <v>1029</v>
      </c>
      <c r="D1622">
        <v>5.4612509999999999</v>
      </c>
      <c r="E1622">
        <v>88</v>
      </c>
      <c r="F1622">
        <f>VLOOKUP(A1622,Sheet3!F1622:G5740,2,FALSE)</f>
        <v>15.9099</v>
      </c>
      <c r="G1622">
        <f>VLOOKUP(A1622,Sheet3!I1622:J5740,2,FALSE)</f>
        <v>94</v>
      </c>
    </row>
    <row r="1623" spans="1:7" x14ac:dyDescent="0.35">
      <c r="A1623" t="s">
        <v>1639</v>
      </c>
      <c r="B1623">
        <v>486</v>
      </c>
      <c r="C1623">
        <v>237</v>
      </c>
      <c r="D1623">
        <v>20.208670000000001</v>
      </c>
      <c r="E1623">
        <v>75</v>
      </c>
      <c r="F1623">
        <f>VLOOKUP(A1623,Sheet3!F1623:G5741,2,FALSE)</f>
        <v>37.073500000000003</v>
      </c>
      <c r="G1623">
        <f>VLOOKUP(A1623,Sheet3!I1623:J5741,2,FALSE)</f>
        <v>78</v>
      </c>
    </row>
    <row r="1624" spans="1:7" x14ac:dyDescent="0.35">
      <c r="A1624" t="s">
        <v>1640</v>
      </c>
      <c r="B1624">
        <v>738</v>
      </c>
      <c r="C1624">
        <v>489</v>
      </c>
      <c r="D1624">
        <v>5.3542639999999997</v>
      </c>
      <c r="E1624">
        <v>41</v>
      </c>
      <c r="F1624">
        <f>VLOOKUP(A1624,Sheet3!F1624:G5742,2,FALSE)</f>
        <v>14.784000000000001</v>
      </c>
      <c r="G1624">
        <f>VLOOKUP(A1624,Sheet3!I1624:J5742,2,FALSE)</f>
        <v>49</v>
      </c>
    </row>
    <row r="1625" spans="1:7" x14ac:dyDescent="0.35">
      <c r="A1625" t="s">
        <v>1641</v>
      </c>
      <c r="B1625">
        <v>954</v>
      </c>
      <c r="C1625">
        <v>705</v>
      </c>
      <c r="D1625">
        <v>4.4384550000000003</v>
      </c>
      <c r="E1625">
        <v>49</v>
      </c>
      <c r="F1625">
        <f>VLOOKUP(A1625,Sheet3!F1625:G5743,2,FALSE)</f>
        <v>13.786899999999999</v>
      </c>
      <c r="G1625">
        <f>VLOOKUP(A1625,Sheet3!I1625:J5743,2,FALSE)</f>
        <v>60</v>
      </c>
    </row>
    <row r="1626" spans="1:7" x14ac:dyDescent="0.35">
      <c r="A1626" t="s">
        <v>1642</v>
      </c>
      <c r="B1626">
        <v>954</v>
      </c>
      <c r="C1626">
        <v>705</v>
      </c>
      <c r="D1626">
        <v>12.771879999999999</v>
      </c>
      <c r="E1626">
        <v>141</v>
      </c>
      <c r="F1626">
        <f>VLOOKUP(A1626,Sheet3!F1626:G5744,2,FALSE)</f>
        <v>32.3992</v>
      </c>
      <c r="G1626">
        <f>VLOOKUP(A1626,Sheet3!I1626:J5744,2,FALSE)</f>
        <v>141</v>
      </c>
    </row>
    <row r="1627" spans="1:7" x14ac:dyDescent="0.35">
      <c r="A1627" t="s">
        <v>1643</v>
      </c>
      <c r="B1627">
        <v>915</v>
      </c>
      <c r="C1627">
        <v>666</v>
      </c>
      <c r="D1627">
        <v>0.57530999999999999</v>
      </c>
      <c r="E1627">
        <v>6</v>
      </c>
      <c r="F1627">
        <f>VLOOKUP(A1627,Sheet3!F1627:G5745,2,FALSE)</f>
        <v>1.68082</v>
      </c>
      <c r="G1627">
        <f>VLOOKUP(A1627,Sheet3!I1627:J5745,2,FALSE)</f>
        <v>7</v>
      </c>
    </row>
    <row r="1628" spans="1:7" x14ac:dyDescent="0.35">
      <c r="A1628" t="s">
        <v>1644</v>
      </c>
      <c r="B1628">
        <v>2307</v>
      </c>
      <c r="C1628">
        <v>2058</v>
      </c>
      <c r="D1628">
        <v>0.58956699999999995</v>
      </c>
      <c r="E1628">
        <v>19</v>
      </c>
      <c r="F1628">
        <f>VLOOKUP(A1628,Sheet3!F1628:G5746,2,FALSE)</f>
        <v>4.8843100000000002</v>
      </c>
      <c r="G1628">
        <f>VLOOKUP(A1628,Sheet3!I1628:J5746,2,FALSE)</f>
        <v>53</v>
      </c>
    </row>
    <row r="1629" spans="1:7" x14ac:dyDescent="0.35">
      <c r="A1629" t="s">
        <v>1645</v>
      </c>
      <c r="B1629">
        <v>1278</v>
      </c>
      <c r="C1629">
        <v>1029</v>
      </c>
      <c r="D1629">
        <v>0.24823899999999999</v>
      </c>
      <c r="E1629">
        <v>4</v>
      </c>
      <c r="F1629">
        <f>VLOOKUP(A1629,Sheet3!F1629:G5747,2,FALSE)</f>
        <v>4.2313400000000003</v>
      </c>
      <c r="G1629">
        <f>VLOOKUP(A1629,Sheet3!I1629:J5747,2,FALSE)</f>
        <v>25</v>
      </c>
    </row>
    <row r="1630" spans="1:7" x14ac:dyDescent="0.35">
      <c r="A1630" t="s">
        <v>1646</v>
      </c>
      <c r="B1630">
        <v>1488</v>
      </c>
      <c r="C1630">
        <v>1239</v>
      </c>
      <c r="D1630">
        <v>8.9681479999999993</v>
      </c>
      <c r="E1630">
        <v>174</v>
      </c>
      <c r="F1630">
        <f>VLOOKUP(A1630,Sheet3!F1630:G5748,2,FALSE)</f>
        <v>27.613</v>
      </c>
      <c r="G1630">
        <f>VLOOKUP(A1630,Sheet3!I1630:J5748,2,FALSE)</f>
        <v>191</v>
      </c>
    </row>
    <row r="1631" spans="1:7" x14ac:dyDescent="0.35">
      <c r="A1631" t="s">
        <v>1647</v>
      </c>
      <c r="B1631">
        <v>780</v>
      </c>
      <c r="C1631">
        <v>531</v>
      </c>
      <c r="D1631">
        <v>6.3739129999999999</v>
      </c>
      <c r="E1631">
        <v>53</v>
      </c>
      <c r="F1631">
        <f>VLOOKUP(A1631,Sheet3!F1631:G5749,2,FALSE)</f>
        <v>33.274999999999999</v>
      </c>
      <c r="G1631">
        <f>VLOOKUP(A1631,Sheet3!I1631:J5749,2,FALSE)</f>
        <v>117</v>
      </c>
    </row>
    <row r="1632" spans="1:7" x14ac:dyDescent="0.35">
      <c r="A1632" t="s">
        <v>1648</v>
      </c>
      <c r="B1632">
        <v>1215</v>
      </c>
      <c r="C1632">
        <v>966</v>
      </c>
      <c r="D1632">
        <v>2.9977119999999999</v>
      </c>
      <c r="E1632">
        <v>45.345999999999997</v>
      </c>
      <c r="F1632">
        <f>VLOOKUP(A1632,Sheet3!F1632:G5750,2,FALSE)</f>
        <v>20.8231</v>
      </c>
      <c r="G1632">
        <f>VLOOKUP(A1632,Sheet3!I1632:J5750,2,FALSE)</f>
        <v>116.72799999999999</v>
      </c>
    </row>
    <row r="1633" spans="1:7" x14ac:dyDescent="0.35">
      <c r="A1633" t="s">
        <v>1649</v>
      </c>
      <c r="B1633">
        <v>654</v>
      </c>
      <c r="C1633">
        <v>405</v>
      </c>
      <c r="D1633">
        <v>10.501692</v>
      </c>
      <c r="E1633">
        <v>66.602000000000004</v>
      </c>
      <c r="F1633">
        <f>VLOOKUP(A1633,Sheet3!F1633:G5751,2,FALSE)</f>
        <v>25.7773</v>
      </c>
      <c r="G1633">
        <f>VLOOKUP(A1633,Sheet3!I1633:J5751,2,FALSE)</f>
        <v>75.035600000000002</v>
      </c>
    </row>
    <row r="1634" spans="1:7" x14ac:dyDescent="0.35">
      <c r="A1634" t="s">
        <v>1650</v>
      </c>
      <c r="B1634">
        <v>672</v>
      </c>
      <c r="C1634">
        <v>423</v>
      </c>
      <c r="D1634">
        <v>8.2254959999999997</v>
      </c>
      <c r="E1634">
        <v>54.484999999999999</v>
      </c>
      <c r="F1634">
        <f>VLOOKUP(A1634,Sheet3!F1634:G5752,2,FALSE)</f>
        <v>18.697399999999998</v>
      </c>
      <c r="G1634">
        <f>VLOOKUP(A1634,Sheet3!I1634:J5752,2,FALSE)</f>
        <v>56.043100000000003</v>
      </c>
    </row>
    <row r="1635" spans="1:7" x14ac:dyDescent="0.35">
      <c r="A1635" t="s">
        <v>1651</v>
      </c>
      <c r="B1635">
        <v>921</v>
      </c>
      <c r="C1635">
        <v>672</v>
      </c>
      <c r="D1635">
        <v>17.865427</v>
      </c>
      <c r="E1635">
        <v>188</v>
      </c>
      <c r="F1635">
        <f>VLOOKUP(A1635,Sheet3!F1635:G5753,2,FALSE)</f>
        <v>49.3628</v>
      </c>
      <c r="G1635">
        <f>VLOOKUP(A1635,Sheet3!I1635:J5753,2,FALSE)</f>
        <v>207</v>
      </c>
    </row>
    <row r="1636" spans="1:7" x14ac:dyDescent="0.35">
      <c r="A1636" t="s">
        <v>1652</v>
      </c>
      <c r="B1636">
        <v>291</v>
      </c>
      <c r="C1636">
        <v>44.643000000000001</v>
      </c>
      <c r="D1636">
        <v>38.621979000000003</v>
      </c>
      <c r="E1636">
        <v>27</v>
      </c>
      <c r="F1636">
        <f>VLOOKUP(A1636,Sheet3!F1636:G5754,2,FALSE)</f>
        <v>33.411999999999999</v>
      </c>
      <c r="G1636">
        <f>VLOOKUP(A1636,Sheet3!I1636:J5754,2,FALSE)</f>
        <v>39</v>
      </c>
    </row>
    <row r="1637" spans="1:7" x14ac:dyDescent="0.35">
      <c r="A1637" t="s">
        <v>1653</v>
      </c>
      <c r="B1637">
        <v>1107</v>
      </c>
      <c r="C1637">
        <v>858</v>
      </c>
      <c r="D1637">
        <v>11.387515</v>
      </c>
      <c r="E1637">
        <v>153</v>
      </c>
      <c r="F1637">
        <f>VLOOKUP(A1637,Sheet3!F1637:G5755,2,FALSE)</f>
        <v>36.957700000000003</v>
      </c>
      <c r="G1637">
        <f>VLOOKUP(A1637,Sheet3!I1637:J5755,2,FALSE)</f>
        <v>188</v>
      </c>
    </row>
    <row r="1638" spans="1:7" x14ac:dyDescent="0.35">
      <c r="A1638" t="s">
        <v>1654</v>
      </c>
      <c r="B1638">
        <v>915</v>
      </c>
      <c r="C1638">
        <v>666</v>
      </c>
      <c r="D1638">
        <v>28.957263999999999</v>
      </c>
      <c r="E1638">
        <v>302</v>
      </c>
      <c r="F1638">
        <f>VLOOKUP(A1638,Sheet3!F1638:G5756,2,FALSE)</f>
        <v>74.676599999999993</v>
      </c>
      <c r="G1638">
        <f>VLOOKUP(A1638,Sheet3!I1638:J5756,2,FALSE)</f>
        <v>311</v>
      </c>
    </row>
    <row r="1639" spans="1:7" x14ac:dyDescent="0.35">
      <c r="A1639" t="s">
        <v>1655</v>
      </c>
      <c r="B1639">
        <v>795</v>
      </c>
      <c r="C1639">
        <v>546</v>
      </c>
      <c r="D1639">
        <v>12.163695000000001</v>
      </c>
      <c r="E1639">
        <v>104</v>
      </c>
      <c r="F1639">
        <f>VLOOKUP(A1639,Sheet3!F1639:G5757,2,FALSE)</f>
        <v>30.934699999999999</v>
      </c>
      <c r="G1639">
        <f>VLOOKUP(A1639,Sheet3!I1639:J5757,2,FALSE)</f>
        <v>111</v>
      </c>
    </row>
    <row r="1640" spans="1:7" x14ac:dyDescent="0.35">
      <c r="A1640" t="s">
        <v>1656</v>
      </c>
      <c r="B1640">
        <v>717</v>
      </c>
      <c r="C1640">
        <v>468</v>
      </c>
      <c r="D1640">
        <v>68.771659</v>
      </c>
      <c r="E1640">
        <v>504</v>
      </c>
      <c r="F1640">
        <f>VLOOKUP(A1640,Sheet3!F1640:G5758,2,FALSE)</f>
        <v>172.39599999999999</v>
      </c>
      <c r="G1640">
        <f>VLOOKUP(A1640,Sheet3!I1640:J5758,2,FALSE)</f>
        <v>554</v>
      </c>
    </row>
    <row r="1641" spans="1:7" x14ac:dyDescent="0.35">
      <c r="A1641" t="s">
        <v>1657</v>
      </c>
      <c r="B1641">
        <v>1734</v>
      </c>
      <c r="C1641">
        <v>1485</v>
      </c>
      <c r="D1641">
        <v>1.2470859999999999</v>
      </c>
      <c r="E1641">
        <v>29</v>
      </c>
      <c r="F1641">
        <f>VLOOKUP(A1641,Sheet3!F1641:G5759,2,FALSE)</f>
        <v>8.8903400000000001</v>
      </c>
      <c r="G1641">
        <f>VLOOKUP(A1641,Sheet3!I1641:J5759,2,FALSE)</f>
        <v>72</v>
      </c>
    </row>
    <row r="1642" spans="1:7" x14ac:dyDescent="0.35">
      <c r="A1642" t="s">
        <v>1658</v>
      </c>
      <c r="B1642">
        <v>1305</v>
      </c>
      <c r="C1642">
        <v>1056</v>
      </c>
      <c r="D1642">
        <v>4.112158</v>
      </c>
      <c r="E1642">
        <v>68</v>
      </c>
      <c r="F1642">
        <f>VLOOKUP(A1642,Sheet3!F1642:G5760,2,FALSE)</f>
        <v>14.9056</v>
      </c>
      <c r="G1642">
        <f>VLOOKUP(A1642,Sheet3!I1642:J5760,2,FALSE)</f>
        <v>90</v>
      </c>
    </row>
    <row r="1643" spans="1:7" x14ac:dyDescent="0.35">
      <c r="A1643" t="s">
        <v>1659</v>
      </c>
      <c r="B1643">
        <v>999</v>
      </c>
      <c r="C1643">
        <v>750</v>
      </c>
      <c r="D1643">
        <v>5.1938979999999999</v>
      </c>
      <c r="E1643">
        <v>61</v>
      </c>
      <c r="F1643">
        <f>VLOOKUP(A1643,Sheet3!F1643:G5761,2,FALSE)</f>
        <v>13.5723</v>
      </c>
      <c r="G1643">
        <f>VLOOKUP(A1643,Sheet3!I1643:J5761,2,FALSE)</f>
        <v>62</v>
      </c>
    </row>
    <row r="1644" spans="1:7" x14ac:dyDescent="0.35">
      <c r="A1644" t="s">
        <v>1660</v>
      </c>
      <c r="B1644">
        <v>1575</v>
      </c>
      <c r="C1644">
        <v>1326</v>
      </c>
      <c r="D1644">
        <v>4.5594830000000002</v>
      </c>
      <c r="E1644">
        <v>94.674999999999997</v>
      </c>
      <c r="F1644">
        <f>VLOOKUP(A1644,Sheet3!F1644:G5762,2,FALSE)</f>
        <v>15.206</v>
      </c>
      <c r="G1644">
        <f>VLOOKUP(A1644,Sheet3!I1644:J5762,2,FALSE)</f>
        <v>111.535</v>
      </c>
    </row>
    <row r="1645" spans="1:7" x14ac:dyDescent="0.35">
      <c r="A1645" t="s">
        <v>1661</v>
      </c>
      <c r="B1645">
        <v>990</v>
      </c>
      <c r="C1645">
        <v>741</v>
      </c>
      <c r="D1645">
        <v>7.5838419999999998</v>
      </c>
      <c r="E1645">
        <v>88</v>
      </c>
      <c r="F1645">
        <f>VLOOKUP(A1645,Sheet3!F1645:G5763,2,FALSE)</f>
        <v>27.183</v>
      </c>
      <c r="G1645">
        <f>VLOOKUP(A1645,Sheet3!I1645:J5763,2,FALSE)</f>
        <v>123</v>
      </c>
    </row>
    <row r="1646" spans="1:7" x14ac:dyDescent="0.35">
      <c r="A1646" t="s">
        <v>1662</v>
      </c>
      <c r="B1646">
        <v>345</v>
      </c>
      <c r="C1646">
        <v>96.007000000000005</v>
      </c>
      <c r="D1646">
        <v>4.6560860000000002</v>
      </c>
      <c r="E1646">
        <v>7</v>
      </c>
      <c r="F1646">
        <f>VLOOKUP(A1646,Sheet3!F1646:G5764,2,FALSE)</f>
        <v>4.90665</v>
      </c>
      <c r="G1646">
        <f>VLOOKUP(A1646,Sheet3!I1646:J5764,2,FALSE)</f>
        <v>7</v>
      </c>
    </row>
    <row r="1647" spans="1:7" x14ac:dyDescent="0.35">
      <c r="A1647" t="s">
        <v>1663</v>
      </c>
      <c r="B1647">
        <v>729</v>
      </c>
      <c r="C1647">
        <v>480</v>
      </c>
      <c r="D1647">
        <v>3.991212</v>
      </c>
      <c r="E1647">
        <v>30</v>
      </c>
      <c r="F1647">
        <f>VLOOKUP(A1647,Sheet3!F1647:G5765,2,FALSE)</f>
        <v>12.839399999999999</v>
      </c>
      <c r="G1647">
        <f>VLOOKUP(A1647,Sheet3!I1647:J5765,2,FALSE)</f>
        <v>42</v>
      </c>
    </row>
    <row r="1648" spans="1:7" x14ac:dyDescent="0.35">
      <c r="A1648" t="s">
        <v>1664</v>
      </c>
      <c r="B1648">
        <v>1161</v>
      </c>
      <c r="C1648">
        <v>912</v>
      </c>
      <c r="D1648">
        <v>2.8708719999999999</v>
      </c>
      <c r="E1648">
        <v>41</v>
      </c>
      <c r="F1648">
        <f>VLOOKUP(A1648,Sheet3!F1648:G5766,2,FALSE)</f>
        <v>8.4170700000000007</v>
      </c>
      <c r="G1648">
        <f>VLOOKUP(A1648,Sheet3!I1648:J5766,2,FALSE)</f>
        <v>45</v>
      </c>
    </row>
    <row r="1649" spans="1:7" x14ac:dyDescent="0.35">
      <c r="A1649" t="s">
        <v>1665</v>
      </c>
      <c r="B1649">
        <v>768</v>
      </c>
      <c r="C1649">
        <v>519</v>
      </c>
      <c r="D1649">
        <v>10.704753999999999</v>
      </c>
      <c r="E1649">
        <v>87</v>
      </c>
      <c r="F1649">
        <f>VLOOKUP(A1649,Sheet3!F1649:G5767,2,FALSE)</f>
        <v>28.335899999999999</v>
      </c>
      <c r="G1649">
        <f>VLOOKUP(A1649,Sheet3!I1649:J5767,2,FALSE)</f>
        <v>98</v>
      </c>
    </row>
    <row r="1650" spans="1:7" x14ac:dyDescent="0.35">
      <c r="A1650" t="s">
        <v>1666</v>
      </c>
      <c r="B1650">
        <v>1884</v>
      </c>
      <c r="C1650">
        <v>1635</v>
      </c>
      <c r="D1650">
        <v>2.3044060000000002</v>
      </c>
      <c r="E1650">
        <v>59</v>
      </c>
      <c r="F1650">
        <f>VLOOKUP(A1650,Sheet3!F1650:G5768,2,FALSE)</f>
        <v>14.0602</v>
      </c>
      <c r="G1650">
        <f>VLOOKUP(A1650,Sheet3!I1650:J5768,2,FALSE)</f>
        <v>124</v>
      </c>
    </row>
    <row r="1651" spans="1:7" x14ac:dyDescent="0.35">
      <c r="A1651" t="s">
        <v>1667</v>
      </c>
      <c r="B1651">
        <v>1632</v>
      </c>
      <c r="C1651">
        <v>1383</v>
      </c>
      <c r="D1651">
        <v>1.800807</v>
      </c>
      <c r="E1651">
        <v>39</v>
      </c>
      <c r="F1651">
        <f>VLOOKUP(A1651,Sheet3!F1651:G5769,2,FALSE)</f>
        <v>5.7828400000000002</v>
      </c>
      <c r="G1651">
        <f>VLOOKUP(A1651,Sheet3!I1651:J5769,2,FALSE)</f>
        <v>44</v>
      </c>
    </row>
    <row r="1652" spans="1:7" x14ac:dyDescent="0.35">
      <c r="A1652" t="s">
        <v>1668</v>
      </c>
      <c r="B1652">
        <v>312</v>
      </c>
      <c r="C1652">
        <v>63.441000000000003</v>
      </c>
      <c r="D1652">
        <v>13.085735</v>
      </c>
      <c r="E1652">
        <v>13</v>
      </c>
      <c r="F1652">
        <f>VLOOKUP(A1652,Sheet3!F1652:G5770,2,FALSE)</f>
        <v>10.2514</v>
      </c>
      <c r="G1652">
        <f>VLOOKUP(A1652,Sheet3!I1652:J5770,2,FALSE)</f>
        <v>13</v>
      </c>
    </row>
    <row r="1653" spans="1:7" x14ac:dyDescent="0.35">
      <c r="A1653" t="s">
        <v>1669</v>
      </c>
      <c r="B1653">
        <v>1653</v>
      </c>
      <c r="C1653">
        <v>1404</v>
      </c>
      <c r="D1653">
        <v>2.183227</v>
      </c>
      <c r="E1653">
        <v>48</v>
      </c>
      <c r="F1653">
        <f>VLOOKUP(A1653,Sheet3!F1653:G5771,2,FALSE)</f>
        <v>9.9875600000000002</v>
      </c>
      <c r="G1653">
        <f>VLOOKUP(A1653,Sheet3!I1653:J5771,2,FALSE)</f>
        <v>77</v>
      </c>
    </row>
    <row r="1654" spans="1:7" x14ac:dyDescent="0.35">
      <c r="A1654" t="s">
        <v>1670</v>
      </c>
      <c r="B1654">
        <v>987</v>
      </c>
      <c r="C1654">
        <v>738</v>
      </c>
      <c r="D1654">
        <v>67.580202999999997</v>
      </c>
      <c r="E1654">
        <v>781</v>
      </c>
      <c r="F1654">
        <f>VLOOKUP(A1654,Sheet3!F1654:G5772,2,FALSE)</f>
        <v>195.32300000000001</v>
      </c>
      <c r="G1654">
        <f>VLOOKUP(A1654,Sheet3!I1654:J5772,2,FALSE)</f>
        <v>881</v>
      </c>
    </row>
    <row r="1655" spans="1:7" x14ac:dyDescent="0.35">
      <c r="A1655" t="s">
        <v>1671</v>
      </c>
      <c r="B1655">
        <v>1446</v>
      </c>
      <c r="C1655">
        <v>1197</v>
      </c>
      <c r="D1655">
        <v>74.636004</v>
      </c>
      <c r="E1655">
        <v>1399</v>
      </c>
      <c r="F1655">
        <f>VLOOKUP(A1655,Sheet3!F1655:G5773,2,FALSE)</f>
        <v>218.45699999999999</v>
      </c>
      <c r="G1655">
        <f>VLOOKUP(A1655,Sheet3!I1655:J5773,2,FALSE)</f>
        <v>1467</v>
      </c>
    </row>
    <row r="1656" spans="1:7" x14ac:dyDescent="0.35">
      <c r="A1656" t="s">
        <v>1672</v>
      </c>
      <c r="B1656">
        <v>894</v>
      </c>
      <c r="C1656">
        <v>645</v>
      </c>
      <c r="D1656">
        <v>66.928608999999994</v>
      </c>
      <c r="E1656">
        <v>676</v>
      </c>
      <c r="F1656">
        <f>VLOOKUP(A1656,Sheet3!F1656:G5774,2,FALSE)</f>
        <v>166.10300000000001</v>
      </c>
      <c r="G1656">
        <f>VLOOKUP(A1656,Sheet3!I1656:J5774,2,FALSE)</f>
        <v>675</v>
      </c>
    </row>
    <row r="1657" spans="1:7" x14ac:dyDescent="0.35">
      <c r="A1657" t="s">
        <v>1673</v>
      </c>
      <c r="B1657">
        <v>831</v>
      </c>
      <c r="C1657">
        <v>582</v>
      </c>
      <c r="D1657">
        <v>160.526286</v>
      </c>
      <c r="E1657">
        <v>1463</v>
      </c>
      <c r="F1657">
        <f>VLOOKUP(A1657,Sheet3!F1657:G5775,2,FALSE)</f>
        <v>391.10599999999999</v>
      </c>
      <c r="G1657">
        <f>VLOOKUP(A1657,Sheet3!I1657:J5775,2,FALSE)</f>
        <v>1471</v>
      </c>
    </row>
    <row r="1658" spans="1:7" x14ac:dyDescent="0.35">
      <c r="A1658" t="s">
        <v>1674</v>
      </c>
      <c r="B1658">
        <v>1521</v>
      </c>
      <c r="C1658">
        <v>1272</v>
      </c>
      <c r="D1658">
        <v>9.8399699999999992</v>
      </c>
      <c r="E1658">
        <v>196</v>
      </c>
      <c r="F1658">
        <f>VLOOKUP(A1658,Sheet3!F1658:G5776,2,FALSE)</f>
        <v>37.311700000000002</v>
      </c>
      <c r="G1658">
        <f>VLOOKUP(A1658,Sheet3!I1658:J5776,2,FALSE)</f>
        <v>264</v>
      </c>
    </row>
    <row r="1659" spans="1:7" x14ac:dyDescent="0.35">
      <c r="A1659" t="s">
        <v>1675</v>
      </c>
      <c r="B1659">
        <v>1044</v>
      </c>
      <c r="C1659">
        <v>795</v>
      </c>
      <c r="D1659">
        <v>0.88358899999999996</v>
      </c>
      <c r="E1659">
        <v>11</v>
      </c>
      <c r="F1659">
        <f>VLOOKUP(A1659,Sheet3!F1659:G5777,2,FALSE)</f>
        <v>7.5246599999999999</v>
      </c>
      <c r="G1659">
        <f>VLOOKUP(A1659,Sheet3!I1659:J5777,2,FALSE)</f>
        <v>36</v>
      </c>
    </row>
    <row r="1660" spans="1:7" x14ac:dyDescent="0.35">
      <c r="A1660" t="s">
        <v>1676</v>
      </c>
      <c r="B1660">
        <v>807</v>
      </c>
      <c r="C1660">
        <v>558</v>
      </c>
      <c r="D1660">
        <v>11.787667000000001</v>
      </c>
      <c r="E1660">
        <v>103</v>
      </c>
      <c r="F1660">
        <f>VLOOKUP(A1660,Sheet3!F1660:G5778,2,FALSE)</f>
        <v>33.188499999999998</v>
      </c>
      <c r="G1660">
        <f>VLOOKUP(A1660,Sheet3!I1660:J5778,2,FALSE)</f>
        <v>121</v>
      </c>
    </row>
    <row r="1661" spans="1:7" x14ac:dyDescent="0.35">
      <c r="A1661" t="s">
        <v>1677</v>
      </c>
      <c r="B1661">
        <v>1011</v>
      </c>
      <c r="C1661">
        <v>762</v>
      </c>
      <c r="D1661">
        <v>9.4699629999999999</v>
      </c>
      <c r="E1661">
        <v>113</v>
      </c>
      <c r="F1661">
        <f>VLOOKUP(A1661,Sheet3!F1661:G5779,2,FALSE)</f>
        <v>40.209600000000002</v>
      </c>
      <c r="G1661">
        <f>VLOOKUP(A1661,Sheet3!I1661:J5779,2,FALSE)</f>
        <v>186</v>
      </c>
    </row>
    <row r="1662" spans="1:7" x14ac:dyDescent="0.35">
      <c r="A1662" t="s">
        <v>1678</v>
      </c>
      <c r="B1662">
        <v>423</v>
      </c>
      <c r="C1662">
        <v>174</v>
      </c>
      <c r="D1662">
        <v>96.890118999999999</v>
      </c>
      <c r="E1662">
        <v>264</v>
      </c>
      <c r="F1662">
        <f>VLOOKUP(A1662,Sheet3!F1662:G5780,2,FALSE)</f>
        <v>146.56</v>
      </c>
      <c r="G1662">
        <f>VLOOKUP(A1662,Sheet3!I1662:J5780,2,FALSE)</f>
        <v>264</v>
      </c>
    </row>
    <row r="1663" spans="1:7" x14ac:dyDescent="0.35">
      <c r="A1663" t="s">
        <v>1679</v>
      </c>
      <c r="B1663">
        <v>1239</v>
      </c>
      <c r="C1663">
        <v>990</v>
      </c>
      <c r="D1663">
        <v>3.2897270000000001</v>
      </c>
      <c r="E1663">
        <v>51</v>
      </c>
      <c r="F1663">
        <f>VLOOKUP(A1663,Sheet3!F1663:G5781,2,FALSE)</f>
        <v>11.361700000000001</v>
      </c>
      <c r="G1663">
        <f>VLOOKUP(A1663,Sheet3!I1663:J5781,2,FALSE)</f>
        <v>65</v>
      </c>
    </row>
    <row r="1664" spans="1:7" x14ac:dyDescent="0.35">
      <c r="A1664" t="s">
        <v>1680</v>
      </c>
      <c r="B1664">
        <v>1068</v>
      </c>
      <c r="C1664">
        <v>819</v>
      </c>
      <c r="D1664">
        <v>70.409079000000006</v>
      </c>
      <c r="E1664">
        <v>903</v>
      </c>
      <c r="F1664">
        <f>VLOOKUP(A1664,Sheet3!F1664:G5782,2,FALSE)</f>
        <v>194.09899999999999</v>
      </c>
      <c r="G1664">
        <f>VLOOKUP(A1664,Sheet3!I1664:J5782,2,FALSE)</f>
        <v>951</v>
      </c>
    </row>
    <row r="1665" spans="1:7" x14ac:dyDescent="0.35">
      <c r="A1665" t="s">
        <v>1681</v>
      </c>
      <c r="B1665">
        <v>576</v>
      </c>
      <c r="C1665">
        <v>327</v>
      </c>
      <c r="D1665">
        <v>10.350300000000001</v>
      </c>
      <c r="E1665">
        <v>53</v>
      </c>
      <c r="F1665">
        <f>VLOOKUP(A1665,Sheet3!F1665:G5783,2,FALSE)</f>
        <v>52.045499999999997</v>
      </c>
      <c r="G1665">
        <f>VLOOKUP(A1665,Sheet3!I1665:J5783,2,FALSE)</f>
        <v>132</v>
      </c>
    </row>
    <row r="1666" spans="1:7" x14ac:dyDescent="0.35">
      <c r="A1666" t="s">
        <v>1682</v>
      </c>
      <c r="B1666">
        <v>417</v>
      </c>
      <c r="C1666">
        <v>168</v>
      </c>
      <c r="D1666">
        <v>514.67632900000001</v>
      </c>
      <c r="E1666">
        <v>1354</v>
      </c>
      <c r="F1666">
        <f>VLOOKUP(A1666,Sheet3!F1666:G5784,2,FALSE)</f>
        <v>767.28399999999999</v>
      </c>
      <c r="G1666">
        <f>VLOOKUP(A1666,Sheet3!I1666:J5784,2,FALSE)</f>
        <v>1360</v>
      </c>
    </row>
    <row r="1667" spans="1:7" x14ac:dyDescent="0.35">
      <c r="A1667" t="s">
        <v>1683</v>
      </c>
      <c r="B1667">
        <v>693</v>
      </c>
      <c r="C1667">
        <v>444</v>
      </c>
      <c r="D1667">
        <v>542.66104900000005</v>
      </c>
      <c r="E1667">
        <v>3773</v>
      </c>
      <c r="F1667">
        <f>VLOOKUP(A1667,Sheet3!F1667:G5785,2,FALSE)</f>
        <v>1221.01</v>
      </c>
      <c r="G1667">
        <f>VLOOKUP(A1667,Sheet3!I1667:J5785,2,FALSE)</f>
        <v>3783</v>
      </c>
    </row>
    <row r="1668" spans="1:7" x14ac:dyDescent="0.35">
      <c r="A1668" t="s">
        <v>1684</v>
      </c>
      <c r="B1668">
        <v>1206</v>
      </c>
      <c r="C1668">
        <v>957</v>
      </c>
      <c r="D1668">
        <v>21.553381000000002</v>
      </c>
      <c r="E1668">
        <v>323</v>
      </c>
      <c r="F1668">
        <f>VLOOKUP(A1668,Sheet3!F1668:G5786,2,FALSE)</f>
        <v>168.27199999999999</v>
      </c>
      <c r="G1668">
        <f>VLOOKUP(A1668,Sheet3!I1668:J5786,2,FALSE)</f>
        <v>936</v>
      </c>
    </row>
    <row r="1669" spans="1:7" x14ac:dyDescent="0.35">
      <c r="A1669" t="s">
        <v>1685</v>
      </c>
      <c r="B1669">
        <v>549</v>
      </c>
      <c r="C1669">
        <v>300</v>
      </c>
      <c r="D1669">
        <v>85.358727000000002</v>
      </c>
      <c r="E1669">
        <v>401</v>
      </c>
      <c r="F1669">
        <f>VLOOKUP(A1669,Sheet3!F1669:G5787,2,FALSE)</f>
        <v>172.03100000000001</v>
      </c>
      <c r="G1669">
        <f>VLOOKUP(A1669,Sheet3!I1669:J5787,2,FALSE)</f>
        <v>414</v>
      </c>
    </row>
    <row r="1670" spans="1:7" x14ac:dyDescent="0.35">
      <c r="A1670" t="s">
        <v>1686</v>
      </c>
      <c r="B1670">
        <v>1020</v>
      </c>
      <c r="C1670">
        <v>771</v>
      </c>
      <c r="D1670">
        <v>720.34394399999996</v>
      </c>
      <c r="E1670">
        <v>8697</v>
      </c>
      <c r="F1670">
        <f>VLOOKUP(A1670,Sheet3!F1670:G5788,2,FALSE)</f>
        <v>1832.73</v>
      </c>
      <c r="G1670">
        <f>VLOOKUP(A1670,Sheet3!I1670:J5788,2,FALSE)</f>
        <v>8557</v>
      </c>
    </row>
    <row r="1671" spans="1:7" x14ac:dyDescent="0.35">
      <c r="A1671" t="s">
        <v>1687</v>
      </c>
      <c r="B1671">
        <v>456</v>
      </c>
      <c r="C1671">
        <v>207</v>
      </c>
      <c r="D1671">
        <v>1203.4565560000001</v>
      </c>
      <c r="E1671">
        <v>3901</v>
      </c>
      <c r="F1671">
        <f>VLOOKUP(A1671,Sheet3!F1671:G5789,2,FALSE)</f>
        <v>1997.63</v>
      </c>
      <c r="G1671">
        <f>VLOOKUP(A1671,Sheet3!I1671:J5789,2,FALSE)</f>
        <v>3915</v>
      </c>
    </row>
    <row r="1672" spans="1:7" x14ac:dyDescent="0.35">
      <c r="A1672" t="s">
        <v>1688</v>
      </c>
      <c r="B1672">
        <v>429</v>
      </c>
      <c r="C1672">
        <v>180</v>
      </c>
      <c r="D1672">
        <v>3.1929699999999999</v>
      </c>
      <c r="E1672">
        <v>9</v>
      </c>
      <c r="F1672">
        <f>VLOOKUP(A1672,Sheet3!F1672:G5790,2,FALSE)</f>
        <v>5.4641000000000002</v>
      </c>
      <c r="G1672">
        <f>VLOOKUP(A1672,Sheet3!I1672:J5790,2,FALSE)</f>
        <v>10</v>
      </c>
    </row>
    <row r="1673" spans="1:7" x14ac:dyDescent="0.35">
      <c r="A1673" t="s">
        <v>1689</v>
      </c>
      <c r="B1673">
        <v>300</v>
      </c>
      <c r="C1673">
        <v>52.326000000000001</v>
      </c>
      <c r="D1673">
        <v>30.510639000000001</v>
      </c>
      <c r="E1673">
        <v>25</v>
      </c>
      <c r="F1673">
        <f>VLOOKUP(A1673,Sheet3!F1673:G5791,2,FALSE)</f>
        <v>33.044800000000002</v>
      </c>
      <c r="G1673">
        <f>VLOOKUP(A1673,Sheet3!I1673:J5791,2,FALSE)</f>
        <v>40</v>
      </c>
    </row>
    <row r="1674" spans="1:7" x14ac:dyDescent="0.35">
      <c r="A1674" t="s">
        <v>1690</v>
      </c>
      <c r="B1674">
        <v>549</v>
      </c>
      <c r="C1674">
        <v>300</v>
      </c>
      <c r="D1674">
        <v>1.702917</v>
      </c>
      <c r="E1674">
        <v>8</v>
      </c>
      <c r="F1674">
        <f>VLOOKUP(A1674,Sheet3!F1674:G5792,2,FALSE)</f>
        <v>33.658200000000001</v>
      </c>
      <c r="G1674">
        <f>VLOOKUP(A1674,Sheet3!I1674:J5792,2,FALSE)</f>
        <v>81</v>
      </c>
    </row>
    <row r="1675" spans="1:7" x14ac:dyDescent="0.35">
      <c r="A1675" t="s">
        <v>1691</v>
      </c>
      <c r="B1675">
        <v>864</v>
      </c>
      <c r="C1675">
        <v>615</v>
      </c>
      <c r="D1675">
        <v>2.1805650000000001</v>
      </c>
      <c r="E1675">
        <v>21</v>
      </c>
      <c r="F1675">
        <f>VLOOKUP(A1675,Sheet3!F1675:G5793,2,FALSE)</f>
        <v>9.6947600000000005</v>
      </c>
      <c r="G1675">
        <f>VLOOKUP(A1675,Sheet3!I1675:J5793,2,FALSE)</f>
        <v>38</v>
      </c>
    </row>
    <row r="1676" spans="1:7" x14ac:dyDescent="0.35">
      <c r="A1676" t="s">
        <v>1692</v>
      </c>
      <c r="B1676">
        <v>1335</v>
      </c>
      <c r="C1676">
        <v>1086</v>
      </c>
      <c r="D1676">
        <v>2.058084</v>
      </c>
      <c r="E1676">
        <v>35</v>
      </c>
      <c r="F1676">
        <f>VLOOKUP(A1676,Sheet3!F1676:G5794,2,FALSE)</f>
        <v>5.9850300000000001</v>
      </c>
      <c r="G1676">
        <f>VLOOKUP(A1676,Sheet3!I1676:J5794,2,FALSE)</f>
        <v>37</v>
      </c>
    </row>
    <row r="1677" spans="1:7" x14ac:dyDescent="0.35">
      <c r="A1677" t="s">
        <v>1693</v>
      </c>
      <c r="B1677">
        <v>225</v>
      </c>
      <c r="C1677">
        <v>13.734</v>
      </c>
      <c r="D1677">
        <v>237.14404400000001</v>
      </c>
      <c r="E1677">
        <v>51</v>
      </c>
      <c r="F1677">
        <f>VLOOKUP(A1677,Sheet3!F1677:G5795,2,FALSE)</f>
        <v>59.984699999999997</v>
      </c>
      <c r="G1677">
        <f>VLOOKUP(A1677,Sheet3!I1677:J5795,2,FALSE)</f>
        <v>51</v>
      </c>
    </row>
    <row r="1678" spans="1:7" x14ac:dyDescent="0.35">
      <c r="A1678" t="s">
        <v>1694</v>
      </c>
      <c r="B1678">
        <v>162</v>
      </c>
      <c r="C1678">
        <v>6.7969999999999997</v>
      </c>
      <c r="D1678">
        <v>357.00389000000001</v>
      </c>
      <c r="E1678">
        <v>38</v>
      </c>
      <c r="F1678">
        <f>VLOOKUP(A1678,Sheet3!F1678:G5796,2,FALSE)</f>
        <v>80.350999999999999</v>
      </c>
      <c r="G1678">
        <f>VLOOKUP(A1678,Sheet3!I1678:J5796,2,FALSE)</f>
        <v>44</v>
      </c>
    </row>
    <row r="1679" spans="1:7" x14ac:dyDescent="0.35">
      <c r="A1679" t="s">
        <v>1695</v>
      </c>
      <c r="B1679">
        <v>1878</v>
      </c>
      <c r="C1679">
        <v>1629</v>
      </c>
      <c r="D1679">
        <v>62.722551000000003</v>
      </c>
      <c r="E1679">
        <v>1600</v>
      </c>
      <c r="F1679">
        <f>VLOOKUP(A1679,Sheet3!F1679:G5797,2,FALSE)</f>
        <v>191.11799999999999</v>
      </c>
      <c r="G1679">
        <f>VLOOKUP(A1679,Sheet3!I1679:J5797,2,FALSE)</f>
        <v>1680</v>
      </c>
    </row>
    <row r="1680" spans="1:7" x14ac:dyDescent="0.35">
      <c r="A1680" t="s">
        <v>1696</v>
      </c>
      <c r="B1680">
        <v>1059</v>
      </c>
      <c r="C1680">
        <v>810</v>
      </c>
      <c r="D1680">
        <v>5.5975520000000003</v>
      </c>
      <c r="E1680">
        <v>71</v>
      </c>
      <c r="F1680">
        <f>VLOOKUP(A1680,Sheet3!F1680:G5798,2,FALSE)</f>
        <v>14.620100000000001</v>
      </c>
      <c r="G1680">
        <f>VLOOKUP(A1680,Sheet3!I1680:J5798,2,FALSE)</f>
        <v>71</v>
      </c>
    </row>
    <row r="1681" spans="1:7" x14ac:dyDescent="0.35">
      <c r="A1681" t="s">
        <v>1697</v>
      </c>
      <c r="B1681">
        <v>642</v>
      </c>
      <c r="C1681">
        <v>393</v>
      </c>
      <c r="D1681">
        <v>4.062303</v>
      </c>
      <c r="E1681">
        <v>25</v>
      </c>
      <c r="F1681">
        <f>VLOOKUP(A1681,Sheet3!F1681:G5799,2,FALSE)</f>
        <v>10.864699999999999</v>
      </c>
      <c r="G1681">
        <f>VLOOKUP(A1681,Sheet3!I1681:J5799,2,FALSE)</f>
        <v>31</v>
      </c>
    </row>
    <row r="1682" spans="1:7" x14ac:dyDescent="0.35">
      <c r="A1682" t="s">
        <v>1698</v>
      </c>
      <c r="B1682">
        <v>741</v>
      </c>
      <c r="C1682">
        <v>492</v>
      </c>
      <c r="D1682">
        <v>1.5575460000000001</v>
      </c>
      <c r="E1682">
        <v>12</v>
      </c>
      <c r="F1682">
        <f>VLOOKUP(A1682,Sheet3!F1682:G5800,2,FALSE)</f>
        <v>6.9093600000000004</v>
      </c>
      <c r="G1682">
        <f>VLOOKUP(A1682,Sheet3!I1682:J5800,2,FALSE)</f>
        <v>23</v>
      </c>
    </row>
    <row r="1683" spans="1:7" x14ac:dyDescent="0.35">
      <c r="A1683" t="s">
        <v>1699</v>
      </c>
      <c r="B1683">
        <v>528</v>
      </c>
      <c r="C1683">
        <v>279</v>
      </c>
      <c r="D1683">
        <v>3.2044139999999999</v>
      </c>
      <c r="E1683">
        <v>14</v>
      </c>
      <c r="F1683">
        <f>VLOOKUP(A1683,Sheet3!F1683:G5801,2,FALSE)</f>
        <v>15.1799</v>
      </c>
      <c r="G1683">
        <f>VLOOKUP(A1683,Sheet3!I1683:J5801,2,FALSE)</f>
        <v>35</v>
      </c>
    </row>
    <row r="1684" spans="1:7" x14ac:dyDescent="0.35">
      <c r="A1684" t="s">
        <v>1700</v>
      </c>
      <c r="B1684">
        <v>2166</v>
      </c>
      <c r="C1684">
        <v>1917</v>
      </c>
      <c r="D1684">
        <v>3.6310250000000002</v>
      </c>
      <c r="E1684">
        <v>109</v>
      </c>
      <c r="F1684">
        <f>VLOOKUP(A1684,Sheet3!F1684:G5802,2,FALSE)</f>
        <v>16.4147</v>
      </c>
      <c r="G1684">
        <f>VLOOKUP(A1684,Sheet3!I1684:J5802,2,FALSE)</f>
        <v>167</v>
      </c>
    </row>
    <row r="1685" spans="1:7" x14ac:dyDescent="0.35">
      <c r="A1685" t="s">
        <v>1701</v>
      </c>
      <c r="B1685">
        <v>570</v>
      </c>
      <c r="C1685">
        <v>321</v>
      </c>
      <c r="D1685">
        <v>21.286466000000001</v>
      </c>
      <c r="E1685">
        <v>107</v>
      </c>
      <c r="F1685">
        <f>VLOOKUP(A1685,Sheet3!F1685:G5803,2,FALSE)</f>
        <v>48.6556</v>
      </c>
      <c r="G1685">
        <f>VLOOKUP(A1685,Sheet3!I1685:J5803,2,FALSE)</f>
        <v>122</v>
      </c>
    </row>
    <row r="1686" spans="1:7" x14ac:dyDescent="0.35">
      <c r="A1686" t="s">
        <v>1702</v>
      </c>
      <c r="B1686">
        <v>1083</v>
      </c>
      <c r="C1686">
        <v>834</v>
      </c>
      <c r="D1686">
        <v>41.883802000000003</v>
      </c>
      <c r="E1686">
        <v>547</v>
      </c>
      <c r="F1686">
        <f>VLOOKUP(A1686,Sheet3!F1686:G5804,2,FALSE)</f>
        <v>112.438</v>
      </c>
      <c r="G1686">
        <f>VLOOKUP(A1686,Sheet3!I1686:J5804,2,FALSE)</f>
        <v>559</v>
      </c>
    </row>
    <row r="1687" spans="1:7" x14ac:dyDescent="0.35">
      <c r="A1687" t="s">
        <v>1703</v>
      </c>
      <c r="B1687">
        <v>876</v>
      </c>
      <c r="C1687">
        <v>627</v>
      </c>
      <c r="D1687">
        <v>20.267975</v>
      </c>
      <c r="E1687">
        <v>199</v>
      </c>
      <c r="F1687">
        <f>VLOOKUP(A1687,Sheet3!F1687:G5805,2,FALSE)</f>
        <v>53.805500000000002</v>
      </c>
      <c r="G1687">
        <f>VLOOKUP(A1687,Sheet3!I1687:J5805,2,FALSE)</f>
        <v>214</v>
      </c>
    </row>
    <row r="1688" spans="1:7" x14ac:dyDescent="0.35">
      <c r="A1688" t="s">
        <v>1704</v>
      </c>
      <c r="B1688">
        <v>4482</v>
      </c>
      <c r="C1688">
        <v>4233</v>
      </c>
      <c r="D1688">
        <v>46.872464999999998</v>
      </c>
      <c r="E1688">
        <v>3107</v>
      </c>
      <c r="F1688">
        <f>VLOOKUP(A1688,Sheet3!F1688:G5806,2,FALSE)</f>
        <v>164.47</v>
      </c>
      <c r="G1688">
        <f>VLOOKUP(A1688,Sheet3!I1688:J5806,2,FALSE)</f>
        <v>3503</v>
      </c>
    </row>
    <row r="1689" spans="1:7" x14ac:dyDescent="0.35">
      <c r="A1689" t="s">
        <v>1705</v>
      </c>
      <c r="B1689">
        <v>1422</v>
      </c>
      <c r="C1689">
        <v>1173</v>
      </c>
      <c r="D1689">
        <v>59.340786999999999</v>
      </c>
      <c r="E1689">
        <v>1090</v>
      </c>
      <c r="F1689">
        <f>VLOOKUP(A1689,Sheet3!F1689:G5807,2,FALSE)</f>
        <v>205.15199999999999</v>
      </c>
      <c r="G1689">
        <f>VLOOKUP(A1689,Sheet3!I1689:J5807,2,FALSE)</f>
        <v>1354</v>
      </c>
    </row>
    <row r="1690" spans="1:7" x14ac:dyDescent="0.35">
      <c r="A1690" t="s">
        <v>1706</v>
      </c>
      <c r="B1690">
        <v>888</v>
      </c>
      <c r="C1690">
        <v>639</v>
      </c>
      <c r="D1690">
        <v>2.1986020000000002</v>
      </c>
      <c r="E1690">
        <v>22</v>
      </c>
      <c r="F1690">
        <f>VLOOKUP(A1690,Sheet3!F1690:G5808,2,FALSE)</f>
        <v>13.135300000000001</v>
      </c>
      <c r="G1690">
        <f>VLOOKUP(A1690,Sheet3!I1690:J5808,2,FALSE)</f>
        <v>53</v>
      </c>
    </row>
    <row r="1691" spans="1:7" x14ac:dyDescent="0.35">
      <c r="A1691" t="s">
        <v>1707</v>
      </c>
      <c r="B1691">
        <v>591</v>
      </c>
      <c r="C1691">
        <v>342</v>
      </c>
      <c r="D1691">
        <v>339.46311100000003</v>
      </c>
      <c r="E1691">
        <v>1818</v>
      </c>
      <c r="F1691">
        <f>VLOOKUP(A1691,Sheet3!F1691:G5809,2,FALSE)</f>
        <v>703.52499999999998</v>
      </c>
      <c r="G1691">
        <f>VLOOKUP(A1691,Sheet3!I1691:J5809,2,FALSE)</f>
        <v>1835</v>
      </c>
    </row>
    <row r="1692" spans="1:7" x14ac:dyDescent="0.35">
      <c r="A1692" t="s">
        <v>1708</v>
      </c>
      <c r="B1692">
        <v>1083</v>
      </c>
      <c r="C1692">
        <v>834</v>
      </c>
      <c r="D1692">
        <v>209.572148</v>
      </c>
      <c r="E1692">
        <v>2737</v>
      </c>
      <c r="F1692">
        <f>VLOOKUP(A1692,Sheet3!F1692:G5810,2,FALSE)</f>
        <v>563.19799999999998</v>
      </c>
      <c r="G1692">
        <f>VLOOKUP(A1692,Sheet3!I1692:J5810,2,FALSE)</f>
        <v>2800</v>
      </c>
    </row>
    <row r="1693" spans="1:7" x14ac:dyDescent="0.35">
      <c r="A1693" t="s">
        <v>1709</v>
      </c>
      <c r="B1693">
        <v>561</v>
      </c>
      <c r="C1693">
        <v>312</v>
      </c>
      <c r="D1693">
        <v>94.765708000000004</v>
      </c>
      <c r="E1693">
        <v>463</v>
      </c>
      <c r="F1693">
        <f>VLOOKUP(A1693,Sheet3!F1693:G5811,2,FALSE)</f>
        <v>190.32599999999999</v>
      </c>
      <c r="G1693">
        <f>VLOOKUP(A1693,Sheet3!I1693:J5811,2,FALSE)</f>
        <v>469</v>
      </c>
    </row>
    <row r="1694" spans="1:7" x14ac:dyDescent="0.35">
      <c r="A1694" t="s">
        <v>1710</v>
      </c>
      <c r="B1694">
        <v>486</v>
      </c>
      <c r="C1694">
        <v>237</v>
      </c>
      <c r="D1694">
        <v>23.980955000000002</v>
      </c>
      <c r="E1694">
        <v>89</v>
      </c>
      <c r="F1694">
        <f>VLOOKUP(A1694,Sheet3!F1694:G5812,2,FALSE)</f>
        <v>41.351300000000002</v>
      </c>
      <c r="G1694">
        <f>VLOOKUP(A1694,Sheet3!I1694:J5812,2,FALSE)</f>
        <v>87</v>
      </c>
    </row>
    <row r="1695" spans="1:7" x14ac:dyDescent="0.35">
      <c r="A1695" t="s">
        <v>1711</v>
      </c>
      <c r="B1695">
        <v>1629</v>
      </c>
      <c r="C1695">
        <v>1380</v>
      </c>
      <c r="D1695">
        <v>8.0055619999999994</v>
      </c>
      <c r="E1695">
        <v>173</v>
      </c>
      <c r="F1695">
        <f>VLOOKUP(A1695,Sheet3!F1695:G5813,2,FALSE)</f>
        <v>33.314399999999999</v>
      </c>
      <c r="G1695">
        <f>VLOOKUP(A1695,Sheet3!I1695:J5813,2,FALSE)</f>
        <v>253</v>
      </c>
    </row>
    <row r="1696" spans="1:7" x14ac:dyDescent="0.35">
      <c r="A1696" t="s">
        <v>1712</v>
      </c>
      <c r="B1696">
        <v>465</v>
      </c>
      <c r="C1696">
        <v>216</v>
      </c>
      <c r="D1696">
        <v>227.64692400000001</v>
      </c>
      <c r="E1696">
        <v>770</v>
      </c>
      <c r="F1696">
        <f>VLOOKUP(A1696,Sheet3!F1696:G5814,2,FALSE)</f>
        <v>385.41199999999998</v>
      </c>
      <c r="G1696">
        <f>VLOOKUP(A1696,Sheet3!I1696:J5814,2,FALSE)</f>
        <v>772</v>
      </c>
    </row>
    <row r="1697" spans="1:7" x14ac:dyDescent="0.35">
      <c r="A1697" t="s">
        <v>1713</v>
      </c>
      <c r="B1697">
        <v>195</v>
      </c>
      <c r="C1697">
        <v>9.3480000000000008</v>
      </c>
      <c r="D1697">
        <v>437.22051699999997</v>
      </c>
      <c r="E1697">
        <v>64</v>
      </c>
      <c r="F1697">
        <f>VLOOKUP(A1697,Sheet3!F1697:G5815,2,FALSE)</f>
        <v>96.301900000000003</v>
      </c>
      <c r="G1697">
        <f>VLOOKUP(A1697,Sheet3!I1697:J5815,2,FALSE)</f>
        <v>68</v>
      </c>
    </row>
    <row r="1698" spans="1:7" x14ac:dyDescent="0.35">
      <c r="A1698" t="s">
        <v>1714</v>
      </c>
      <c r="B1698">
        <v>384</v>
      </c>
      <c r="C1698">
        <v>135</v>
      </c>
      <c r="D1698">
        <v>187.32088999999999</v>
      </c>
      <c r="E1698">
        <v>396</v>
      </c>
      <c r="F1698">
        <f>VLOOKUP(A1698,Sheet3!F1698:G5816,2,FALSE)</f>
        <v>241.64</v>
      </c>
      <c r="G1698">
        <f>VLOOKUP(A1698,Sheet3!I1698:J5816,2,FALSE)</f>
        <v>390</v>
      </c>
    </row>
    <row r="1699" spans="1:7" x14ac:dyDescent="0.35">
      <c r="A1699" t="s">
        <v>1715</v>
      </c>
      <c r="B1699">
        <v>2106</v>
      </c>
      <c r="C1699">
        <v>1857</v>
      </c>
      <c r="D1699">
        <v>65.647598000000002</v>
      </c>
      <c r="E1699">
        <v>1909</v>
      </c>
      <c r="F1699">
        <f>VLOOKUP(A1699,Sheet3!F1699:G5817,2,FALSE)</f>
        <v>208.78899999999999</v>
      </c>
      <c r="G1699">
        <f>VLOOKUP(A1699,Sheet3!I1699:J5817,2,FALSE)</f>
        <v>2064</v>
      </c>
    </row>
    <row r="1700" spans="1:7" x14ac:dyDescent="0.35">
      <c r="A1700" t="s">
        <v>1716</v>
      </c>
      <c r="B1700">
        <v>279</v>
      </c>
      <c r="C1700">
        <v>35.643999999999998</v>
      </c>
      <c r="D1700">
        <v>2716.0594590000001</v>
      </c>
      <c r="E1700">
        <v>1516</v>
      </c>
      <c r="F1700">
        <f>VLOOKUP(A1700,Sheet3!F1700:G5818,2,FALSE)</f>
        <v>1359.94</v>
      </c>
      <c r="G1700">
        <f>VLOOKUP(A1700,Sheet3!I1700:J5818,2,FALSE)</f>
        <v>1509</v>
      </c>
    </row>
    <row r="1701" spans="1:7" x14ac:dyDescent="0.35">
      <c r="A1701" t="s">
        <v>1717</v>
      </c>
      <c r="B1701">
        <v>630</v>
      </c>
      <c r="C1701">
        <v>381</v>
      </c>
      <c r="D1701">
        <v>17.766656000000001</v>
      </c>
      <c r="E1701">
        <v>106</v>
      </c>
      <c r="F1701">
        <f>VLOOKUP(A1701,Sheet3!F1701:G5819,2,FALSE)</f>
        <v>103.018</v>
      </c>
      <c r="G1701">
        <f>VLOOKUP(A1701,Sheet3!I1701:J5819,2,FALSE)</f>
        <v>288</v>
      </c>
    </row>
    <row r="1702" spans="1:7" x14ac:dyDescent="0.35">
      <c r="A1702" t="s">
        <v>1718</v>
      </c>
      <c r="B1702">
        <v>951</v>
      </c>
      <c r="C1702">
        <v>702</v>
      </c>
      <c r="D1702">
        <v>158.82978399999999</v>
      </c>
      <c r="E1702">
        <v>1746</v>
      </c>
      <c r="F1702">
        <f>VLOOKUP(A1702,Sheet3!F1702:G5820,2,FALSE)</f>
        <v>411.52300000000002</v>
      </c>
      <c r="G1702">
        <f>VLOOKUP(A1702,Sheet3!I1702:J5820,2,FALSE)</f>
        <v>1785</v>
      </c>
    </row>
    <row r="1703" spans="1:7" x14ac:dyDescent="0.35">
      <c r="A1703" t="s">
        <v>1719</v>
      </c>
      <c r="B1703">
        <v>474</v>
      </c>
      <c r="C1703">
        <v>225</v>
      </c>
      <c r="D1703">
        <v>0.567639</v>
      </c>
      <c r="E1703">
        <v>2</v>
      </c>
      <c r="F1703">
        <f>VLOOKUP(A1703,Sheet3!F1703:G5821,2,FALSE)</f>
        <v>2.4434499999999999</v>
      </c>
      <c r="G1703">
        <f>VLOOKUP(A1703,Sheet3!I1703:J5821,2,FALSE)</f>
        <v>5</v>
      </c>
    </row>
    <row r="1704" spans="1:7" x14ac:dyDescent="0.35">
      <c r="A1704" t="s">
        <v>1720</v>
      </c>
      <c r="B1704">
        <v>555</v>
      </c>
      <c r="C1704">
        <v>306</v>
      </c>
      <c r="D1704">
        <v>0</v>
      </c>
      <c r="E1704">
        <v>0</v>
      </c>
      <c r="F1704">
        <f>VLOOKUP(A1704,Sheet3!F1704:G5822,2,FALSE)</f>
        <v>8.2123100000000004</v>
      </c>
      <c r="G1704">
        <f>VLOOKUP(A1704,Sheet3!I1704:J5822,2,FALSE)</f>
        <v>20</v>
      </c>
    </row>
    <row r="1705" spans="1:7" x14ac:dyDescent="0.35">
      <c r="A1705" t="s">
        <v>1721</v>
      </c>
      <c r="B1705">
        <v>1002</v>
      </c>
      <c r="C1705">
        <v>753</v>
      </c>
      <c r="D1705">
        <v>1.1024860000000001</v>
      </c>
      <c r="E1705">
        <v>13</v>
      </c>
      <c r="F1705">
        <f>VLOOKUP(A1705,Sheet3!F1705:G5823,2,FALSE)</f>
        <v>5.0190700000000001</v>
      </c>
      <c r="G1705">
        <f>VLOOKUP(A1705,Sheet3!I1705:J5823,2,FALSE)</f>
        <v>23</v>
      </c>
    </row>
    <row r="1706" spans="1:7" x14ac:dyDescent="0.35">
      <c r="A1706" t="s">
        <v>1722</v>
      </c>
      <c r="B1706">
        <v>819</v>
      </c>
      <c r="C1706">
        <v>570</v>
      </c>
      <c r="D1706">
        <v>0.67220400000000002</v>
      </c>
      <c r="E1706">
        <v>6</v>
      </c>
      <c r="F1706">
        <f>VLOOKUP(A1706,Sheet3!F1706:G5824,2,FALSE)</f>
        <v>20.251200000000001</v>
      </c>
      <c r="G1706">
        <f>VLOOKUP(A1706,Sheet3!I1706:J5824,2,FALSE)</f>
        <v>75</v>
      </c>
    </row>
    <row r="1707" spans="1:7" x14ac:dyDescent="0.35">
      <c r="A1707" t="s">
        <v>1723</v>
      </c>
      <c r="B1707">
        <v>3855</v>
      </c>
      <c r="C1707">
        <v>3606</v>
      </c>
      <c r="D1707">
        <v>6.7826259999999996</v>
      </c>
      <c r="E1707">
        <v>383</v>
      </c>
      <c r="F1707">
        <f>VLOOKUP(A1707,Sheet3!F1707:G5825,2,FALSE)</f>
        <v>30.185600000000001</v>
      </c>
      <c r="G1707">
        <f>VLOOKUP(A1707,Sheet3!I1707:J5825,2,FALSE)</f>
        <v>552</v>
      </c>
    </row>
    <row r="1708" spans="1:7" x14ac:dyDescent="0.35">
      <c r="A1708" t="s">
        <v>1724</v>
      </c>
      <c r="B1708">
        <v>483</v>
      </c>
      <c r="C1708">
        <v>234</v>
      </c>
      <c r="D1708">
        <v>5.7309720000000004</v>
      </c>
      <c r="E1708">
        <v>21</v>
      </c>
      <c r="F1708">
        <f>VLOOKUP(A1708,Sheet3!F1708:G5826,2,FALSE)</f>
        <v>23.928999999999998</v>
      </c>
      <c r="G1708">
        <f>VLOOKUP(A1708,Sheet3!I1708:J5826,2,FALSE)</f>
        <v>50</v>
      </c>
    </row>
    <row r="1709" spans="1:7" x14ac:dyDescent="0.35">
      <c r="A1709" t="s">
        <v>1725</v>
      </c>
      <c r="B1709">
        <v>426</v>
      </c>
      <c r="C1709">
        <v>177</v>
      </c>
      <c r="D1709">
        <v>16.957014999999998</v>
      </c>
      <c r="E1709">
        <v>47</v>
      </c>
      <c r="F1709">
        <f>VLOOKUP(A1709,Sheet3!F1709:G5827,2,FALSE)</f>
        <v>29.189599999999999</v>
      </c>
      <c r="G1709">
        <f>VLOOKUP(A1709,Sheet3!I1709:J5827,2,FALSE)</f>
        <v>53</v>
      </c>
    </row>
    <row r="1710" spans="1:7" x14ac:dyDescent="0.35">
      <c r="A1710" t="s">
        <v>1726</v>
      </c>
      <c r="B1710">
        <v>252</v>
      </c>
      <c r="C1710">
        <v>21.385999999999999</v>
      </c>
      <c r="D1710">
        <v>438.952741</v>
      </c>
      <c r="E1710">
        <v>147</v>
      </c>
      <c r="F1710">
        <f>VLOOKUP(A1710,Sheet3!F1710:G5828,2,FALSE)</f>
        <v>153.07499999999999</v>
      </c>
      <c r="G1710">
        <f>VLOOKUP(A1710,Sheet3!I1710:J5828,2,FALSE)</f>
        <v>150</v>
      </c>
    </row>
    <row r="1711" spans="1:7" x14ac:dyDescent="0.35">
      <c r="A1711" t="s">
        <v>1727</v>
      </c>
      <c r="B1711">
        <v>549</v>
      </c>
      <c r="C1711">
        <v>300</v>
      </c>
      <c r="D1711">
        <v>304.18359400000003</v>
      </c>
      <c r="E1711">
        <v>1429</v>
      </c>
      <c r="F1711">
        <f>VLOOKUP(A1711,Sheet3!F1711:G5829,2,FALSE)</f>
        <v>592.96600000000001</v>
      </c>
      <c r="G1711">
        <f>VLOOKUP(A1711,Sheet3!I1711:J5829,2,FALSE)</f>
        <v>1427</v>
      </c>
    </row>
    <row r="1712" spans="1:7" x14ac:dyDescent="0.35">
      <c r="A1712" t="s">
        <v>1728</v>
      </c>
      <c r="B1712">
        <v>741</v>
      </c>
      <c r="C1712">
        <v>492</v>
      </c>
      <c r="D1712">
        <v>147.05832799999999</v>
      </c>
      <c r="E1712">
        <v>1133</v>
      </c>
      <c r="F1712">
        <f>VLOOKUP(A1712,Sheet3!F1712:G5830,2,FALSE)</f>
        <v>337.65800000000002</v>
      </c>
      <c r="G1712">
        <f>VLOOKUP(A1712,Sheet3!I1712:J5830,2,FALSE)</f>
        <v>1124</v>
      </c>
    </row>
    <row r="1713" spans="1:7" x14ac:dyDescent="0.35">
      <c r="A1713" t="s">
        <v>1729</v>
      </c>
      <c r="B1713">
        <v>369</v>
      </c>
      <c r="C1713">
        <v>120</v>
      </c>
      <c r="D1713">
        <v>331.00423899999998</v>
      </c>
      <c r="E1713">
        <v>622</v>
      </c>
      <c r="F1713">
        <f>VLOOKUP(A1713,Sheet3!F1713:G5831,2,FALSE)</f>
        <v>381.99200000000002</v>
      </c>
      <c r="G1713">
        <f>VLOOKUP(A1713,Sheet3!I1713:J5831,2,FALSE)</f>
        <v>589</v>
      </c>
    </row>
    <row r="1714" spans="1:7" x14ac:dyDescent="0.35">
      <c r="A1714" t="s">
        <v>1730</v>
      </c>
      <c r="B1714">
        <v>975</v>
      </c>
      <c r="C1714">
        <v>726</v>
      </c>
      <c r="D1714">
        <v>12.050603000000001</v>
      </c>
      <c r="E1714">
        <v>137</v>
      </c>
      <c r="F1714">
        <f>VLOOKUP(A1714,Sheet3!F1714:G5832,2,FALSE)</f>
        <v>37.055100000000003</v>
      </c>
      <c r="G1714">
        <f>VLOOKUP(A1714,Sheet3!I1714:J5832,2,FALSE)</f>
        <v>165</v>
      </c>
    </row>
    <row r="1715" spans="1:7" x14ac:dyDescent="0.35">
      <c r="A1715" t="s">
        <v>1731</v>
      </c>
      <c r="B1715">
        <v>1032</v>
      </c>
      <c r="C1715">
        <v>783</v>
      </c>
      <c r="D1715">
        <v>3.5885229999999999</v>
      </c>
      <c r="E1715">
        <v>44</v>
      </c>
      <c r="F1715">
        <f>VLOOKUP(A1715,Sheet3!F1715:G5833,2,FALSE)</f>
        <v>9.9436599999999995</v>
      </c>
      <c r="G1715">
        <f>VLOOKUP(A1715,Sheet3!I1715:J5833,2,FALSE)</f>
        <v>47</v>
      </c>
    </row>
    <row r="1716" spans="1:7" x14ac:dyDescent="0.35">
      <c r="A1716" t="s">
        <v>1732</v>
      </c>
      <c r="B1716">
        <v>906</v>
      </c>
      <c r="C1716">
        <v>657</v>
      </c>
      <c r="D1716">
        <v>7.2898860000000001</v>
      </c>
      <c r="E1716">
        <v>75</v>
      </c>
      <c r="F1716">
        <f>VLOOKUP(A1716,Sheet3!F1716:G5834,2,FALSE)</f>
        <v>28.873699999999999</v>
      </c>
      <c r="G1716">
        <f>VLOOKUP(A1716,Sheet3!I1716:J5834,2,FALSE)</f>
        <v>119</v>
      </c>
    </row>
    <row r="1717" spans="1:7" x14ac:dyDescent="0.35">
      <c r="A1717" t="s">
        <v>1733</v>
      </c>
      <c r="B1717">
        <v>777</v>
      </c>
      <c r="C1717">
        <v>528</v>
      </c>
      <c r="D1717">
        <v>33.743886000000003</v>
      </c>
      <c r="E1717">
        <v>279</v>
      </c>
      <c r="F1717">
        <f>VLOOKUP(A1717,Sheet3!F1717:G5835,2,FALSE)</f>
        <v>79.674700000000001</v>
      </c>
      <c r="G1717">
        <f>VLOOKUP(A1717,Sheet3!I1717:J5835,2,FALSE)</f>
        <v>279</v>
      </c>
    </row>
    <row r="1718" spans="1:7" x14ac:dyDescent="0.35">
      <c r="A1718" t="s">
        <v>1734</v>
      </c>
      <c r="B1718">
        <v>444</v>
      </c>
      <c r="C1718">
        <v>195</v>
      </c>
      <c r="D1718">
        <v>76.303792000000001</v>
      </c>
      <c r="E1718">
        <v>233</v>
      </c>
      <c r="F1718">
        <f>VLOOKUP(A1718,Sheet3!F1718:G5836,2,FALSE)</f>
        <v>138.78800000000001</v>
      </c>
      <c r="G1718">
        <f>VLOOKUP(A1718,Sheet3!I1718:J5836,2,FALSE)</f>
        <v>264</v>
      </c>
    </row>
    <row r="1719" spans="1:7" x14ac:dyDescent="0.35">
      <c r="A1719" t="s">
        <v>1735</v>
      </c>
      <c r="B1719">
        <v>861</v>
      </c>
      <c r="C1719">
        <v>612</v>
      </c>
      <c r="D1719">
        <v>15.443122000000001</v>
      </c>
      <c r="E1719">
        <v>148</v>
      </c>
      <c r="F1719">
        <f>VLOOKUP(A1719,Sheet3!F1719:G5837,2,FALSE)</f>
        <v>117.279</v>
      </c>
      <c r="G1719">
        <f>VLOOKUP(A1719,Sheet3!I1719:J5837,2,FALSE)</f>
        <v>458</v>
      </c>
    </row>
    <row r="1720" spans="1:7" x14ac:dyDescent="0.35">
      <c r="A1720" t="s">
        <v>1736</v>
      </c>
      <c r="B1720">
        <v>885</v>
      </c>
      <c r="C1720">
        <v>636</v>
      </c>
      <c r="D1720">
        <v>16.165665000000001</v>
      </c>
      <c r="E1720">
        <v>161</v>
      </c>
      <c r="F1720">
        <f>VLOOKUP(A1720,Sheet3!F1720:G5838,2,FALSE)</f>
        <v>57.206600000000002</v>
      </c>
      <c r="G1720">
        <f>VLOOKUP(A1720,Sheet3!I1720:J5838,2,FALSE)</f>
        <v>230</v>
      </c>
    </row>
    <row r="1721" spans="1:7" x14ac:dyDescent="0.35">
      <c r="A1721" t="s">
        <v>1737</v>
      </c>
      <c r="B1721">
        <v>1233</v>
      </c>
      <c r="C1721">
        <v>984</v>
      </c>
      <c r="D1721">
        <v>74.243038999999996</v>
      </c>
      <c r="E1721">
        <v>1144</v>
      </c>
      <c r="F1721">
        <f>VLOOKUP(A1721,Sheet3!F1721:G5839,2,FALSE)</f>
        <v>206.952</v>
      </c>
      <c r="G1721">
        <f>VLOOKUP(A1721,Sheet3!I1721:J5839,2,FALSE)</f>
        <v>1178</v>
      </c>
    </row>
    <row r="1722" spans="1:7" x14ac:dyDescent="0.35">
      <c r="A1722" t="s">
        <v>1738</v>
      </c>
      <c r="B1722">
        <v>1410</v>
      </c>
      <c r="C1722">
        <v>1161</v>
      </c>
      <c r="D1722">
        <v>188.717995</v>
      </c>
      <c r="E1722">
        <v>3431</v>
      </c>
      <c r="F1722">
        <f>VLOOKUP(A1722,Sheet3!F1722:G5840,2,FALSE)</f>
        <v>510.673</v>
      </c>
      <c r="G1722">
        <f>VLOOKUP(A1722,Sheet3!I1722:J5840,2,FALSE)</f>
        <v>3341</v>
      </c>
    </row>
    <row r="1723" spans="1:7" x14ac:dyDescent="0.35">
      <c r="A1723" t="s">
        <v>1739</v>
      </c>
      <c r="B1723">
        <v>369</v>
      </c>
      <c r="C1723">
        <v>120</v>
      </c>
      <c r="D1723">
        <v>225.63632999999999</v>
      </c>
      <c r="E1723">
        <v>424</v>
      </c>
      <c r="F1723">
        <f>VLOOKUP(A1723,Sheet3!F1723:G5841,2,FALSE)</f>
        <v>281.46699999999998</v>
      </c>
      <c r="G1723">
        <f>VLOOKUP(A1723,Sheet3!I1723:J5841,2,FALSE)</f>
        <v>434</v>
      </c>
    </row>
    <row r="1724" spans="1:7" x14ac:dyDescent="0.35">
      <c r="A1724" t="s">
        <v>1740</v>
      </c>
      <c r="B1724">
        <v>315</v>
      </c>
      <c r="C1724">
        <v>66.323999999999998</v>
      </c>
      <c r="D1724">
        <v>30.810984999999999</v>
      </c>
      <c r="E1724">
        <v>32</v>
      </c>
      <c r="F1724">
        <f>VLOOKUP(A1724,Sheet3!F1724:G5842,2,FALSE)</f>
        <v>24.170999999999999</v>
      </c>
      <c r="G1724">
        <f>VLOOKUP(A1724,Sheet3!I1724:J5842,2,FALSE)</f>
        <v>31</v>
      </c>
    </row>
    <row r="1725" spans="1:7" x14ac:dyDescent="0.35">
      <c r="A1725" t="s">
        <v>1741</v>
      </c>
      <c r="B1725">
        <v>588</v>
      </c>
      <c r="C1725">
        <v>339</v>
      </c>
      <c r="D1725">
        <v>12.244427</v>
      </c>
      <c r="E1725">
        <v>65</v>
      </c>
      <c r="F1725">
        <f>VLOOKUP(A1725,Sheet3!F1725:G5843,2,FALSE)</f>
        <v>54.744199999999999</v>
      </c>
      <c r="G1725">
        <f>VLOOKUP(A1725,Sheet3!I1725:J5843,2,FALSE)</f>
        <v>142</v>
      </c>
    </row>
    <row r="1726" spans="1:7" x14ac:dyDescent="0.35">
      <c r="A1726" t="s">
        <v>1742</v>
      </c>
      <c r="B1726">
        <v>201</v>
      </c>
      <c r="C1726">
        <v>10.012</v>
      </c>
      <c r="D1726">
        <v>599.54405499999996</v>
      </c>
      <c r="E1726">
        <v>94</v>
      </c>
      <c r="F1726">
        <f>VLOOKUP(A1726,Sheet3!F1726:G5844,2,FALSE)</f>
        <v>127.90300000000001</v>
      </c>
      <c r="G1726">
        <f>VLOOKUP(A1726,Sheet3!I1726:J5844,2,FALSE)</f>
        <v>94</v>
      </c>
    </row>
    <row r="1727" spans="1:7" x14ac:dyDescent="0.35">
      <c r="A1727" t="s">
        <v>1743</v>
      </c>
      <c r="B1727">
        <v>1230</v>
      </c>
      <c r="C1727">
        <v>981</v>
      </c>
      <c r="D1727">
        <v>29.098013000000002</v>
      </c>
      <c r="E1727">
        <v>447</v>
      </c>
      <c r="F1727">
        <f>VLOOKUP(A1727,Sheet3!F1727:G5845,2,FALSE)</f>
        <v>79.257199999999997</v>
      </c>
      <c r="G1727">
        <f>VLOOKUP(A1727,Sheet3!I1727:J5845,2,FALSE)</f>
        <v>450</v>
      </c>
    </row>
    <row r="1728" spans="1:7" x14ac:dyDescent="0.35">
      <c r="A1728" t="s">
        <v>1744</v>
      </c>
      <c r="B1728">
        <v>2151</v>
      </c>
      <c r="C1728">
        <v>1902</v>
      </c>
      <c r="D1728">
        <v>13.463521999999999</v>
      </c>
      <c r="E1728">
        <v>401</v>
      </c>
      <c r="F1728">
        <f>VLOOKUP(A1728,Sheet3!F1728:G5846,2,FALSE)</f>
        <v>44.2498</v>
      </c>
      <c r="G1728">
        <f>VLOOKUP(A1728,Sheet3!I1728:J5846,2,FALSE)</f>
        <v>447</v>
      </c>
    </row>
    <row r="1729" spans="1:7" x14ac:dyDescent="0.35">
      <c r="A1729" t="s">
        <v>1745</v>
      </c>
      <c r="B1729">
        <v>576</v>
      </c>
      <c r="C1729">
        <v>327</v>
      </c>
      <c r="D1729">
        <v>2103.2590409999998</v>
      </c>
      <c r="E1729">
        <v>10770</v>
      </c>
      <c r="F1729">
        <f>VLOOKUP(A1729,Sheet3!F1729:G5847,2,FALSE)</f>
        <v>4255.12</v>
      </c>
      <c r="G1729">
        <f>VLOOKUP(A1729,Sheet3!I1729:J5847,2,FALSE)</f>
        <v>10792</v>
      </c>
    </row>
    <row r="1730" spans="1:7" x14ac:dyDescent="0.35">
      <c r="A1730" t="s">
        <v>1746</v>
      </c>
      <c r="B1730">
        <v>1119</v>
      </c>
      <c r="C1730">
        <v>870</v>
      </c>
      <c r="D1730">
        <v>53.950181000000001</v>
      </c>
      <c r="E1730">
        <v>735</v>
      </c>
      <c r="F1730">
        <f>VLOOKUP(A1730,Sheet3!F1730:G5848,2,FALSE)</f>
        <v>148.11799999999999</v>
      </c>
      <c r="G1730">
        <f>VLOOKUP(A1730,Sheet3!I1730:J5848,2,FALSE)</f>
        <v>762</v>
      </c>
    </row>
    <row r="1731" spans="1:7" x14ac:dyDescent="0.35">
      <c r="A1731" t="s">
        <v>1747</v>
      </c>
      <c r="B1731">
        <v>597</v>
      </c>
      <c r="C1731">
        <v>348</v>
      </c>
      <c r="D1731">
        <v>183.87102300000001</v>
      </c>
      <c r="E1731">
        <v>1002</v>
      </c>
      <c r="F1731">
        <f>VLOOKUP(A1731,Sheet3!F1731:G5849,2,FALSE)</f>
        <v>380.34</v>
      </c>
      <c r="G1731">
        <f>VLOOKUP(A1731,Sheet3!I1731:J5849,2,FALSE)</f>
        <v>1003</v>
      </c>
    </row>
    <row r="1732" spans="1:7" x14ac:dyDescent="0.35">
      <c r="A1732" t="s">
        <v>1748</v>
      </c>
      <c r="B1732">
        <v>468</v>
      </c>
      <c r="C1732">
        <v>219</v>
      </c>
      <c r="D1732">
        <v>11.080626000000001</v>
      </c>
      <c r="E1732">
        <v>38</v>
      </c>
      <c r="F1732">
        <f>VLOOKUP(A1732,Sheet3!F1732:G5850,2,FALSE)</f>
        <v>23.296600000000002</v>
      </c>
      <c r="G1732">
        <f>VLOOKUP(A1732,Sheet3!I1732:J5850,2,FALSE)</f>
        <v>47</v>
      </c>
    </row>
    <row r="1733" spans="1:7" x14ac:dyDescent="0.35">
      <c r="A1733" t="s">
        <v>1749</v>
      </c>
      <c r="B1733">
        <v>564</v>
      </c>
      <c r="C1733">
        <v>315</v>
      </c>
      <c r="D1733">
        <v>446.81305099999997</v>
      </c>
      <c r="E1733">
        <v>2204</v>
      </c>
      <c r="F1733">
        <f>VLOOKUP(A1733,Sheet3!F1733:G5851,2,FALSE)</f>
        <v>889.21199999999999</v>
      </c>
      <c r="G1733">
        <f>VLOOKUP(A1733,Sheet3!I1733:J5851,2,FALSE)</f>
        <v>2204</v>
      </c>
    </row>
    <row r="1734" spans="1:7" x14ac:dyDescent="0.35">
      <c r="A1734" t="s">
        <v>1750</v>
      </c>
      <c r="B1734">
        <v>534</v>
      </c>
      <c r="C1734">
        <v>285</v>
      </c>
      <c r="D1734">
        <v>57.361423000000002</v>
      </c>
      <c r="E1734">
        <v>256</v>
      </c>
      <c r="F1734">
        <f>VLOOKUP(A1734,Sheet3!F1734:G5852,2,FALSE)</f>
        <v>117.79900000000001</v>
      </c>
      <c r="G1734">
        <f>VLOOKUP(A1734,Sheet3!I1734:J5852,2,FALSE)</f>
        <v>275</v>
      </c>
    </row>
    <row r="1735" spans="1:7" x14ac:dyDescent="0.35">
      <c r="A1735" t="s">
        <v>1751</v>
      </c>
      <c r="B1735">
        <v>795</v>
      </c>
      <c r="C1735">
        <v>546</v>
      </c>
      <c r="D1735">
        <v>28.888774999999999</v>
      </c>
      <c r="E1735">
        <v>247</v>
      </c>
      <c r="F1735">
        <f>VLOOKUP(A1735,Sheet3!F1735:G5853,2,FALSE)</f>
        <v>84.164699999999996</v>
      </c>
      <c r="G1735">
        <f>VLOOKUP(A1735,Sheet3!I1735:J5853,2,FALSE)</f>
        <v>302</v>
      </c>
    </row>
    <row r="1736" spans="1:7" x14ac:dyDescent="0.35">
      <c r="A1736" t="s">
        <v>1752</v>
      </c>
      <c r="B1736">
        <v>1278</v>
      </c>
      <c r="C1736">
        <v>1029</v>
      </c>
      <c r="D1736">
        <v>20.479690000000002</v>
      </c>
      <c r="E1736">
        <v>330</v>
      </c>
      <c r="F1736">
        <f>VLOOKUP(A1736,Sheet3!F1736:G5854,2,FALSE)</f>
        <v>57.546300000000002</v>
      </c>
      <c r="G1736">
        <f>VLOOKUP(A1736,Sheet3!I1736:J5854,2,FALSE)</f>
        <v>340</v>
      </c>
    </row>
    <row r="1737" spans="1:7" x14ac:dyDescent="0.35">
      <c r="A1737" t="s">
        <v>1753</v>
      </c>
      <c r="B1737">
        <v>1434</v>
      </c>
      <c r="C1737">
        <v>1185</v>
      </c>
      <c r="D1737">
        <v>15.520258999999999</v>
      </c>
      <c r="E1737">
        <v>288</v>
      </c>
      <c r="F1737">
        <f>VLOOKUP(A1737,Sheet3!F1737:G5855,2,FALSE)</f>
        <v>43.859400000000001</v>
      </c>
      <c r="G1737">
        <f>VLOOKUP(A1737,Sheet3!I1737:J5855,2,FALSE)</f>
        <v>292</v>
      </c>
    </row>
    <row r="1738" spans="1:7" x14ac:dyDescent="0.35">
      <c r="A1738" t="s">
        <v>1754</v>
      </c>
      <c r="B1738">
        <v>1272</v>
      </c>
      <c r="C1738">
        <v>1023</v>
      </c>
      <c r="D1738">
        <v>97.006356999999994</v>
      </c>
      <c r="E1738">
        <v>1554</v>
      </c>
      <c r="F1738">
        <f>VLOOKUP(A1738,Sheet3!F1738:G5856,2,FALSE)</f>
        <v>263.11900000000003</v>
      </c>
      <c r="G1738">
        <f>VLOOKUP(A1738,Sheet3!I1738:J5856,2,FALSE)</f>
        <v>1547</v>
      </c>
    </row>
    <row r="1739" spans="1:7" x14ac:dyDescent="0.35">
      <c r="A1739" t="s">
        <v>1755</v>
      </c>
      <c r="B1739">
        <v>1215</v>
      </c>
      <c r="C1739">
        <v>966</v>
      </c>
      <c r="D1739">
        <v>35.361924999999999</v>
      </c>
      <c r="E1739">
        <v>534.91899999999998</v>
      </c>
      <c r="F1739">
        <f>VLOOKUP(A1739,Sheet3!F1739:G5857,2,FALSE)</f>
        <v>96.771500000000003</v>
      </c>
      <c r="G1739">
        <f>VLOOKUP(A1739,Sheet3!I1739:J5857,2,FALSE)</f>
        <v>542.46900000000005</v>
      </c>
    </row>
    <row r="1740" spans="1:7" x14ac:dyDescent="0.35">
      <c r="A1740" t="s">
        <v>1756</v>
      </c>
      <c r="B1740">
        <v>1032</v>
      </c>
      <c r="C1740">
        <v>783</v>
      </c>
      <c r="D1740">
        <v>17.861058</v>
      </c>
      <c r="E1740">
        <v>219</v>
      </c>
      <c r="F1740">
        <f>VLOOKUP(A1740,Sheet3!F1740:G5858,2,FALSE)</f>
        <v>54.795900000000003</v>
      </c>
      <c r="G1740">
        <f>VLOOKUP(A1740,Sheet3!I1740:J5858,2,FALSE)</f>
        <v>259</v>
      </c>
    </row>
    <row r="1741" spans="1:7" x14ac:dyDescent="0.35">
      <c r="A1741" t="s">
        <v>1757</v>
      </c>
      <c r="B1741">
        <v>1470</v>
      </c>
      <c r="C1741">
        <v>1221</v>
      </c>
      <c r="D1741">
        <v>18.566818999999999</v>
      </c>
      <c r="E1741">
        <v>355</v>
      </c>
      <c r="F1741">
        <f>VLOOKUP(A1741,Sheet3!F1741:G5859,2,FALSE)</f>
        <v>52.850700000000003</v>
      </c>
      <c r="G1741">
        <f>VLOOKUP(A1741,Sheet3!I1741:J5859,2,FALSE)</f>
        <v>361</v>
      </c>
    </row>
    <row r="1742" spans="1:7" x14ac:dyDescent="0.35">
      <c r="A1742" t="s">
        <v>1758</v>
      </c>
      <c r="B1742">
        <v>1344</v>
      </c>
      <c r="C1742">
        <v>1095</v>
      </c>
      <c r="D1742">
        <v>15.512876</v>
      </c>
      <c r="E1742">
        <v>266</v>
      </c>
      <c r="F1742">
        <f>VLOOKUP(A1742,Sheet3!F1742:G5860,2,FALSE)</f>
        <v>42.728700000000003</v>
      </c>
      <c r="G1742">
        <f>VLOOKUP(A1742,Sheet3!I1742:J5860,2,FALSE)</f>
        <v>266</v>
      </c>
    </row>
    <row r="1743" spans="1:7" x14ac:dyDescent="0.35">
      <c r="A1743" t="s">
        <v>1759</v>
      </c>
      <c r="B1743">
        <v>975</v>
      </c>
      <c r="C1743">
        <v>726</v>
      </c>
      <c r="D1743">
        <v>23.045677999999999</v>
      </c>
      <c r="E1743">
        <v>262</v>
      </c>
      <c r="F1743">
        <f>VLOOKUP(A1743,Sheet3!F1743:G5861,2,FALSE)</f>
        <v>58.614400000000003</v>
      </c>
      <c r="G1743">
        <f>VLOOKUP(A1743,Sheet3!I1743:J5861,2,FALSE)</f>
        <v>261</v>
      </c>
    </row>
    <row r="1744" spans="1:7" x14ac:dyDescent="0.35">
      <c r="A1744" t="s">
        <v>1760</v>
      </c>
      <c r="B1744">
        <v>762</v>
      </c>
      <c r="C1744">
        <v>513</v>
      </c>
      <c r="D1744">
        <v>79.917608000000001</v>
      </c>
      <c r="E1744">
        <v>642</v>
      </c>
      <c r="F1744">
        <f>VLOOKUP(A1744,Sheet3!F1744:G5862,2,FALSE)</f>
        <v>197.68600000000001</v>
      </c>
      <c r="G1744">
        <f>VLOOKUP(A1744,Sheet3!I1744:J5862,2,FALSE)</f>
        <v>678</v>
      </c>
    </row>
    <row r="1745" spans="1:7" x14ac:dyDescent="0.35">
      <c r="A1745" t="s">
        <v>1761</v>
      </c>
      <c r="B1745">
        <v>312</v>
      </c>
      <c r="C1745">
        <v>63.441000000000003</v>
      </c>
      <c r="D1745">
        <v>211.38494700000001</v>
      </c>
      <c r="E1745">
        <v>210</v>
      </c>
      <c r="F1745">
        <f>VLOOKUP(A1745,Sheet3!F1745:G5863,2,FALSE)</f>
        <v>165.59899999999999</v>
      </c>
      <c r="G1745">
        <f>VLOOKUP(A1745,Sheet3!I1745:J5863,2,FALSE)</f>
        <v>210</v>
      </c>
    </row>
    <row r="1746" spans="1:7" x14ac:dyDescent="0.35">
      <c r="A1746" t="s">
        <v>1762</v>
      </c>
      <c r="B1746">
        <v>1356</v>
      </c>
      <c r="C1746">
        <v>1107</v>
      </c>
      <c r="D1746">
        <v>73.608483000000007</v>
      </c>
      <c r="E1746">
        <v>1276</v>
      </c>
      <c r="F1746">
        <f>VLOOKUP(A1746,Sheet3!F1746:G5864,2,FALSE)</f>
        <v>211.047</v>
      </c>
      <c r="G1746">
        <f>VLOOKUP(A1746,Sheet3!I1746:J5864,2,FALSE)</f>
        <v>1326</v>
      </c>
    </row>
    <row r="1747" spans="1:7" x14ac:dyDescent="0.35">
      <c r="A1747" t="s">
        <v>1763</v>
      </c>
      <c r="B1747">
        <v>432</v>
      </c>
      <c r="C1747">
        <v>183</v>
      </c>
      <c r="D1747">
        <v>115.854206</v>
      </c>
      <c r="E1747">
        <v>332</v>
      </c>
      <c r="F1747">
        <f>VLOOKUP(A1747,Sheet3!F1747:G5865,2,FALSE)</f>
        <v>181.61699999999999</v>
      </c>
      <c r="G1747">
        <f>VLOOKUP(A1747,Sheet3!I1747:J5865,2,FALSE)</f>
        <v>335</v>
      </c>
    </row>
    <row r="1748" spans="1:7" x14ac:dyDescent="0.35">
      <c r="A1748" t="s">
        <v>1764</v>
      </c>
      <c r="B1748">
        <v>420</v>
      </c>
      <c r="C1748">
        <v>171</v>
      </c>
      <c r="D1748">
        <v>90.747563999999997</v>
      </c>
      <c r="E1748">
        <v>243</v>
      </c>
      <c r="F1748">
        <f>VLOOKUP(A1748,Sheet3!F1748:G5866,2,FALSE)</f>
        <v>138.22800000000001</v>
      </c>
      <c r="G1748">
        <f>VLOOKUP(A1748,Sheet3!I1748:J5866,2,FALSE)</f>
        <v>247</v>
      </c>
    </row>
    <row r="1749" spans="1:7" x14ac:dyDescent="0.35">
      <c r="A1749" t="s">
        <v>1765</v>
      </c>
      <c r="B1749">
        <v>867</v>
      </c>
      <c r="C1749">
        <v>618</v>
      </c>
      <c r="D1749">
        <v>0.72332700000000005</v>
      </c>
      <c r="E1749">
        <v>7</v>
      </c>
      <c r="F1749">
        <f>VLOOKUP(A1749,Sheet3!F1749:G5867,2,FALSE)</f>
        <v>6.8631500000000001</v>
      </c>
      <c r="G1749">
        <f>VLOOKUP(A1749,Sheet3!I1749:J5867,2,FALSE)</f>
        <v>27</v>
      </c>
    </row>
    <row r="1750" spans="1:7" x14ac:dyDescent="0.35">
      <c r="A1750" t="s">
        <v>1766</v>
      </c>
      <c r="B1750">
        <v>747</v>
      </c>
      <c r="C1750">
        <v>498</v>
      </c>
      <c r="D1750">
        <v>0.89762200000000003</v>
      </c>
      <c r="E1750">
        <v>7</v>
      </c>
      <c r="F1750">
        <f>VLOOKUP(A1750,Sheet3!F1750:G5868,2,FALSE)</f>
        <v>3.2761100000000001</v>
      </c>
      <c r="G1750">
        <f>VLOOKUP(A1750,Sheet3!I1750:J5868,2,FALSE)</f>
        <v>11</v>
      </c>
    </row>
    <row r="1751" spans="1:7" x14ac:dyDescent="0.35">
      <c r="A1751" t="s">
        <v>1767</v>
      </c>
      <c r="B1751">
        <v>285</v>
      </c>
      <c r="C1751">
        <v>39.947000000000003</v>
      </c>
      <c r="D1751">
        <v>28.775105</v>
      </c>
      <c r="E1751">
        <v>18</v>
      </c>
      <c r="F1751">
        <f>VLOOKUP(A1751,Sheet3!F1751:G5869,2,FALSE)</f>
        <v>21.081700000000001</v>
      </c>
      <c r="G1751">
        <f>VLOOKUP(A1751,Sheet3!I1751:J5869,2,FALSE)</f>
        <v>24</v>
      </c>
    </row>
    <row r="1752" spans="1:7" x14ac:dyDescent="0.35">
      <c r="A1752" t="s">
        <v>1768</v>
      </c>
      <c r="B1752">
        <v>702</v>
      </c>
      <c r="C1752">
        <v>453</v>
      </c>
      <c r="D1752">
        <v>28.053024000000001</v>
      </c>
      <c r="E1752">
        <v>199</v>
      </c>
      <c r="F1752">
        <f>VLOOKUP(A1752,Sheet3!F1752:G5870,2,FALSE)</f>
        <v>66.529200000000003</v>
      </c>
      <c r="G1752">
        <f>VLOOKUP(A1752,Sheet3!I1752:J5870,2,FALSE)</f>
        <v>209</v>
      </c>
    </row>
    <row r="1753" spans="1:7" x14ac:dyDescent="0.35">
      <c r="A1753" t="s">
        <v>1769</v>
      </c>
      <c r="B1753">
        <v>1110</v>
      </c>
      <c r="C1753">
        <v>861</v>
      </c>
      <c r="D1753">
        <v>21.805648000000001</v>
      </c>
      <c r="E1753">
        <v>294</v>
      </c>
      <c r="F1753">
        <f>VLOOKUP(A1753,Sheet3!F1753:G5871,2,FALSE)</f>
        <v>57.632300000000001</v>
      </c>
      <c r="G1753">
        <f>VLOOKUP(A1753,Sheet3!I1753:J5871,2,FALSE)</f>
        <v>294</v>
      </c>
    </row>
    <row r="1754" spans="1:7" x14ac:dyDescent="0.35">
      <c r="A1754" t="s">
        <v>1770</v>
      </c>
      <c r="B1754">
        <v>2070</v>
      </c>
      <c r="C1754">
        <v>1821</v>
      </c>
      <c r="D1754">
        <v>13.781847000000001</v>
      </c>
      <c r="E1754">
        <v>393</v>
      </c>
      <c r="F1754">
        <f>VLOOKUP(A1754,Sheet3!F1754:G5872,2,FALSE)</f>
        <v>49.831899999999997</v>
      </c>
      <c r="G1754">
        <f>VLOOKUP(A1754,Sheet3!I1754:J5872,2,FALSE)</f>
        <v>484</v>
      </c>
    </row>
    <row r="1755" spans="1:7" x14ac:dyDescent="0.35">
      <c r="A1755" t="s">
        <v>1771</v>
      </c>
      <c r="B1755">
        <v>978</v>
      </c>
      <c r="C1755">
        <v>729</v>
      </c>
      <c r="D1755">
        <v>17.607323999999998</v>
      </c>
      <c r="E1755">
        <v>201</v>
      </c>
      <c r="F1755">
        <f>VLOOKUP(A1755,Sheet3!F1755:G5873,2,FALSE)</f>
        <v>51.485900000000001</v>
      </c>
      <c r="G1755">
        <f>VLOOKUP(A1755,Sheet3!I1755:J5873,2,FALSE)</f>
        <v>230</v>
      </c>
    </row>
    <row r="1756" spans="1:7" x14ac:dyDescent="0.35">
      <c r="A1756" t="s">
        <v>1772</v>
      </c>
      <c r="B1756">
        <v>423</v>
      </c>
      <c r="C1756">
        <v>174</v>
      </c>
      <c r="D1756">
        <v>0.734016</v>
      </c>
      <c r="E1756">
        <v>2</v>
      </c>
      <c r="F1756">
        <f>VLOOKUP(A1756,Sheet3!F1756:G5874,2,FALSE)</f>
        <v>1.1103000000000001</v>
      </c>
      <c r="G1756">
        <f>VLOOKUP(A1756,Sheet3!I1756:J5874,2,FALSE)</f>
        <v>2</v>
      </c>
    </row>
    <row r="1757" spans="1:7" x14ac:dyDescent="0.35">
      <c r="A1757" t="s">
        <v>1773</v>
      </c>
      <c r="B1757">
        <v>417</v>
      </c>
      <c r="C1757">
        <v>168</v>
      </c>
      <c r="D1757">
        <v>11.023348</v>
      </c>
      <c r="E1757">
        <v>29</v>
      </c>
      <c r="F1757">
        <f>VLOOKUP(A1757,Sheet3!F1757:G5875,2,FALSE)</f>
        <v>16.3612</v>
      </c>
      <c r="G1757">
        <f>VLOOKUP(A1757,Sheet3!I1757:J5875,2,FALSE)</f>
        <v>29</v>
      </c>
    </row>
    <row r="1758" spans="1:7" x14ac:dyDescent="0.35">
      <c r="A1758" t="s">
        <v>1774</v>
      </c>
      <c r="B1758">
        <v>1263</v>
      </c>
      <c r="C1758">
        <v>1014</v>
      </c>
      <c r="D1758">
        <v>5.2901280000000002</v>
      </c>
      <c r="E1758">
        <v>84</v>
      </c>
      <c r="F1758">
        <f>VLOOKUP(A1758,Sheet3!F1758:G5876,2,FALSE)</f>
        <v>15.078200000000001</v>
      </c>
      <c r="G1758">
        <f>VLOOKUP(A1758,Sheet3!I1758:J5876,2,FALSE)</f>
        <v>88</v>
      </c>
    </row>
    <row r="1759" spans="1:7" x14ac:dyDescent="0.35">
      <c r="A1759" t="s">
        <v>1775</v>
      </c>
      <c r="B1759">
        <v>798</v>
      </c>
      <c r="C1759">
        <v>549</v>
      </c>
      <c r="D1759">
        <v>1.8611120000000001</v>
      </c>
      <c r="E1759">
        <v>16</v>
      </c>
      <c r="F1759">
        <f>VLOOKUP(A1759,Sheet3!F1759:G5877,2,FALSE)</f>
        <v>6.3842499999999998</v>
      </c>
      <c r="G1759">
        <f>VLOOKUP(A1759,Sheet3!I1759:J5877,2,FALSE)</f>
        <v>23</v>
      </c>
    </row>
    <row r="1760" spans="1:7" x14ac:dyDescent="0.35">
      <c r="A1760" t="s">
        <v>1776</v>
      </c>
      <c r="B1760">
        <v>1101</v>
      </c>
      <c r="C1760">
        <v>852</v>
      </c>
      <c r="D1760">
        <v>2.0986660000000001</v>
      </c>
      <c r="E1760">
        <v>28</v>
      </c>
      <c r="F1760">
        <f>VLOOKUP(A1760,Sheet3!F1760:G5878,2,FALSE)</f>
        <v>40.529299999999999</v>
      </c>
      <c r="G1760">
        <f>VLOOKUP(A1760,Sheet3!I1760:J5878,2,FALSE)</f>
        <v>205</v>
      </c>
    </row>
    <row r="1761" spans="1:7" x14ac:dyDescent="0.35">
      <c r="A1761" t="s">
        <v>1777</v>
      </c>
      <c r="B1761">
        <v>255</v>
      </c>
      <c r="C1761">
        <v>22.585000000000001</v>
      </c>
      <c r="D1761">
        <v>1000.945241</v>
      </c>
      <c r="E1761">
        <v>354</v>
      </c>
      <c r="F1761">
        <f>VLOOKUP(A1761,Sheet3!F1761:G5879,2,FALSE)</f>
        <v>359.03899999999999</v>
      </c>
      <c r="G1761">
        <f>VLOOKUP(A1761,Sheet3!I1761:J5879,2,FALSE)</f>
        <v>357</v>
      </c>
    </row>
    <row r="1762" spans="1:7" x14ac:dyDescent="0.35">
      <c r="A1762" t="s">
        <v>1778</v>
      </c>
      <c r="B1762">
        <v>657</v>
      </c>
      <c r="C1762">
        <v>408</v>
      </c>
      <c r="D1762">
        <v>23.790755999999998</v>
      </c>
      <c r="E1762">
        <v>152</v>
      </c>
      <c r="F1762">
        <f>VLOOKUP(A1762,Sheet3!F1762:G5880,2,FALSE)</f>
        <v>59.480600000000003</v>
      </c>
      <c r="G1762">
        <f>VLOOKUP(A1762,Sheet3!I1762:J5880,2,FALSE)</f>
        <v>174</v>
      </c>
    </row>
    <row r="1763" spans="1:7" x14ac:dyDescent="0.35">
      <c r="A1763" t="s">
        <v>1779</v>
      </c>
      <c r="B1763">
        <v>1824</v>
      </c>
      <c r="C1763">
        <v>1575</v>
      </c>
      <c r="D1763">
        <v>151.032543</v>
      </c>
      <c r="E1763">
        <v>3725</v>
      </c>
      <c r="F1763">
        <f>VLOOKUP(A1763,Sheet3!F1763:G5881,2,FALSE)</f>
        <v>441.33199999999999</v>
      </c>
      <c r="G1763">
        <f>VLOOKUP(A1763,Sheet3!I1763:J5881,2,FALSE)</f>
        <v>3765</v>
      </c>
    </row>
    <row r="1764" spans="1:7" x14ac:dyDescent="0.35">
      <c r="A1764" t="s">
        <v>1780</v>
      </c>
      <c r="B1764">
        <v>2304</v>
      </c>
      <c r="C1764">
        <v>2055</v>
      </c>
      <c r="D1764">
        <v>25.233008000000002</v>
      </c>
      <c r="E1764">
        <v>812</v>
      </c>
      <c r="F1764">
        <f>VLOOKUP(A1764,Sheet3!F1764:G5882,2,FALSE)</f>
        <v>78.8065</v>
      </c>
      <c r="G1764">
        <f>VLOOKUP(A1764,Sheet3!I1764:J5882,2,FALSE)</f>
        <v>854</v>
      </c>
    </row>
    <row r="1765" spans="1:7" x14ac:dyDescent="0.35">
      <c r="A1765" t="s">
        <v>1781</v>
      </c>
      <c r="B1765">
        <v>789</v>
      </c>
      <c r="C1765">
        <v>540</v>
      </c>
      <c r="D1765">
        <v>18.330012</v>
      </c>
      <c r="E1765">
        <v>155</v>
      </c>
      <c r="F1765">
        <f>VLOOKUP(A1765,Sheet3!F1765:G5883,2,FALSE)</f>
        <v>41.861199999999997</v>
      </c>
      <c r="G1765">
        <f>VLOOKUP(A1765,Sheet3!I1765:J5883,2,FALSE)</f>
        <v>149</v>
      </c>
    </row>
    <row r="1766" spans="1:7" x14ac:dyDescent="0.35">
      <c r="A1766" t="s">
        <v>1782</v>
      </c>
      <c r="B1766">
        <v>951</v>
      </c>
      <c r="C1766">
        <v>702</v>
      </c>
      <c r="D1766">
        <v>36.023249999999997</v>
      </c>
      <c r="E1766">
        <v>396</v>
      </c>
      <c r="F1766">
        <f>VLOOKUP(A1766,Sheet3!F1766:G5884,2,FALSE)</f>
        <v>92.909599999999998</v>
      </c>
      <c r="G1766">
        <f>VLOOKUP(A1766,Sheet3!I1766:J5884,2,FALSE)</f>
        <v>403</v>
      </c>
    </row>
    <row r="1767" spans="1:7" x14ac:dyDescent="0.35">
      <c r="A1767" t="s">
        <v>1783</v>
      </c>
      <c r="B1767">
        <v>603</v>
      </c>
      <c r="C1767">
        <v>354</v>
      </c>
      <c r="D1767">
        <v>160.00927999999999</v>
      </c>
      <c r="E1767">
        <v>887</v>
      </c>
      <c r="F1767">
        <f>VLOOKUP(A1767,Sheet3!F1767:G5885,2,FALSE)</f>
        <v>338.71800000000002</v>
      </c>
      <c r="G1767">
        <f>VLOOKUP(A1767,Sheet3!I1767:J5885,2,FALSE)</f>
        <v>903</v>
      </c>
    </row>
    <row r="1768" spans="1:7" x14ac:dyDescent="0.35">
      <c r="A1768" t="s">
        <v>1784</v>
      </c>
      <c r="B1768">
        <v>1905</v>
      </c>
      <c r="C1768">
        <v>1656</v>
      </c>
      <c r="D1768">
        <v>68.756827000000001</v>
      </c>
      <c r="E1768">
        <v>1783</v>
      </c>
      <c r="F1768">
        <f>VLOOKUP(A1768,Sheet3!F1768:G5886,2,FALSE)</f>
        <v>201.00700000000001</v>
      </c>
      <c r="G1768">
        <f>VLOOKUP(A1768,Sheet3!I1768:J5886,2,FALSE)</f>
        <v>1793</v>
      </c>
    </row>
    <row r="1769" spans="1:7" x14ac:dyDescent="0.35">
      <c r="A1769" t="s">
        <v>1785</v>
      </c>
      <c r="B1769">
        <v>882</v>
      </c>
      <c r="C1769">
        <v>633</v>
      </c>
      <c r="D1769">
        <v>167.26521500000001</v>
      </c>
      <c r="E1769">
        <v>1658</v>
      </c>
      <c r="F1769">
        <f>VLOOKUP(A1769,Sheet3!F1769:G5887,2,FALSE)</f>
        <v>420.358</v>
      </c>
      <c r="G1769">
        <f>VLOOKUP(A1769,Sheet3!I1769:J5887,2,FALSE)</f>
        <v>1684</v>
      </c>
    </row>
    <row r="1770" spans="1:7" x14ac:dyDescent="0.35">
      <c r="A1770" t="s">
        <v>1786</v>
      </c>
      <c r="B1770">
        <v>1761</v>
      </c>
      <c r="C1770">
        <v>1512</v>
      </c>
      <c r="D1770">
        <v>193.85888399999999</v>
      </c>
      <c r="E1770">
        <v>4590</v>
      </c>
      <c r="F1770">
        <f>VLOOKUP(A1770,Sheet3!F1770:G5888,2,FALSE)</f>
        <v>556.24599999999998</v>
      </c>
      <c r="G1770">
        <f>VLOOKUP(A1770,Sheet3!I1770:J5888,2,FALSE)</f>
        <v>4577</v>
      </c>
    </row>
    <row r="1771" spans="1:7" x14ac:dyDescent="0.35">
      <c r="A1771" t="s">
        <v>1787</v>
      </c>
      <c r="B1771">
        <v>819</v>
      </c>
      <c r="C1771">
        <v>570</v>
      </c>
      <c r="D1771">
        <v>118.64403799999999</v>
      </c>
      <c r="E1771">
        <v>1059</v>
      </c>
      <c r="F1771">
        <f>VLOOKUP(A1771,Sheet3!F1771:G5889,2,FALSE)</f>
        <v>296.47699999999998</v>
      </c>
      <c r="G1771">
        <f>VLOOKUP(A1771,Sheet3!I1771:J5889,2,FALSE)</f>
        <v>1098</v>
      </c>
    </row>
    <row r="1772" spans="1:7" x14ac:dyDescent="0.35">
      <c r="A1772" t="s">
        <v>1788</v>
      </c>
      <c r="B1772">
        <v>777</v>
      </c>
      <c r="C1772">
        <v>528</v>
      </c>
      <c r="D1772">
        <v>115.987049</v>
      </c>
      <c r="E1772">
        <v>959</v>
      </c>
      <c r="F1772">
        <f>VLOOKUP(A1772,Sheet3!F1772:G5890,2,FALSE)</f>
        <v>247.59100000000001</v>
      </c>
      <c r="G1772">
        <f>VLOOKUP(A1772,Sheet3!I1772:J5890,2,FALSE)</f>
        <v>867</v>
      </c>
    </row>
    <row r="1773" spans="1:7" x14ac:dyDescent="0.35">
      <c r="A1773" t="s">
        <v>1789</v>
      </c>
      <c r="B1773">
        <v>681</v>
      </c>
      <c r="C1773">
        <v>432</v>
      </c>
      <c r="D1773">
        <v>243.168307</v>
      </c>
      <c r="E1773">
        <v>1645</v>
      </c>
      <c r="F1773">
        <f>VLOOKUP(A1773,Sheet3!F1773:G5891,2,FALSE)</f>
        <v>546.27300000000002</v>
      </c>
      <c r="G1773">
        <f>VLOOKUP(A1773,Sheet3!I1773:J5891,2,FALSE)</f>
        <v>1661</v>
      </c>
    </row>
    <row r="1774" spans="1:7" x14ac:dyDescent="0.35">
      <c r="A1774" t="s">
        <v>1790</v>
      </c>
      <c r="B1774">
        <v>642</v>
      </c>
      <c r="C1774">
        <v>393</v>
      </c>
      <c r="D1774">
        <v>1119.0831250000001</v>
      </c>
      <c r="E1774">
        <v>6887</v>
      </c>
      <c r="F1774">
        <f>VLOOKUP(A1774,Sheet3!F1774:G5892,2,FALSE)</f>
        <v>2417.9299999999998</v>
      </c>
      <c r="G1774">
        <f>VLOOKUP(A1774,Sheet3!I1774:J5892,2,FALSE)</f>
        <v>6899</v>
      </c>
    </row>
    <row r="1775" spans="1:7" x14ac:dyDescent="0.35">
      <c r="A1775" t="s">
        <v>1791</v>
      </c>
      <c r="B1775">
        <v>288</v>
      </c>
      <c r="C1775">
        <v>42.247999999999998</v>
      </c>
      <c r="D1775">
        <v>2208.35455</v>
      </c>
      <c r="E1775">
        <v>1461</v>
      </c>
      <c r="F1775">
        <f>VLOOKUP(A1775,Sheet3!F1775:G5893,2,FALSE)</f>
        <v>1076.48</v>
      </c>
      <c r="G1775">
        <f>VLOOKUP(A1775,Sheet3!I1775:J5893,2,FALSE)</f>
        <v>1241</v>
      </c>
    </row>
    <row r="1776" spans="1:7" x14ac:dyDescent="0.35">
      <c r="A1776" t="s">
        <v>1792</v>
      </c>
      <c r="B1776">
        <v>1014</v>
      </c>
      <c r="C1776">
        <v>765</v>
      </c>
      <c r="D1776">
        <v>2.921672</v>
      </c>
      <c r="E1776">
        <v>35</v>
      </c>
      <c r="F1776">
        <f>VLOOKUP(A1776,Sheet3!F1776:G5894,2,FALSE)</f>
        <v>17.2408</v>
      </c>
      <c r="G1776">
        <f>VLOOKUP(A1776,Sheet3!I1776:J5894,2,FALSE)</f>
        <v>80</v>
      </c>
    </row>
    <row r="1777" spans="1:7" x14ac:dyDescent="0.35">
      <c r="A1777" t="s">
        <v>1793</v>
      </c>
      <c r="B1777">
        <v>582</v>
      </c>
      <c r="C1777">
        <v>333</v>
      </c>
      <c r="D1777">
        <v>44.107090999999997</v>
      </c>
      <c r="E1777">
        <v>230</v>
      </c>
      <c r="F1777">
        <f>VLOOKUP(A1777,Sheet3!F1777:G5895,2,FALSE)</f>
        <v>108.379</v>
      </c>
      <c r="G1777">
        <f>VLOOKUP(A1777,Sheet3!I1777:J5895,2,FALSE)</f>
        <v>278</v>
      </c>
    </row>
    <row r="1778" spans="1:7" x14ac:dyDescent="0.35">
      <c r="A1778" t="s">
        <v>1794</v>
      </c>
      <c r="B1778">
        <v>402</v>
      </c>
      <c r="C1778">
        <v>153</v>
      </c>
      <c r="D1778">
        <v>70.537503999999998</v>
      </c>
      <c r="E1778">
        <v>169</v>
      </c>
      <c r="F1778">
        <f>VLOOKUP(A1778,Sheet3!F1778:G5896,2,FALSE)</f>
        <v>100.563</v>
      </c>
      <c r="G1778">
        <f>VLOOKUP(A1778,Sheet3!I1778:J5896,2,FALSE)</f>
        <v>171</v>
      </c>
    </row>
    <row r="1779" spans="1:7" x14ac:dyDescent="0.35">
      <c r="A1779" t="s">
        <v>1795</v>
      </c>
      <c r="B1779">
        <v>636</v>
      </c>
      <c r="C1779">
        <v>387</v>
      </c>
      <c r="D1779">
        <v>2.6401819999999998</v>
      </c>
      <c r="E1779">
        <v>16</v>
      </c>
      <c r="F1779">
        <f>VLOOKUP(A1779,Sheet3!F1779:G5897,2,FALSE)</f>
        <v>54.523899999999998</v>
      </c>
      <c r="G1779">
        <f>VLOOKUP(A1779,Sheet3!I1779:J5897,2,FALSE)</f>
        <v>154</v>
      </c>
    </row>
    <row r="1780" spans="1:7" x14ac:dyDescent="0.35">
      <c r="A1780" t="s">
        <v>1796</v>
      </c>
      <c r="B1780">
        <v>2046</v>
      </c>
      <c r="C1780">
        <v>1797</v>
      </c>
      <c r="D1780">
        <v>11.620490999999999</v>
      </c>
      <c r="E1780">
        <v>327</v>
      </c>
      <c r="F1780">
        <f>VLOOKUP(A1780,Sheet3!F1780:G5898,2,FALSE)</f>
        <v>62.1004</v>
      </c>
      <c r="G1780">
        <f>VLOOKUP(A1780,Sheet3!I1780:J5898,2,FALSE)</f>
        <v>596</v>
      </c>
    </row>
    <row r="1781" spans="1:7" x14ac:dyDescent="0.35">
      <c r="A1781" t="s">
        <v>1797</v>
      </c>
      <c r="B1781">
        <v>816</v>
      </c>
      <c r="C1781">
        <v>567</v>
      </c>
      <c r="D1781">
        <v>57.552295999999998</v>
      </c>
      <c r="E1781">
        <v>511</v>
      </c>
      <c r="F1781">
        <f>VLOOKUP(A1781,Sheet3!F1781:G5899,2,FALSE)</f>
        <v>152.34200000000001</v>
      </c>
      <c r="G1781">
        <f>VLOOKUP(A1781,Sheet3!I1781:J5899,2,FALSE)</f>
        <v>562</v>
      </c>
    </row>
    <row r="1782" spans="1:7" x14ac:dyDescent="0.35">
      <c r="A1782" t="s">
        <v>1798</v>
      </c>
      <c r="B1782">
        <v>987</v>
      </c>
      <c r="C1782">
        <v>738</v>
      </c>
      <c r="D1782">
        <v>16.354236</v>
      </c>
      <c r="E1782">
        <v>189</v>
      </c>
      <c r="F1782">
        <f>VLOOKUP(A1782,Sheet3!F1782:G5900,2,FALSE)</f>
        <v>43.897799999999997</v>
      </c>
      <c r="G1782">
        <f>VLOOKUP(A1782,Sheet3!I1782:J5900,2,FALSE)</f>
        <v>198</v>
      </c>
    </row>
    <row r="1783" spans="1:7" x14ac:dyDescent="0.35">
      <c r="A1783" t="s">
        <v>1799</v>
      </c>
      <c r="B1783">
        <v>2571</v>
      </c>
      <c r="C1783">
        <v>2322</v>
      </c>
      <c r="D1783">
        <v>60.449162000000001</v>
      </c>
      <c r="E1783">
        <v>2198</v>
      </c>
      <c r="F1783">
        <f>VLOOKUP(A1783,Sheet3!F1783:G5901,2,FALSE)</f>
        <v>191.762</v>
      </c>
      <c r="G1783">
        <f>VLOOKUP(A1783,Sheet3!I1783:J5901,2,FALSE)</f>
        <v>2324</v>
      </c>
    </row>
    <row r="1784" spans="1:7" x14ac:dyDescent="0.35">
      <c r="A1784" t="s">
        <v>1800</v>
      </c>
      <c r="B1784">
        <v>873</v>
      </c>
      <c r="C1784">
        <v>624</v>
      </c>
      <c r="D1784">
        <v>229.13652400000001</v>
      </c>
      <c r="E1784">
        <v>2239</v>
      </c>
      <c r="F1784">
        <f>VLOOKUP(A1784,Sheet3!F1784:G5902,2,FALSE)</f>
        <v>567.01199999999994</v>
      </c>
      <c r="G1784">
        <f>VLOOKUP(A1784,Sheet3!I1784:J5902,2,FALSE)</f>
        <v>2247</v>
      </c>
    </row>
    <row r="1785" spans="1:7" x14ac:dyDescent="0.35">
      <c r="A1785" t="s">
        <v>1801</v>
      </c>
      <c r="B1785">
        <v>1320</v>
      </c>
      <c r="C1785">
        <v>1071</v>
      </c>
      <c r="D1785">
        <v>249.17686399999999</v>
      </c>
      <c r="E1785">
        <v>4179</v>
      </c>
      <c r="F1785">
        <f>VLOOKUP(A1785,Sheet3!F1785:G5903,2,FALSE)</f>
        <v>688.21199999999999</v>
      </c>
      <c r="G1785">
        <f>VLOOKUP(A1785,Sheet3!I1785:J5903,2,FALSE)</f>
        <v>4205</v>
      </c>
    </row>
    <row r="1786" spans="1:7" x14ac:dyDescent="0.35">
      <c r="A1786" t="s">
        <v>1802</v>
      </c>
      <c r="B1786">
        <v>948</v>
      </c>
      <c r="C1786">
        <v>699</v>
      </c>
      <c r="D1786">
        <v>50.795172000000001</v>
      </c>
      <c r="E1786">
        <v>556</v>
      </c>
      <c r="F1786">
        <f>VLOOKUP(A1786,Sheet3!F1786:G5904,2,FALSE)</f>
        <v>130.22999999999999</v>
      </c>
      <c r="G1786">
        <f>VLOOKUP(A1786,Sheet3!I1786:J5904,2,FALSE)</f>
        <v>563</v>
      </c>
    </row>
    <row r="1787" spans="1:7" x14ac:dyDescent="0.35">
      <c r="A1787" t="s">
        <v>1803</v>
      </c>
      <c r="B1787">
        <v>777</v>
      </c>
      <c r="C1787">
        <v>528</v>
      </c>
      <c r="D1787">
        <v>32.292535999999998</v>
      </c>
      <c r="E1787">
        <v>267</v>
      </c>
      <c r="F1787">
        <f>VLOOKUP(A1787,Sheet3!F1787:G5905,2,FALSE)</f>
        <v>85.386099999999999</v>
      </c>
      <c r="G1787">
        <f>VLOOKUP(A1787,Sheet3!I1787:J5905,2,FALSE)</f>
        <v>299</v>
      </c>
    </row>
    <row r="1788" spans="1:7" x14ac:dyDescent="0.35">
      <c r="A1788" t="s">
        <v>1804</v>
      </c>
      <c r="B1788">
        <v>438</v>
      </c>
      <c r="C1788">
        <v>189</v>
      </c>
      <c r="D1788">
        <v>6.4197280000000001</v>
      </c>
      <c r="E1788">
        <v>19</v>
      </c>
      <c r="F1788">
        <f>VLOOKUP(A1788,Sheet3!F1788:G5906,2,FALSE)</f>
        <v>33.095599999999997</v>
      </c>
      <c r="G1788">
        <f>VLOOKUP(A1788,Sheet3!I1788:J5906,2,FALSE)</f>
        <v>62</v>
      </c>
    </row>
    <row r="1789" spans="1:7" x14ac:dyDescent="0.35">
      <c r="A1789" t="s">
        <v>1805</v>
      </c>
      <c r="B1789">
        <v>765</v>
      </c>
      <c r="C1789">
        <v>516</v>
      </c>
      <c r="D1789">
        <v>30.073321</v>
      </c>
      <c r="E1789">
        <v>243</v>
      </c>
      <c r="F1789">
        <f>VLOOKUP(A1789,Sheet3!F1789:G5907,2,FALSE)</f>
        <v>78.104600000000005</v>
      </c>
      <c r="G1789">
        <f>VLOOKUP(A1789,Sheet3!I1789:J5907,2,FALSE)</f>
        <v>269</v>
      </c>
    </row>
    <row r="1790" spans="1:7" x14ac:dyDescent="0.35">
      <c r="A1790" t="s">
        <v>1806</v>
      </c>
      <c r="B1790">
        <v>1548</v>
      </c>
      <c r="C1790">
        <v>1299</v>
      </c>
      <c r="D1790">
        <v>24.039449999999999</v>
      </c>
      <c r="E1790">
        <v>489</v>
      </c>
      <c r="F1790">
        <f>VLOOKUP(A1790,Sheet3!F1790:G5908,2,FALSE)</f>
        <v>65.646799999999999</v>
      </c>
      <c r="G1790">
        <f>VLOOKUP(A1790,Sheet3!I1790:J5908,2,FALSE)</f>
        <v>473</v>
      </c>
    </row>
    <row r="1791" spans="1:7" x14ac:dyDescent="0.35">
      <c r="A1791" t="s">
        <v>1807</v>
      </c>
      <c r="B1791">
        <v>1191</v>
      </c>
      <c r="C1791">
        <v>942</v>
      </c>
      <c r="D1791">
        <v>16.880032</v>
      </c>
      <c r="E1791">
        <v>249</v>
      </c>
      <c r="F1791">
        <f>VLOOKUP(A1791,Sheet3!F1791:G5909,2,FALSE)</f>
        <v>56.098100000000002</v>
      </c>
      <c r="G1791">
        <f>VLOOKUP(A1791,Sheet3!I1791:J5909,2,FALSE)</f>
        <v>308</v>
      </c>
    </row>
    <row r="1792" spans="1:7" x14ac:dyDescent="0.35">
      <c r="A1792" t="s">
        <v>1808</v>
      </c>
      <c r="B1792">
        <v>729</v>
      </c>
      <c r="C1792">
        <v>480</v>
      </c>
      <c r="D1792">
        <v>1.5964849999999999</v>
      </c>
      <c r="E1792">
        <v>12</v>
      </c>
      <c r="F1792">
        <f>VLOOKUP(A1792,Sheet3!F1792:G5910,2,FALSE)</f>
        <v>3.05701</v>
      </c>
      <c r="G1792">
        <f>VLOOKUP(A1792,Sheet3!I1792:J5910,2,FALSE)</f>
        <v>10</v>
      </c>
    </row>
    <row r="1793" spans="1:7" x14ac:dyDescent="0.35">
      <c r="A1793" t="s">
        <v>1809</v>
      </c>
      <c r="B1793">
        <v>312</v>
      </c>
      <c r="C1793">
        <v>63.441000000000003</v>
      </c>
      <c r="D1793">
        <v>375.45992899999999</v>
      </c>
      <c r="E1793">
        <v>373</v>
      </c>
      <c r="F1793">
        <f>VLOOKUP(A1793,Sheet3!F1793:G5911,2,FALSE)</f>
        <v>297.29000000000002</v>
      </c>
      <c r="G1793">
        <f>VLOOKUP(A1793,Sheet3!I1793:J5911,2,FALSE)</f>
        <v>377</v>
      </c>
    </row>
    <row r="1794" spans="1:7" x14ac:dyDescent="0.35">
      <c r="A1794" t="s">
        <v>1810</v>
      </c>
      <c r="B1794">
        <v>639</v>
      </c>
      <c r="C1794">
        <v>390</v>
      </c>
      <c r="D1794">
        <v>268.86443600000001</v>
      </c>
      <c r="E1794">
        <v>1642</v>
      </c>
      <c r="F1794">
        <f>VLOOKUP(A1794,Sheet3!F1794:G5912,2,FALSE)</f>
        <v>584.03700000000003</v>
      </c>
      <c r="G1794">
        <f>VLOOKUP(A1794,Sheet3!I1794:J5912,2,FALSE)</f>
        <v>1658</v>
      </c>
    </row>
    <row r="1795" spans="1:7" x14ac:dyDescent="0.35">
      <c r="A1795" t="s">
        <v>1811</v>
      </c>
      <c r="B1795">
        <v>603</v>
      </c>
      <c r="C1795">
        <v>354</v>
      </c>
      <c r="D1795">
        <v>149.72683499999999</v>
      </c>
      <c r="E1795">
        <v>830</v>
      </c>
      <c r="F1795">
        <f>VLOOKUP(A1795,Sheet3!F1795:G5913,2,FALSE)</f>
        <v>314.33600000000001</v>
      </c>
      <c r="G1795">
        <f>VLOOKUP(A1795,Sheet3!I1795:J5913,2,FALSE)</f>
        <v>838</v>
      </c>
    </row>
    <row r="1796" spans="1:7" x14ac:dyDescent="0.35">
      <c r="A1796" t="s">
        <v>1812</v>
      </c>
      <c r="B1796">
        <v>321</v>
      </c>
      <c r="C1796">
        <v>72.167000000000002</v>
      </c>
      <c r="D1796">
        <v>184.054877</v>
      </c>
      <c r="E1796">
        <v>208</v>
      </c>
      <c r="F1796">
        <f>VLOOKUP(A1796,Sheet3!F1796:G5914,2,FALSE)</f>
        <v>153.27699999999999</v>
      </c>
      <c r="G1796">
        <f>VLOOKUP(A1796,Sheet3!I1796:J5914,2,FALSE)</f>
        <v>201</v>
      </c>
    </row>
    <row r="1797" spans="1:7" x14ac:dyDescent="0.35">
      <c r="A1797" t="s">
        <v>1813</v>
      </c>
      <c r="B1797">
        <v>825</v>
      </c>
      <c r="C1797">
        <v>576</v>
      </c>
      <c r="D1797">
        <v>132.59694300000001</v>
      </c>
      <c r="E1797">
        <v>1196</v>
      </c>
      <c r="F1797">
        <f>VLOOKUP(A1797,Sheet3!F1797:G5915,2,FALSE)</f>
        <v>340.80799999999999</v>
      </c>
      <c r="G1797">
        <f>VLOOKUP(A1797,Sheet3!I1797:J5915,2,FALSE)</f>
        <v>1272</v>
      </c>
    </row>
    <row r="1798" spans="1:7" x14ac:dyDescent="0.35">
      <c r="A1798" t="s">
        <v>1814</v>
      </c>
      <c r="B1798">
        <v>276</v>
      </c>
      <c r="C1798">
        <v>33.649000000000001</v>
      </c>
      <c r="D1798">
        <v>1438.551694</v>
      </c>
      <c r="E1798">
        <v>758</v>
      </c>
      <c r="F1798">
        <f>VLOOKUP(A1798,Sheet3!F1798:G5916,2,FALSE)</f>
        <v>702.15800000000002</v>
      </c>
      <c r="G1798">
        <f>VLOOKUP(A1798,Sheet3!I1798:J5916,2,FALSE)</f>
        <v>769</v>
      </c>
    </row>
    <row r="1799" spans="1:7" x14ac:dyDescent="0.35">
      <c r="A1799" t="s">
        <v>1815</v>
      </c>
      <c r="B1799">
        <v>330</v>
      </c>
      <c r="C1799">
        <v>81.055999999999997</v>
      </c>
      <c r="D1799">
        <v>310.410348</v>
      </c>
      <c r="E1799">
        <v>394</v>
      </c>
      <c r="F1799">
        <f>VLOOKUP(A1799,Sheet3!F1799:G5917,2,FALSE)</f>
        <v>301.93799999999999</v>
      </c>
      <c r="G1799">
        <f>VLOOKUP(A1799,Sheet3!I1799:J5917,2,FALSE)</f>
        <v>409</v>
      </c>
    </row>
    <row r="1800" spans="1:7" x14ac:dyDescent="0.35">
      <c r="A1800" t="s">
        <v>1816</v>
      </c>
      <c r="B1800">
        <v>753</v>
      </c>
      <c r="C1800">
        <v>504</v>
      </c>
      <c r="D1800">
        <v>225.02835200000001</v>
      </c>
      <c r="E1800">
        <v>1776</v>
      </c>
      <c r="F1800">
        <f>VLOOKUP(A1800,Sheet3!F1800:G5918,2,FALSE)</f>
        <v>524.73699999999997</v>
      </c>
      <c r="G1800">
        <f>VLOOKUP(A1800,Sheet3!I1800:J5918,2,FALSE)</f>
        <v>1777</v>
      </c>
    </row>
    <row r="1801" spans="1:7" x14ac:dyDescent="0.35">
      <c r="A1801" t="s">
        <v>1817</v>
      </c>
      <c r="B1801">
        <v>414</v>
      </c>
      <c r="C1801">
        <v>165</v>
      </c>
      <c r="D1801">
        <v>289.10890599999999</v>
      </c>
      <c r="E1801">
        <v>747</v>
      </c>
      <c r="F1801">
        <f>VLOOKUP(A1801,Sheet3!F1801:G5919,2,FALSE)</f>
        <v>383.37400000000002</v>
      </c>
      <c r="G1801">
        <f>VLOOKUP(A1801,Sheet3!I1801:J5919,2,FALSE)</f>
        <v>674</v>
      </c>
    </row>
    <row r="1802" spans="1:7" x14ac:dyDescent="0.35">
      <c r="A1802" t="s">
        <v>1818</v>
      </c>
      <c r="B1802">
        <v>198</v>
      </c>
      <c r="C1802">
        <v>9.67</v>
      </c>
      <c r="D1802">
        <v>6128.5833570000004</v>
      </c>
      <c r="E1802">
        <v>928</v>
      </c>
      <c r="F1802">
        <f>VLOOKUP(A1802,Sheet3!F1802:G5920,2,FALSE)</f>
        <v>1396.21</v>
      </c>
      <c r="G1802">
        <f>VLOOKUP(A1802,Sheet3!I1802:J5920,2,FALSE)</f>
        <v>1006</v>
      </c>
    </row>
    <row r="1803" spans="1:7" x14ac:dyDescent="0.35">
      <c r="A1803" t="s">
        <v>1819</v>
      </c>
      <c r="B1803">
        <v>258</v>
      </c>
      <c r="C1803">
        <v>23.870999999999999</v>
      </c>
      <c r="D1803">
        <v>1439.224651</v>
      </c>
      <c r="E1803">
        <v>538</v>
      </c>
      <c r="F1803">
        <f>VLOOKUP(A1803,Sheet3!F1803:G5921,2,FALSE)</f>
        <v>385.63299999999998</v>
      </c>
      <c r="G1803">
        <f>VLOOKUP(A1803,Sheet3!I1803:J5921,2,FALSE)</f>
        <v>389</v>
      </c>
    </row>
    <row r="1804" spans="1:7" x14ac:dyDescent="0.35">
      <c r="A1804" t="s">
        <v>1820</v>
      </c>
      <c r="B1804">
        <v>369</v>
      </c>
      <c r="C1804">
        <v>120</v>
      </c>
      <c r="D1804">
        <v>268.20922300000001</v>
      </c>
      <c r="E1804">
        <v>504</v>
      </c>
      <c r="F1804">
        <f>VLOOKUP(A1804,Sheet3!F1804:G5922,2,FALSE)</f>
        <v>300.27499999999998</v>
      </c>
      <c r="G1804">
        <f>VLOOKUP(A1804,Sheet3!I1804:J5922,2,FALSE)</f>
        <v>463</v>
      </c>
    </row>
    <row r="1805" spans="1:7" x14ac:dyDescent="0.35">
      <c r="A1805" t="s">
        <v>1821</v>
      </c>
      <c r="B1805">
        <v>318</v>
      </c>
      <c r="C1805">
        <v>69.233999999999995</v>
      </c>
      <c r="D1805">
        <v>1842.885084</v>
      </c>
      <c r="E1805">
        <v>1998</v>
      </c>
      <c r="F1805">
        <f>VLOOKUP(A1805,Sheet3!F1805:G5923,2,FALSE)</f>
        <v>1582.96</v>
      </c>
      <c r="G1805">
        <f>VLOOKUP(A1805,Sheet3!I1805:J5923,2,FALSE)</f>
        <v>2053</v>
      </c>
    </row>
    <row r="1806" spans="1:7" x14ac:dyDescent="0.35">
      <c r="A1806" t="s">
        <v>1822</v>
      </c>
      <c r="B1806">
        <v>537</v>
      </c>
      <c r="C1806">
        <v>288</v>
      </c>
      <c r="D1806">
        <v>403.11244299999998</v>
      </c>
      <c r="E1806">
        <v>1818</v>
      </c>
      <c r="F1806">
        <f>VLOOKUP(A1806,Sheet3!F1806:G5924,2,FALSE)</f>
        <v>793.98699999999997</v>
      </c>
      <c r="G1806">
        <f>VLOOKUP(A1806,Sheet3!I1806:J5924,2,FALSE)</f>
        <v>1865</v>
      </c>
    </row>
    <row r="1807" spans="1:7" x14ac:dyDescent="0.35">
      <c r="A1807" t="s">
        <v>1823</v>
      </c>
      <c r="B1807">
        <v>306</v>
      </c>
      <c r="C1807">
        <v>57.784999999999997</v>
      </c>
      <c r="D1807">
        <v>1050.9651080000001</v>
      </c>
      <c r="E1807">
        <v>951</v>
      </c>
      <c r="F1807">
        <f>VLOOKUP(A1807,Sheet3!F1807:G5925,2,FALSE)</f>
        <v>716.53399999999999</v>
      </c>
      <c r="G1807">
        <f>VLOOKUP(A1807,Sheet3!I1807:J5925,2,FALSE)</f>
        <v>888</v>
      </c>
    </row>
    <row r="1808" spans="1:7" x14ac:dyDescent="0.35">
      <c r="A1808" t="s">
        <v>1824</v>
      </c>
      <c r="B1808">
        <v>396</v>
      </c>
      <c r="C1808">
        <v>147</v>
      </c>
      <c r="D1808">
        <v>387.06613900000002</v>
      </c>
      <c r="E1808">
        <v>891</v>
      </c>
      <c r="F1808">
        <f>VLOOKUP(A1808,Sheet3!F1808:G5926,2,FALSE)</f>
        <v>534.21500000000003</v>
      </c>
      <c r="G1808">
        <f>VLOOKUP(A1808,Sheet3!I1808:J5926,2,FALSE)</f>
        <v>893</v>
      </c>
    </row>
    <row r="1809" spans="1:7" x14ac:dyDescent="0.35">
      <c r="A1809" t="s">
        <v>1825</v>
      </c>
      <c r="B1809">
        <v>534</v>
      </c>
      <c r="C1809">
        <v>285</v>
      </c>
      <c r="D1809">
        <v>218.01822200000001</v>
      </c>
      <c r="E1809">
        <v>973</v>
      </c>
      <c r="F1809">
        <f>VLOOKUP(A1809,Sheet3!F1809:G5927,2,FALSE)</f>
        <v>428.78699999999998</v>
      </c>
      <c r="G1809">
        <f>VLOOKUP(A1809,Sheet3!I1809:J5927,2,FALSE)</f>
        <v>1001</v>
      </c>
    </row>
    <row r="1810" spans="1:7" x14ac:dyDescent="0.35">
      <c r="A1810" t="s">
        <v>1826</v>
      </c>
      <c r="B1810">
        <v>351</v>
      </c>
      <c r="C1810">
        <v>102.003</v>
      </c>
      <c r="D1810">
        <v>546.54722900000002</v>
      </c>
      <c r="E1810">
        <v>873</v>
      </c>
      <c r="F1810">
        <f>VLOOKUP(A1810,Sheet3!F1810:G5928,2,FALSE)</f>
        <v>636.91399999999999</v>
      </c>
      <c r="G1810">
        <f>VLOOKUP(A1810,Sheet3!I1810:J5928,2,FALSE)</f>
        <v>927</v>
      </c>
    </row>
    <row r="1811" spans="1:7" x14ac:dyDescent="0.35">
      <c r="A1811" t="s">
        <v>1827</v>
      </c>
      <c r="B1811">
        <v>498</v>
      </c>
      <c r="C1811">
        <v>249</v>
      </c>
      <c r="D1811">
        <v>545.49774000000002</v>
      </c>
      <c r="E1811">
        <v>2127</v>
      </c>
      <c r="F1811">
        <f>VLOOKUP(A1811,Sheet3!F1811:G5929,2,FALSE)</f>
        <v>1020.09</v>
      </c>
      <c r="G1811">
        <f>VLOOKUP(A1811,Sheet3!I1811:J5929,2,FALSE)</f>
        <v>2205</v>
      </c>
    </row>
    <row r="1812" spans="1:7" x14ac:dyDescent="0.35">
      <c r="A1812" t="s">
        <v>1828</v>
      </c>
      <c r="B1812">
        <v>177</v>
      </c>
      <c r="C1812">
        <v>7.7690000000000001</v>
      </c>
      <c r="D1812">
        <v>9247.8241369999996</v>
      </c>
      <c r="E1812">
        <v>1125</v>
      </c>
      <c r="F1812">
        <f>VLOOKUP(A1812,Sheet3!F1812:G5930,2,FALSE)</f>
        <v>1792.95</v>
      </c>
      <c r="G1812">
        <f>VLOOKUP(A1812,Sheet3!I1812:J5930,2,FALSE)</f>
        <v>1111</v>
      </c>
    </row>
    <row r="1813" spans="1:7" x14ac:dyDescent="0.35">
      <c r="A1813" t="s">
        <v>1829</v>
      </c>
      <c r="B1813">
        <v>441</v>
      </c>
      <c r="C1813">
        <v>192</v>
      </c>
      <c r="D1813">
        <v>843.47619999999995</v>
      </c>
      <c r="E1813">
        <v>2536</v>
      </c>
      <c r="F1813">
        <f>VLOOKUP(A1813,Sheet3!F1813:G5931,2,FALSE)</f>
        <v>1346.56</v>
      </c>
      <c r="G1813">
        <f>VLOOKUP(A1813,Sheet3!I1813:J5931,2,FALSE)</f>
        <v>2542</v>
      </c>
    </row>
    <row r="1814" spans="1:7" x14ac:dyDescent="0.35">
      <c r="A1814" t="s">
        <v>1830</v>
      </c>
      <c r="B1814">
        <v>1353</v>
      </c>
      <c r="C1814">
        <v>1104</v>
      </c>
      <c r="D1814">
        <v>527.01355899999999</v>
      </c>
      <c r="E1814">
        <v>9111</v>
      </c>
      <c r="F1814">
        <f>VLOOKUP(A1814,Sheet3!F1814:G5932,2,FALSE)</f>
        <v>1398.73</v>
      </c>
      <c r="G1814">
        <f>VLOOKUP(A1814,Sheet3!I1814:J5932,2,FALSE)</f>
        <v>8768</v>
      </c>
    </row>
    <row r="1815" spans="1:7" x14ac:dyDescent="0.35">
      <c r="A1815" t="s">
        <v>1831</v>
      </c>
      <c r="B1815">
        <v>117</v>
      </c>
      <c r="C1815">
        <v>4.9470000000000001</v>
      </c>
      <c r="D1815">
        <v>15050.794298000001</v>
      </c>
      <c r="E1815">
        <v>1166</v>
      </c>
      <c r="F1815">
        <f>VLOOKUP(A1815,Sheet3!F1815:G5933,2,FALSE)</f>
        <v>3448.58</v>
      </c>
      <c r="G1815">
        <f>VLOOKUP(A1815,Sheet3!I1815:J5933,2,FALSE)</f>
        <v>1143</v>
      </c>
    </row>
    <row r="1816" spans="1:7" x14ac:dyDescent="0.35">
      <c r="A1816" t="s">
        <v>1832</v>
      </c>
      <c r="B1816">
        <v>357</v>
      </c>
      <c r="C1816">
        <v>108.001</v>
      </c>
      <c r="D1816">
        <v>444.055363</v>
      </c>
      <c r="E1816">
        <v>751</v>
      </c>
      <c r="F1816">
        <f>VLOOKUP(A1816,Sheet3!F1816:G5934,2,FALSE)</f>
        <v>524.16099999999994</v>
      </c>
      <c r="G1816">
        <f>VLOOKUP(A1816,Sheet3!I1816:J5934,2,FALSE)</f>
        <v>778</v>
      </c>
    </row>
    <row r="1817" spans="1:7" x14ac:dyDescent="0.35">
      <c r="A1817" t="s">
        <v>1833</v>
      </c>
      <c r="B1817">
        <v>387</v>
      </c>
      <c r="C1817">
        <v>138</v>
      </c>
      <c r="D1817">
        <v>353.54042199999998</v>
      </c>
      <c r="E1817">
        <v>764</v>
      </c>
      <c r="F1817">
        <f>VLOOKUP(A1817,Sheet3!F1817:G5935,2,FALSE)</f>
        <v>511.55099999999999</v>
      </c>
      <c r="G1817">
        <f>VLOOKUP(A1817,Sheet3!I1817:J5935,2,FALSE)</f>
        <v>833</v>
      </c>
    </row>
    <row r="1818" spans="1:7" x14ac:dyDescent="0.35">
      <c r="A1818" t="s">
        <v>1834</v>
      </c>
      <c r="B1818">
        <v>627</v>
      </c>
      <c r="C1818">
        <v>378</v>
      </c>
      <c r="D1818">
        <v>304.26130799999999</v>
      </c>
      <c r="E1818">
        <v>1801</v>
      </c>
      <c r="F1818">
        <f>VLOOKUP(A1818,Sheet3!F1818:G5936,2,FALSE)</f>
        <v>650.07500000000005</v>
      </c>
      <c r="G1818">
        <f>VLOOKUP(A1818,Sheet3!I1818:J5936,2,FALSE)</f>
        <v>1808</v>
      </c>
    </row>
    <row r="1819" spans="1:7" x14ac:dyDescent="0.35">
      <c r="A1819" t="s">
        <v>1835</v>
      </c>
      <c r="B1819">
        <v>1008</v>
      </c>
      <c r="C1819">
        <v>759</v>
      </c>
      <c r="D1819">
        <v>219.76383000000001</v>
      </c>
      <c r="E1819">
        <v>2612</v>
      </c>
      <c r="F1819">
        <f>VLOOKUP(A1819,Sheet3!F1819:G5937,2,FALSE)</f>
        <v>605.24599999999998</v>
      </c>
      <c r="G1819">
        <f>VLOOKUP(A1819,Sheet3!I1819:J5937,2,FALSE)</f>
        <v>2791</v>
      </c>
    </row>
    <row r="1820" spans="1:7" x14ac:dyDescent="0.35">
      <c r="A1820" t="s">
        <v>1836</v>
      </c>
      <c r="B1820">
        <v>378</v>
      </c>
      <c r="C1820">
        <v>129</v>
      </c>
      <c r="D1820">
        <v>230.68584999999999</v>
      </c>
      <c r="E1820">
        <v>466</v>
      </c>
      <c r="F1820">
        <f>VLOOKUP(A1820,Sheet3!F1820:G5938,2,FALSE)</f>
        <v>299.02499999999998</v>
      </c>
      <c r="G1820">
        <f>VLOOKUP(A1820,Sheet3!I1820:J5938,2,FALSE)</f>
        <v>474</v>
      </c>
    </row>
    <row r="1821" spans="1:7" x14ac:dyDescent="0.35">
      <c r="A1821" t="s">
        <v>1837</v>
      </c>
      <c r="B1821">
        <v>1491</v>
      </c>
      <c r="C1821">
        <v>1242</v>
      </c>
      <c r="D1821">
        <v>44.372512</v>
      </c>
      <c r="E1821">
        <v>863</v>
      </c>
      <c r="F1821">
        <f>VLOOKUP(A1821,Sheet3!F1821:G5939,2,FALSE)</f>
        <v>131.286</v>
      </c>
      <c r="G1821">
        <f>VLOOKUP(A1821,Sheet3!I1821:J5939,2,FALSE)</f>
        <v>910</v>
      </c>
    </row>
    <row r="1822" spans="1:7" x14ac:dyDescent="0.35">
      <c r="A1822" t="s">
        <v>1838</v>
      </c>
      <c r="B1822">
        <v>1173</v>
      </c>
      <c r="C1822">
        <v>924</v>
      </c>
      <c r="D1822">
        <v>4.1467140000000002</v>
      </c>
      <c r="E1822">
        <v>60</v>
      </c>
      <c r="F1822">
        <f>VLOOKUP(A1822,Sheet3!F1822:G5940,2,FALSE)</f>
        <v>13.1386</v>
      </c>
      <c r="G1822">
        <f>VLOOKUP(A1822,Sheet3!I1822:J5940,2,FALSE)</f>
        <v>71</v>
      </c>
    </row>
    <row r="1823" spans="1:7" x14ac:dyDescent="0.35">
      <c r="A1823" t="s">
        <v>1839</v>
      </c>
      <c r="B1823">
        <v>258</v>
      </c>
      <c r="C1823">
        <v>23.870999999999999</v>
      </c>
      <c r="D1823">
        <v>26.751387999999999</v>
      </c>
      <c r="E1823">
        <v>10</v>
      </c>
      <c r="F1823">
        <f>VLOOKUP(A1823,Sheet3!F1823:G5941,2,FALSE)</f>
        <v>41.636400000000002</v>
      </c>
      <c r="G1823">
        <f>VLOOKUP(A1823,Sheet3!I1823:J5941,2,FALSE)</f>
        <v>42</v>
      </c>
    </row>
    <row r="1824" spans="1:7" x14ac:dyDescent="0.35">
      <c r="A1824" t="s">
        <v>1840</v>
      </c>
      <c r="B1824">
        <v>291</v>
      </c>
      <c r="C1824">
        <v>44.643000000000001</v>
      </c>
      <c r="D1824">
        <v>0</v>
      </c>
      <c r="E1824">
        <v>0</v>
      </c>
      <c r="F1824">
        <f>VLOOKUP(A1824,Sheet3!F1824:G5942,2,FALSE)</f>
        <v>3.4268700000000001</v>
      </c>
      <c r="G1824">
        <f>VLOOKUP(A1824,Sheet3!I1824:J5942,2,FALSE)</f>
        <v>4</v>
      </c>
    </row>
    <row r="1825" spans="1:7" x14ac:dyDescent="0.35">
      <c r="A1825" t="s">
        <v>1841</v>
      </c>
      <c r="B1825">
        <v>102</v>
      </c>
      <c r="C1825">
        <v>4.5430000000000001</v>
      </c>
      <c r="D1825">
        <v>7941.836018</v>
      </c>
      <c r="E1825">
        <v>565</v>
      </c>
      <c r="F1825">
        <f>VLOOKUP(A1825,Sheet3!F1825:G5943,2,FALSE)</f>
        <v>2147.36</v>
      </c>
      <c r="G1825">
        <f>VLOOKUP(A1825,Sheet3!I1825:J5943,2,FALSE)</f>
        <v>557</v>
      </c>
    </row>
    <row r="1826" spans="1:7" x14ac:dyDescent="0.35">
      <c r="A1826" t="s">
        <v>1842</v>
      </c>
      <c r="B1826">
        <v>1086</v>
      </c>
      <c r="C1826">
        <v>837</v>
      </c>
      <c r="D1826">
        <v>46.998075</v>
      </c>
      <c r="E1826">
        <v>616</v>
      </c>
      <c r="F1826">
        <f>VLOOKUP(A1826,Sheet3!F1826:G5944,2,FALSE)</f>
        <v>128.76</v>
      </c>
      <c r="G1826">
        <f>VLOOKUP(A1826,Sheet3!I1826:J5944,2,FALSE)</f>
        <v>642</v>
      </c>
    </row>
    <row r="1827" spans="1:7" x14ac:dyDescent="0.35">
      <c r="A1827" t="s">
        <v>1843</v>
      </c>
      <c r="B1827">
        <v>567</v>
      </c>
      <c r="C1827">
        <v>318</v>
      </c>
      <c r="D1827">
        <v>28.1142</v>
      </c>
      <c r="E1827">
        <v>140</v>
      </c>
      <c r="F1827">
        <f>VLOOKUP(A1827,Sheet3!F1827:G5945,2,FALSE)</f>
        <v>65.382800000000003</v>
      </c>
      <c r="G1827">
        <f>VLOOKUP(A1827,Sheet3!I1827:J5945,2,FALSE)</f>
        <v>163</v>
      </c>
    </row>
    <row r="1828" spans="1:7" x14ac:dyDescent="0.35">
      <c r="A1828" t="s">
        <v>1844</v>
      </c>
      <c r="B1828">
        <v>2196</v>
      </c>
      <c r="C1828">
        <v>1947</v>
      </c>
      <c r="D1828">
        <v>47.230370999999998</v>
      </c>
      <c r="E1828">
        <v>1440</v>
      </c>
      <c r="F1828">
        <f>VLOOKUP(A1828,Sheet3!F1828:G5946,2,FALSE)</f>
        <v>141.114</v>
      </c>
      <c r="G1828">
        <f>VLOOKUP(A1828,Sheet3!I1828:J5946,2,FALSE)</f>
        <v>1456</v>
      </c>
    </row>
    <row r="1829" spans="1:7" x14ac:dyDescent="0.35">
      <c r="A1829" t="s">
        <v>1845</v>
      </c>
      <c r="B1829">
        <v>432</v>
      </c>
      <c r="C1829">
        <v>183</v>
      </c>
      <c r="D1829">
        <v>97.010450000000006</v>
      </c>
      <c r="E1829">
        <v>278</v>
      </c>
      <c r="F1829">
        <f>VLOOKUP(A1829,Sheet3!F1829:G5947,2,FALSE)</f>
        <v>142.041</v>
      </c>
      <c r="G1829">
        <f>VLOOKUP(A1829,Sheet3!I1829:J5947,2,FALSE)</f>
        <v>262</v>
      </c>
    </row>
    <row r="1830" spans="1:7" x14ac:dyDescent="0.35">
      <c r="A1830" t="s">
        <v>1846</v>
      </c>
      <c r="B1830">
        <v>210</v>
      </c>
      <c r="C1830">
        <v>11.180999999999999</v>
      </c>
      <c r="D1830">
        <v>4192.1609699999999</v>
      </c>
      <c r="E1830">
        <v>734</v>
      </c>
      <c r="F1830">
        <f>VLOOKUP(A1830,Sheet3!F1830:G5948,2,FALSE)</f>
        <v>985.65300000000002</v>
      </c>
      <c r="G1830">
        <f>VLOOKUP(A1830,Sheet3!I1830:J5948,2,FALSE)</f>
        <v>767</v>
      </c>
    </row>
    <row r="1831" spans="1:7" x14ac:dyDescent="0.35">
      <c r="A1831" t="s">
        <v>1847</v>
      </c>
      <c r="B1831">
        <v>2055</v>
      </c>
      <c r="C1831">
        <v>1806</v>
      </c>
      <c r="D1831">
        <v>343.51829600000002</v>
      </c>
      <c r="E1831">
        <v>9715</v>
      </c>
      <c r="F1831">
        <f>VLOOKUP(A1831,Sheet3!F1831:G5949,2,FALSE)</f>
        <v>1017.16</v>
      </c>
      <c r="G1831">
        <f>VLOOKUP(A1831,Sheet3!I1831:J5949,2,FALSE)</f>
        <v>9806</v>
      </c>
    </row>
    <row r="1832" spans="1:7" x14ac:dyDescent="0.35">
      <c r="A1832" t="s">
        <v>1848</v>
      </c>
      <c r="B1832">
        <v>2433</v>
      </c>
      <c r="C1832">
        <v>2184</v>
      </c>
      <c r="D1832">
        <v>73.245324999999994</v>
      </c>
      <c r="E1832">
        <v>2505</v>
      </c>
      <c r="F1832">
        <f>VLOOKUP(A1832,Sheet3!F1832:G5950,2,FALSE)</f>
        <v>226.68700000000001</v>
      </c>
      <c r="G1832">
        <f>VLOOKUP(A1832,Sheet3!I1832:J5950,2,FALSE)</f>
        <v>2597</v>
      </c>
    </row>
    <row r="1833" spans="1:7" x14ac:dyDescent="0.35">
      <c r="A1833" t="s">
        <v>1849</v>
      </c>
      <c r="B1833">
        <v>91</v>
      </c>
      <c r="C1833">
        <v>4.2889999999999997</v>
      </c>
      <c r="D1833">
        <v>14.887802000000001</v>
      </c>
      <c r="E1833">
        <v>1</v>
      </c>
      <c r="F1833">
        <f>VLOOKUP(A1833,Sheet3!F1833:G5951,2,FALSE)</f>
        <v>4.84145</v>
      </c>
      <c r="G1833">
        <f>VLOOKUP(A1833,Sheet3!I1833:J5951,2,FALSE)</f>
        <v>1</v>
      </c>
    </row>
    <row r="1834" spans="1:7" x14ac:dyDescent="0.35">
      <c r="A1834" t="s">
        <v>1850</v>
      </c>
      <c r="B1834">
        <v>77</v>
      </c>
      <c r="C1834">
        <v>4.008</v>
      </c>
      <c r="D1834">
        <v>2134.8471340000001</v>
      </c>
      <c r="E1834">
        <v>134</v>
      </c>
      <c r="F1834">
        <f>VLOOKUP(A1834,Sheet3!F1834:G5952,2,FALSE)</f>
        <v>81.249700000000004</v>
      </c>
      <c r="G1834">
        <f>VLOOKUP(A1834,Sheet3!I1834:J5952,2,FALSE)</f>
        <v>11.318199999999999</v>
      </c>
    </row>
    <row r="1835" spans="1:7" x14ac:dyDescent="0.35">
      <c r="A1835" t="s">
        <v>1851</v>
      </c>
      <c r="B1835">
        <v>738</v>
      </c>
      <c r="C1835">
        <v>489</v>
      </c>
      <c r="D1835">
        <v>5.5103200000000001</v>
      </c>
      <c r="E1835">
        <v>42.195</v>
      </c>
      <c r="F1835">
        <f>VLOOKUP(A1835,Sheet3!F1835:G5953,2,FALSE)</f>
        <v>13.8453</v>
      </c>
      <c r="G1835">
        <f>VLOOKUP(A1835,Sheet3!I1835:J5953,2,FALSE)</f>
        <v>45.889000000000003</v>
      </c>
    </row>
    <row r="1836" spans="1:7" x14ac:dyDescent="0.35">
      <c r="A1836" t="s">
        <v>1852</v>
      </c>
      <c r="B1836">
        <v>375</v>
      </c>
      <c r="C1836">
        <v>126</v>
      </c>
      <c r="D1836">
        <v>70.954865999999996</v>
      </c>
      <c r="E1836">
        <v>140</v>
      </c>
      <c r="F1836">
        <f>VLOOKUP(A1836,Sheet3!F1836:G5954,2,FALSE)</f>
        <v>89.13</v>
      </c>
      <c r="G1836">
        <f>VLOOKUP(A1836,Sheet3!I1836:J5954,2,FALSE)</f>
        <v>140</v>
      </c>
    </row>
    <row r="1837" spans="1:7" x14ac:dyDescent="0.35">
      <c r="A1837" t="s">
        <v>1853</v>
      </c>
      <c r="B1837">
        <v>225</v>
      </c>
      <c r="C1837">
        <v>13.734</v>
      </c>
      <c r="D1837">
        <v>106.94731400000001</v>
      </c>
      <c r="E1837">
        <v>23</v>
      </c>
      <c r="F1837">
        <f>VLOOKUP(A1837,Sheet3!F1837:G5955,2,FALSE)</f>
        <v>29.404299999999999</v>
      </c>
      <c r="G1837">
        <f>VLOOKUP(A1837,Sheet3!I1837:J5955,2,FALSE)</f>
        <v>25</v>
      </c>
    </row>
    <row r="1838" spans="1:7" x14ac:dyDescent="0.35">
      <c r="A1838" t="s">
        <v>1854</v>
      </c>
      <c r="B1838">
        <v>201</v>
      </c>
      <c r="C1838">
        <v>10.012</v>
      </c>
      <c r="D1838">
        <v>7194.5286589999996</v>
      </c>
      <c r="E1838">
        <v>1128</v>
      </c>
      <c r="F1838">
        <f>VLOOKUP(A1838,Sheet3!F1838:G5956,2,FALSE)</f>
        <v>1530.75</v>
      </c>
      <c r="G1838">
        <f>VLOOKUP(A1838,Sheet3!I1838:J5956,2,FALSE)</f>
        <v>1125</v>
      </c>
    </row>
    <row r="1839" spans="1:7" x14ac:dyDescent="0.35">
      <c r="A1839" t="s">
        <v>1855</v>
      </c>
      <c r="B1839">
        <v>426</v>
      </c>
      <c r="C1839">
        <v>177</v>
      </c>
      <c r="D1839">
        <v>23.451191000000001</v>
      </c>
      <c r="E1839">
        <v>65</v>
      </c>
      <c r="F1839">
        <f>VLOOKUP(A1839,Sheet3!F1839:G5957,2,FALSE)</f>
        <v>36.349299999999999</v>
      </c>
      <c r="G1839">
        <f>VLOOKUP(A1839,Sheet3!I1839:J5957,2,FALSE)</f>
        <v>66</v>
      </c>
    </row>
    <row r="1840" spans="1:7" x14ac:dyDescent="0.35">
      <c r="A1840" t="s">
        <v>1856</v>
      </c>
      <c r="B1840">
        <v>270</v>
      </c>
      <c r="C1840">
        <v>29.977</v>
      </c>
      <c r="D1840">
        <v>1035.3120080000001</v>
      </c>
      <c r="E1840">
        <v>486</v>
      </c>
      <c r="F1840">
        <f>VLOOKUP(A1840,Sheet3!F1840:G5958,2,FALSE)</f>
        <v>456.68799999999999</v>
      </c>
      <c r="G1840">
        <f>VLOOKUP(A1840,Sheet3!I1840:J5958,2,FALSE)</f>
        <v>487</v>
      </c>
    </row>
    <row r="1841" spans="1:7" x14ac:dyDescent="0.35">
      <c r="A1841" t="s">
        <v>1857</v>
      </c>
      <c r="B1841">
        <v>414</v>
      </c>
      <c r="C1841">
        <v>165</v>
      </c>
      <c r="D1841">
        <v>448.56388399999997</v>
      </c>
      <c r="E1841">
        <v>1159</v>
      </c>
      <c r="F1841">
        <f>VLOOKUP(A1841,Sheet3!F1841:G5959,2,FALSE)</f>
        <v>595.53700000000003</v>
      </c>
      <c r="G1841">
        <f>VLOOKUP(A1841,Sheet3!I1841:J5959,2,FALSE)</f>
        <v>1047</v>
      </c>
    </row>
    <row r="1842" spans="1:7" x14ac:dyDescent="0.35">
      <c r="A1842" t="s">
        <v>1858</v>
      </c>
      <c r="B1842">
        <v>1107</v>
      </c>
      <c r="C1842">
        <v>858</v>
      </c>
      <c r="D1842">
        <v>2.5305589999999998</v>
      </c>
      <c r="E1842">
        <v>34</v>
      </c>
      <c r="F1842">
        <f>VLOOKUP(A1842,Sheet3!F1842:G5960,2,FALSE)</f>
        <v>22.017399999999999</v>
      </c>
      <c r="G1842">
        <f>VLOOKUP(A1842,Sheet3!I1842:J5960,2,FALSE)</f>
        <v>112</v>
      </c>
    </row>
    <row r="1843" spans="1:7" x14ac:dyDescent="0.35">
      <c r="A1843" t="s">
        <v>1859</v>
      </c>
      <c r="B1843">
        <v>591</v>
      </c>
      <c r="C1843">
        <v>342</v>
      </c>
      <c r="D1843">
        <v>37.904846999999997</v>
      </c>
      <c r="E1843">
        <v>203</v>
      </c>
      <c r="F1843">
        <f>VLOOKUP(A1843,Sheet3!F1843:G5961,2,FALSE)</f>
        <v>77.445300000000003</v>
      </c>
      <c r="G1843">
        <f>VLOOKUP(A1843,Sheet3!I1843:J5961,2,FALSE)</f>
        <v>202</v>
      </c>
    </row>
    <row r="1844" spans="1:7" x14ac:dyDescent="0.35">
      <c r="A1844" t="s">
        <v>1860</v>
      </c>
      <c r="B1844">
        <v>462</v>
      </c>
      <c r="C1844">
        <v>213</v>
      </c>
      <c r="D1844">
        <v>5.0967589999999996</v>
      </c>
      <c r="E1844">
        <v>17</v>
      </c>
      <c r="F1844">
        <f>VLOOKUP(A1844,Sheet3!F1844:G5962,2,FALSE)</f>
        <v>9.0513999999999992</v>
      </c>
      <c r="G1844">
        <f>VLOOKUP(A1844,Sheet3!I1844:J5962,2,FALSE)</f>
        <v>18</v>
      </c>
    </row>
    <row r="1845" spans="1:7" x14ac:dyDescent="0.35">
      <c r="A1845" t="s">
        <v>1861</v>
      </c>
      <c r="B1845">
        <v>870</v>
      </c>
      <c r="C1845">
        <v>621</v>
      </c>
      <c r="D1845">
        <v>234.56245699999999</v>
      </c>
      <c r="E1845">
        <v>2281</v>
      </c>
      <c r="F1845">
        <f>VLOOKUP(A1845,Sheet3!F1845:G5963,2,FALSE)</f>
        <v>559.96400000000006</v>
      </c>
      <c r="G1845">
        <f>VLOOKUP(A1845,Sheet3!I1845:J5963,2,FALSE)</f>
        <v>2211</v>
      </c>
    </row>
    <row r="1846" spans="1:7" x14ac:dyDescent="0.35">
      <c r="A1846" t="s">
        <v>1862</v>
      </c>
      <c r="B1846">
        <v>1119</v>
      </c>
      <c r="C1846">
        <v>870</v>
      </c>
      <c r="D1846">
        <v>11.524051999999999</v>
      </c>
      <c r="E1846">
        <v>157</v>
      </c>
      <c r="F1846">
        <f>VLOOKUP(A1846,Sheet3!F1846:G5964,2,FALSE)</f>
        <v>32.461599999999997</v>
      </c>
      <c r="G1846">
        <f>VLOOKUP(A1846,Sheet3!I1846:J5964,2,FALSE)</f>
        <v>167</v>
      </c>
    </row>
    <row r="1847" spans="1:7" x14ac:dyDescent="0.35">
      <c r="A1847" t="s">
        <v>1863</v>
      </c>
      <c r="B1847">
        <v>1125</v>
      </c>
      <c r="C1847">
        <v>876</v>
      </c>
      <c r="D1847">
        <v>19.463994</v>
      </c>
      <c r="E1847">
        <v>267</v>
      </c>
      <c r="F1847">
        <f>VLOOKUP(A1847,Sheet3!F1847:G5965,2,FALSE)</f>
        <v>53.736899999999999</v>
      </c>
      <c r="G1847">
        <f>VLOOKUP(A1847,Sheet3!I1847:J5965,2,FALSE)</f>
        <v>278</v>
      </c>
    </row>
    <row r="1848" spans="1:7" x14ac:dyDescent="0.35">
      <c r="A1848" t="s">
        <v>1864</v>
      </c>
      <c r="B1848">
        <v>1758</v>
      </c>
      <c r="C1848">
        <v>1509</v>
      </c>
      <c r="D1848">
        <v>11.849325</v>
      </c>
      <c r="E1848">
        <v>280</v>
      </c>
      <c r="F1848">
        <f>VLOOKUP(A1848,Sheet3!F1848:G5966,2,FALSE)</f>
        <v>36.7667</v>
      </c>
      <c r="G1848">
        <f>VLOOKUP(A1848,Sheet3!I1848:J5966,2,FALSE)</f>
        <v>302</v>
      </c>
    </row>
    <row r="1849" spans="1:7" x14ac:dyDescent="0.35">
      <c r="A1849" t="s">
        <v>1865</v>
      </c>
      <c r="B1849">
        <v>1023</v>
      </c>
      <c r="C1849">
        <v>774</v>
      </c>
      <c r="D1849">
        <v>11.963324</v>
      </c>
      <c r="E1849">
        <v>145</v>
      </c>
      <c r="F1849">
        <f>VLOOKUP(A1849,Sheet3!F1849:G5967,2,FALSE)</f>
        <v>35.230800000000002</v>
      </c>
      <c r="G1849">
        <f>VLOOKUP(A1849,Sheet3!I1849:J5967,2,FALSE)</f>
        <v>165</v>
      </c>
    </row>
    <row r="1850" spans="1:7" x14ac:dyDescent="0.35">
      <c r="A1850" t="s">
        <v>1866</v>
      </c>
      <c r="B1850">
        <v>648</v>
      </c>
      <c r="C1850">
        <v>399</v>
      </c>
      <c r="D1850">
        <v>59.698132999999999</v>
      </c>
      <c r="E1850">
        <v>373</v>
      </c>
      <c r="F1850">
        <f>VLOOKUP(A1850,Sheet3!F1850:G5968,2,FALSE)</f>
        <v>133.584</v>
      </c>
      <c r="G1850">
        <f>VLOOKUP(A1850,Sheet3!I1850:J5968,2,FALSE)</f>
        <v>385</v>
      </c>
    </row>
    <row r="1851" spans="1:7" x14ac:dyDescent="0.35">
      <c r="A1851" t="s">
        <v>1867</v>
      </c>
      <c r="B1851">
        <v>1176</v>
      </c>
      <c r="C1851">
        <v>927</v>
      </c>
      <c r="D1851">
        <v>12.399883000000001</v>
      </c>
      <c r="E1851">
        <v>180</v>
      </c>
      <c r="F1851">
        <f>VLOOKUP(A1851,Sheet3!F1851:G5969,2,FALSE)</f>
        <v>48.169800000000002</v>
      </c>
      <c r="G1851">
        <f>VLOOKUP(A1851,Sheet3!I1851:J5969,2,FALSE)</f>
        <v>261</v>
      </c>
    </row>
    <row r="1852" spans="1:7" x14ac:dyDescent="0.35">
      <c r="A1852" t="s">
        <v>1868</v>
      </c>
      <c r="B1852">
        <v>2100</v>
      </c>
      <c r="C1852">
        <v>1851</v>
      </c>
      <c r="D1852">
        <v>6.4169900000000002</v>
      </c>
      <c r="E1852">
        <v>186</v>
      </c>
      <c r="F1852">
        <f>VLOOKUP(A1852,Sheet3!F1852:G5970,2,FALSE)</f>
        <v>30.943300000000001</v>
      </c>
      <c r="G1852">
        <f>VLOOKUP(A1852,Sheet3!I1852:J5970,2,FALSE)</f>
        <v>305</v>
      </c>
    </row>
    <row r="1853" spans="1:7" x14ac:dyDescent="0.35">
      <c r="A1853" t="s">
        <v>1869</v>
      </c>
      <c r="B1853">
        <v>276</v>
      </c>
      <c r="C1853">
        <v>33.649000000000001</v>
      </c>
      <c r="D1853">
        <v>0</v>
      </c>
      <c r="E1853">
        <v>0</v>
      </c>
      <c r="F1853">
        <f>VLOOKUP(A1853,Sheet3!F1853:G5971,2,FALSE)</f>
        <v>0</v>
      </c>
      <c r="G1853">
        <f>VLOOKUP(A1853,Sheet3!I1853:J5971,2,FALSE)</f>
        <v>0</v>
      </c>
    </row>
    <row r="1854" spans="1:7" x14ac:dyDescent="0.35">
      <c r="A1854" t="s">
        <v>1870</v>
      </c>
      <c r="B1854">
        <v>1557</v>
      </c>
      <c r="C1854">
        <v>1308</v>
      </c>
      <c r="D1854">
        <v>0.63468800000000003</v>
      </c>
      <c r="E1854">
        <v>13</v>
      </c>
      <c r="F1854">
        <f>VLOOKUP(A1854,Sheet3!F1854:G5972,2,FALSE)</f>
        <v>4.4147299999999996</v>
      </c>
      <c r="G1854">
        <f>VLOOKUP(A1854,Sheet3!I1854:J5972,2,FALSE)</f>
        <v>32</v>
      </c>
    </row>
    <row r="1855" spans="1:7" x14ac:dyDescent="0.35">
      <c r="A1855" t="s">
        <v>1871</v>
      </c>
      <c r="B1855">
        <v>303</v>
      </c>
      <c r="C1855">
        <v>55.027000000000001</v>
      </c>
      <c r="D1855">
        <v>24.370743000000001</v>
      </c>
      <c r="E1855">
        <v>21</v>
      </c>
      <c r="F1855">
        <f>VLOOKUP(A1855,Sheet3!F1855:G5973,2,FALSE)</f>
        <v>17.144400000000001</v>
      </c>
      <c r="G1855">
        <f>VLOOKUP(A1855,Sheet3!I1855:J5973,2,FALSE)</f>
        <v>21</v>
      </c>
    </row>
    <row r="1856" spans="1:7" x14ac:dyDescent="0.35">
      <c r="A1856" t="s">
        <v>1872</v>
      </c>
      <c r="B1856">
        <v>888</v>
      </c>
      <c r="C1856">
        <v>639</v>
      </c>
      <c r="D1856">
        <v>6.5958059999999996</v>
      </c>
      <c r="E1856">
        <v>66</v>
      </c>
      <c r="F1856">
        <f>VLOOKUP(A1856,Sheet3!F1856:G5974,2,FALSE)</f>
        <v>19.579000000000001</v>
      </c>
      <c r="G1856">
        <f>VLOOKUP(A1856,Sheet3!I1856:J5974,2,FALSE)</f>
        <v>79</v>
      </c>
    </row>
    <row r="1857" spans="1:7" x14ac:dyDescent="0.35">
      <c r="A1857" t="s">
        <v>1873</v>
      </c>
      <c r="B1857">
        <v>1143</v>
      </c>
      <c r="C1857">
        <v>894</v>
      </c>
      <c r="D1857">
        <v>86.360191999999998</v>
      </c>
      <c r="E1857">
        <v>1209</v>
      </c>
      <c r="F1857">
        <f>VLOOKUP(A1857,Sheet3!F1857:G5975,2,FALSE)</f>
        <v>230.42599999999999</v>
      </c>
      <c r="G1857">
        <f>VLOOKUP(A1857,Sheet3!I1857:J5975,2,FALSE)</f>
        <v>1212</v>
      </c>
    </row>
    <row r="1858" spans="1:7" x14ac:dyDescent="0.35">
      <c r="A1858" t="s">
        <v>1874</v>
      </c>
      <c r="B1858">
        <v>744</v>
      </c>
      <c r="C1858">
        <v>495</v>
      </c>
      <c r="D1858">
        <v>2.8381949999999998</v>
      </c>
      <c r="E1858">
        <v>22</v>
      </c>
      <c r="F1858">
        <f>VLOOKUP(A1858,Sheet3!F1858:G5976,2,FALSE)</f>
        <v>6.58047</v>
      </c>
      <c r="G1858">
        <f>VLOOKUP(A1858,Sheet3!I1858:J5976,2,FALSE)</f>
        <v>22</v>
      </c>
    </row>
    <row r="1859" spans="1:7" x14ac:dyDescent="0.35">
      <c r="A1859" t="s">
        <v>1875</v>
      </c>
      <c r="B1859">
        <v>1569</v>
      </c>
      <c r="C1859">
        <v>1320</v>
      </c>
      <c r="D1859">
        <v>7.8372900000000003</v>
      </c>
      <c r="E1859">
        <v>162</v>
      </c>
      <c r="F1859">
        <f>VLOOKUP(A1859,Sheet3!F1859:G5977,2,FALSE)</f>
        <v>22.857600000000001</v>
      </c>
      <c r="G1859">
        <f>VLOOKUP(A1859,Sheet3!I1859:J5977,2,FALSE)</f>
        <v>167</v>
      </c>
    </row>
    <row r="1860" spans="1:7" x14ac:dyDescent="0.35">
      <c r="A1860" t="s">
        <v>1876</v>
      </c>
      <c r="B1860">
        <v>579</v>
      </c>
      <c r="C1860">
        <v>330</v>
      </c>
      <c r="D1860">
        <v>16.448633000000001</v>
      </c>
      <c r="E1860">
        <v>85</v>
      </c>
      <c r="F1860">
        <f>VLOOKUP(A1860,Sheet3!F1860:G5978,2,FALSE)</f>
        <v>32.540700000000001</v>
      </c>
      <c r="G1860">
        <f>VLOOKUP(A1860,Sheet3!I1860:J5978,2,FALSE)</f>
        <v>83</v>
      </c>
    </row>
    <row r="1861" spans="1:7" x14ac:dyDescent="0.35">
      <c r="A1861" t="s">
        <v>1877</v>
      </c>
      <c r="B1861">
        <v>1056</v>
      </c>
      <c r="C1861">
        <v>807</v>
      </c>
      <c r="D1861">
        <v>29.832705000000001</v>
      </c>
      <c r="E1861">
        <v>377</v>
      </c>
      <c r="F1861">
        <f>VLOOKUP(A1861,Sheet3!F1861:G5979,2,FALSE)</f>
        <v>80.959699999999998</v>
      </c>
      <c r="G1861">
        <f>VLOOKUP(A1861,Sheet3!I1861:J5979,2,FALSE)</f>
        <v>392</v>
      </c>
    </row>
    <row r="1862" spans="1:7" x14ac:dyDescent="0.35">
      <c r="A1862" t="s">
        <v>1878</v>
      </c>
      <c r="B1862">
        <v>519</v>
      </c>
      <c r="C1862">
        <v>270</v>
      </c>
      <c r="D1862">
        <v>24.361177000000001</v>
      </c>
      <c r="E1862">
        <v>103</v>
      </c>
      <c r="F1862">
        <f>VLOOKUP(A1862,Sheet3!F1862:G5980,2,FALSE)</f>
        <v>53.481999999999999</v>
      </c>
      <c r="G1862">
        <f>VLOOKUP(A1862,Sheet3!I1862:J5980,2,FALSE)</f>
        <v>121</v>
      </c>
    </row>
    <row r="1863" spans="1:7" x14ac:dyDescent="0.35">
      <c r="A1863" t="s">
        <v>1879</v>
      </c>
      <c r="B1863">
        <v>627</v>
      </c>
      <c r="C1863">
        <v>378</v>
      </c>
      <c r="D1863">
        <v>19.428122999999999</v>
      </c>
      <c r="E1863">
        <v>115</v>
      </c>
      <c r="F1863">
        <f>VLOOKUP(A1863,Sheet3!F1863:G5981,2,FALSE)</f>
        <v>40.989199999999997</v>
      </c>
      <c r="G1863">
        <f>VLOOKUP(A1863,Sheet3!I1863:J5981,2,FALSE)</f>
        <v>114</v>
      </c>
    </row>
    <row r="1864" spans="1:7" x14ac:dyDescent="0.35">
      <c r="A1864" t="s">
        <v>1880</v>
      </c>
      <c r="B1864">
        <v>2148</v>
      </c>
      <c r="C1864">
        <v>1899</v>
      </c>
      <c r="D1864">
        <v>273.73117000000002</v>
      </c>
      <c r="E1864">
        <v>8140</v>
      </c>
      <c r="F1864">
        <f>VLOOKUP(A1864,Sheet3!F1864:G5982,2,FALSE)</f>
        <v>810.52300000000002</v>
      </c>
      <c r="G1864">
        <f>VLOOKUP(A1864,Sheet3!I1864:J5982,2,FALSE)</f>
        <v>8176</v>
      </c>
    </row>
    <row r="1865" spans="1:7" x14ac:dyDescent="0.35">
      <c r="A1865" t="s">
        <v>1881</v>
      </c>
      <c r="B1865">
        <v>621</v>
      </c>
      <c r="C1865">
        <v>372</v>
      </c>
      <c r="D1865">
        <v>16.136513999999998</v>
      </c>
      <c r="E1865">
        <v>94</v>
      </c>
      <c r="F1865">
        <f>VLOOKUP(A1865,Sheet3!F1865:G5983,2,FALSE)</f>
        <v>34.152000000000001</v>
      </c>
      <c r="G1865">
        <f>VLOOKUP(A1865,Sheet3!I1865:J5983,2,FALSE)</f>
        <v>94</v>
      </c>
    </row>
    <row r="1866" spans="1:7" x14ac:dyDescent="0.35">
      <c r="A1866" t="s">
        <v>1882</v>
      </c>
      <c r="B1866">
        <v>339</v>
      </c>
      <c r="C1866">
        <v>90.016000000000005</v>
      </c>
      <c r="D1866">
        <v>2.8376769999999998</v>
      </c>
      <c r="E1866">
        <v>4</v>
      </c>
      <c r="F1866">
        <f>VLOOKUP(A1866,Sheet3!F1866:G5984,2,FALSE)</f>
        <v>2.8616100000000002</v>
      </c>
      <c r="G1866">
        <f>VLOOKUP(A1866,Sheet3!I1866:J5984,2,FALSE)</f>
        <v>4</v>
      </c>
    </row>
    <row r="1867" spans="1:7" x14ac:dyDescent="0.35">
      <c r="A1867" t="s">
        <v>1883</v>
      </c>
      <c r="B1867">
        <v>1524</v>
      </c>
      <c r="C1867">
        <v>1275</v>
      </c>
      <c r="D1867">
        <v>2.8548909999999998</v>
      </c>
      <c r="E1867">
        <v>57</v>
      </c>
      <c r="F1867">
        <f>VLOOKUP(A1867,Sheet3!F1867:G5985,2,FALSE)</f>
        <v>12.129899999999999</v>
      </c>
      <c r="G1867">
        <f>VLOOKUP(A1867,Sheet3!I1867:J5985,2,FALSE)</f>
        <v>86</v>
      </c>
    </row>
    <row r="1868" spans="1:7" x14ac:dyDescent="0.35">
      <c r="A1868" t="s">
        <v>1884</v>
      </c>
      <c r="B1868">
        <v>294</v>
      </c>
      <c r="C1868">
        <v>47.125999999999998</v>
      </c>
      <c r="D1868">
        <v>8.1305080000000007</v>
      </c>
      <c r="E1868">
        <v>6</v>
      </c>
      <c r="F1868">
        <f>VLOOKUP(A1868,Sheet3!F1868:G5986,2,FALSE)</f>
        <v>5.07761</v>
      </c>
      <c r="G1868">
        <f>VLOOKUP(A1868,Sheet3!I1868:J5986,2,FALSE)</f>
        <v>6</v>
      </c>
    </row>
    <row r="1869" spans="1:7" x14ac:dyDescent="0.35">
      <c r="A1869" t="s">
        <v>1885</v>
      </c>
      <c r="B1869">
        <v>2310</v>
      </c>
      <c r="C1869">
        <v>2061</v>
      </c>
      <c r="D1869">
        <v>12.951589999999999</v>
      </c>
      <c r="E1869">
        <v>418</v>
      </c>
      <c r="F1869">
        <f>VLOOKUP(A1869,Sheet3!F1869:G5987,2,FALSE)</f>
        <v>41.783700000000003</v>
      </c>
      <c r="G1869">
        <f>VLOOKUP(A1869,Sheet3!I1869:J5987,2,FALSE)</f>
        <v>454</v>
      </c>
    </row>
    <row r="1870" spans="1:7" x14ac:dyDescent="0.35">
      <c r="A1870" t="s">
        <v>1886</v>
      </c>
      <c r="B1870">
        <v>618</v>
      </c>
      <c r="C1870">
        <v>369</v>
      </c>
      <c r="D1870">
        <v>8.3069129999999998</v>
      </c>
      <c r="E1870">
        <v>48</v>
      </c>
      <c r="F1870">
        <f>VLOOKUP(A1870,Sheet3!F1870:G5988,2,FALSE)</f>
        <v>40.905999999999999</v>
      </c>
      <c r="G1870">
        <f>VLOOKUP(A1870,Sheet3!I1870:J5988,2,FALSE)</f>
        <v>112</v>
      </c>
    </row>
    <row r="1871" spans="1:7" x14ac:dyDescent="0.35">
      <c r="A1871" t="s">
        <v>1887</v>
      </c>
      <c r="B1871">
        <v>771</v>
      </c>
      <c r="C1871">
        <v>522</v>
      </c>
      <c r="D1871">
        <v>17.004705000000001</v>
      </c>
      <c r="E1871">
        <v>139</v>
      </c>
      <c r="F1871">
        <f>VLOOKUP(A1871,Sheet3!F1871:G5989,2,FALSE)</f>
        <v>55.860799999999998</v>
      </c>
      <c r="G1871">
        <f>VLOOKUP(A1871,Sheet3!I1871:J5989,2,FALSE)</f>
        <v>194</v>
      </c>
    </row>
    <row r="1872" spans="1:7" x14ac:dyDescent="0.35">
      <c r="A1872" t="s">
        <v>1888</v>
      </c>
      <c r="B1872">
        <v>1911</v>
      </c>
      <c r="C1872">
        <v>1662</v>
      </c>
      <c r="D1872">
        <v>31.622312999999998</v>
      </c>
      <c r="E1872">
        <v>823</v>
      </c>
      <c r="F1872">
        <f>VLOOKUP(A1872,Sheet3!F1872:G5990,2,FALSE)</f>
        <v>94.313299999999998</v>
      </c>
      <c r="G1872">
        <f>VLOOKUP(A1872,Sheet3!I1872:J5990,2,FALSE)</f>
        <v>844</v>
      </c>
    </row>
    <row r="1873" spans="1:7" x14ac:dyDescent="0.35">
      <c r="A1873" t="s">
        <v>1889</v>
      </c>
      <c r="B1873">
        <v>1842</v>
      </c>
      <c r="C1873">
        <v>1593</v>
      </c>
      <c r="D1873">
        <v>44.216518999999998</v>
      </c>
      <c r="E1873">
        <v>1103</v>
      </c>
      <c r="F1873">
        <f>VLOOKUP(A1873,Sheet3!F1873:G5991,2,FALSE)</f>
        <v>130.20099999999999</v>
      </c>
      <c r="G1873">
        <f>VLOOKUP(A1873,Sheet3!I1873:J5991,2,FALSE)</f>
        <v>1122</v>
      </c>
    </row>
    <row r="1874" spans="1:7" x14ac:dyDescent="0.35">
      <c r="A1874" t="s">
        <v>1890</v>
      </c>
      <c r="B1874">
        <v>1440</v>
      </c>
      <c r="C1874">
        <v>1191</v>
      </c>
      <c r="D1874">
        <v>30.937760000000001</v>
      </c>
      <c r="E1874">
        <v>577</v>
      </c>
      <c r="F1874">
        <f>VLOOKUP(A1874,Sheet3!F1874:G5992,2,FALSE)</f>
        <v>90.481499999999997</v>
      </c>
      <c r="G1874">
        <f>VLOOKUP(A1874,Sheet3!I1874:J5992,2,FALSE)</f>
        <v>605</v>
      </c>
    </row>
    <row r="1875" spans="1:7" x14ac:dyDescent="0.35">
      <c r="A1875" t="s">
        <v>1891</v>
      </c>
      <c r="B1875">
        <v>1434</v>
      </c>
      <c r="C1875">
        <v>1185</v>
      </c>
      <c r="D1875">
        <v>86.600887</v>
      </c>
      <c r="E1875">
        <v>1607</v>
      </c>
      <c r="F1875">
        <f>VLOOKUP(A1875,Sheet3!F1875:G5993,2,FALSE)</f>
        <v>242.72900000000001</v>
      </c>
      <c r="G1875">
        <f>VLOOKUP(A1875,Sheet3!I1875:J5993,2,FALSE)</f>
        <v>1616</v>
      </c>
    </row>
    <row r="1876" spans="1:7" x14ac:dyDescent="0.35">
      <c r="A1876" t="s">
        <v>1892</v>
      </c>
      <c r="B1876">
        <v>1785</v>
      </c>
      <c r="C1876">
        <v>1536</v>
      </c>
      <c r="D1876">
        <v>212.32418100000001</v>
      </c>
      <c r="E1876">
        <v>5107</v>
      </c>
      <c r="F1876">
        <f>VLOOKUP(A1876,Sheet3!F1876:G5994,2,FALSE)</f>
        <v>628.74099999999999</v>
      </c>
      <c r="G1876">
        <f>VLOOKUP(A1876,Sheet3!I1876:J5994,2,FALSE)</f>
        <v>5246</v>
      </c>
    </row>
    <row r="1877" spans="1:7" x14ac:dyDescent="0.35">
      <c r="A1877" t="s">
        <v>1893</v>
      </c>
      <c r="B1877">
        <v>465</v>
      </c>
      <c r="C1877">
        <v>216</v>
      </c>
      <c r="D1877">
        <v>10.938878000000001</v>
      </c>
      <c r="E1877">
        <v>37</v>
      </c>
      <c r="F1877">
        <f>VLOOKUP(A1877,Sheet3!F1877:G5995,2,FALSE)</f>
        <v>24.9619</v>
      </c>
      <c r="G1877">
        <f>VLOOKUP(A1877,Sheet3!I1877:J5995,2,FALSE)</f>
        <v>50</v>
      </c>
    </row>
    <row r="1878" spans="1:7" x14ac:dyDescent="0.35">
      <c r="A1878" t="s">
        <v>1894</v>
      </c>
      <c r="B1878">
        <v>303</v>
      </c>
      <c r="C1878">
        <v>55.027000000000001</v>
      </c>
      <c r="D1878">
        <v>789.14786900000001</v>
      </c>
      <c r="E1878">
        <v>680</v>
      </c>
      <c r="F1878">
        <f>VLOOKUP(A1878,Sheet3!F1878:G5996,2,FALSE)</f>
        <v>557.60199999999998</v>
      </c>
      <c r="G1878">
        <f>VLOOKUP(A1878,Sheet3!I1878:J5996,2,FALSE)</f>
        <v>683</v>
      </c>
    </row>
    <row r="1879" spans="1:7" x14ac:dyDescent="0.35">
      <c r="A1879" t="s">
        <v>1895</v>
      </c>
      <c r="B1879">
        <v>1374</v>
      </c>
      <c r="C1879">
        <v>1125</v>
      </c>
      <c r="D1879">
        <v>304.02749499999999</v>
      </c>
      <c r="E1879">
        <v>5356</v>
      </c>
      <c r="F1879">
        <f>VLOOKUP(A1879,Sheet3!F1879:G5997,2,FALSE)</f>
        <v>834.92700000000002</v>
      </c>
      <c r="G1879">
        <f>VLOOKUP(A1879,Sheet3!I1879:J5997,2,FALSE)</f>
        <v>5318</v>
      </c>
    </row>
    <row r="1880" spans="1:7" x14ac:dyDescent="0.35">
      <c r="A1880" t="s">
        <v>1896</v>
      </c>
      <c r="B1880">
        <v>1293</v>
      </c>
      <c r="C1880">
        <v>1044</v>
      </c>
      <c r="D1880">
        <v>9.1752009999999995</v>
      </c>
      <c r="E1880">
        <v>150</v>
      </c>
      <c r="F1880">
        <f>VLOOKUP(A1880,Sheet3!F1880:G5998,2,FALSE)</f>
        <v>27.924800000000001</v>
      </c>
      <c r="G1880">
        <f>VLOOKUP(A1880,Sheet3!I1880:J5998,2,FALSE)</f>
        <v>167</v>
      </c>
    </row>
    <row r="1881" spans="1:7" x14ac:dyDescent="0.35">
      <c r="A1881" t="s">
        <v>1897</v>
      </c>
      <c r="B1881">
        <v>1206</v>
      </c>
      <c r="C1881">
        <v>957</v>
      </c>
      <c r="D1881">
        <v>10.276225</v>
      </c>
      <c r="E1881">
        <v>154</v>
      </c>
      <c r="F1881">
        <f>VLOOKUP(A1881,Sheet3!F1881:G5999,2,FALSE)</f>
        <v>28.404800000000002</v>
      </c>
      <c r="G1881">
        <f>VLOOKUP(A1881,Sheet3!I1881:J5999,2,FALSE)</f>
        <v>158</v>
      </c>
    </row>
    <row r="1882" spans="1:7" x14ac:dyDescent="0.35">
      <c r="A1882" t="s">
        <v>1898</v>
      </c>
      <c r="B1882">
        <v>1224</v>
      </c>
      <c r="C1882">
        <v>975</v>
      </c>
      <c r="D1882">
        <v>11.134459</v>
      </c>
      <c r="E1882">
        <v>170</v>
      </c>
      <c r="F1882">
        <f>VLOOKUP(A1882,Sheet3!F1882:G6000,2,FALSE)</f>
        <v>33.988900000000001</v>
      </c>
      <c r="G1882">
        <f>VLOOKUP(A1882,Sheet3!I1882:J6000,2,FALSE)</f>
        <v>192</v>
      </c>
    </row>
    <row r="1883" spans="1:7" x14ac:dyDescent="0.35">
      <c r="A1883" t="s">
        <v>1899</v>
      </c>
      <c r="B1883">
        <v>966</v>
      </c>
      <c r="C1883">
        <v>717</v>
      </c>
      <c r="D1883">
        <v>4.9876240000000003</v>
      </c>
      <c r="E1883">
        <v>56</v>
      </c>
      <c r="F1883">
        <f>VLOOKUP(A1883,Sheet3!F1883:G6001,2,FALSE)</f>
        <v>22.677800000000001</v>
      </c>
      <c r="G1883">
        <f>VLOOKUP(A1883,Sheet3!I1883:J6001,2,FALSE)</f>
        <v>100</v>
      </c>
    </row>
    <row r="1884" spans="1:7" x14ac:dyDescent="0.35">
      <c r="A1884" t="s">
        <v>1900</v>
      </c>
      <c r="B1884">
        <v>1866</v>
      </c>
      <c r="C1884">
        <v>1617</v>
      </c>
      <c r="D1884">
        <v>22.076315999999998</v>
      </c>
      <c r="E1884">
        <v>559</v>
      </c>
      <c r="F1884">
        <f>VLOOKUP(A1884,Sheet3!F1884:G6002,2,FALSE)</f>
        <v>66.416700000000006</v>
      </c>
      <c r="G1884">
        <f>VLOOKUP(A1884,Sheet3!I1884:J6002,2,FALSE)</f>
        <v>580</v>
      </c>
    </row>
    <row r="1885" spans="1:7" x14ac:dyDescent="0.35">
      <c r="A1885" t="s">
        <v>1901</v>
      </c>
      <c r="B1885">
        <v>273</v>
      </c>
      <c r="C1885">
        <v>31.76</v>
      </c>
      <c r="D1885">
        <v>319.701053</v>
      </c>
      <c r="E1885">
        <v>159</v>
      </c>
      <c r="F1885">
        <f>VLOOKUP(A1885,Sheet3!F1885:G6003,2,FALSE)</f>
        <v>139.71299999999999</v>
      </c>
      <c r="G1885">
        <f>VLOOKUP(A1885,Sheet3!I1885:J6003,2,FALSE)</f>
        <v>151</v>
      </c>
    </row>
    <row r="1886" spans="1:7" x14ac:dyDescent="0.35">
      <c r="A1886" t="s">
        <v>1902</v>
      </c>
      <c r="B1886">
        <v>456</v>
      </c>
      <c r="C1886">
        <v>207</v>
      </c>
      <c r="D1886">
        <v>92.241350999999995</v>
      </c>
      <c r="E1886">
        <v>299</v>
      </c>
      <c r="F1886">
        <f>VLOOKUP(A1886,Sheet3!F1886:G6004,2,FALSE)</f>
        <v>150.01400000000001</v>
      </c>
      <c r="G1886">
        <f>VLOOKUP(A1886,Sheet3!I1886:J6004,2,FALSE)</f>
        <v>294</v>
      </c>
    </row>
    <row r="1887" spans="1:7" x14ac:dyDescent="0.35">
      <c r="A1887" t="s">
        <v>1903</v>
      </c>
      <c r="B1887">
        <v>648</v>
      </c>
      <c r="C1887">
        <v>399</v>
      </c>
      <c r="D1887">
        <v>382.19609100000002</v>
      </c>
      <c r="E1887">
        <v>2388</v>
      </c>
      <c r="F1887">
        <f>VLOOKUP(A1887,Sheet3!F1887:G6005,2,FALSE)</f>
        <v>829.25900000000001</v>
      </c>
      <c r="G1887">
        <f>VLOOKUP(A1887,Sheet3!I1887:J6005,2,FALSE)</f>
        <v>2390</v>
      </c>
    </row>
    <row r="1888" spans="1:7" x14ac:dyDescent="0.35">
      <c r="A1888" t="s">
        <v>1904</v>
      </c>
      <c r="B1888">
        <v>474</v>
      </c>
      <c r="C1888">
        <v>225</v>
      </c>
      <c r="D1888">
        <v>467.73460499999999</v>
      </c>
      <c r="E1888">
        <v>1648</v>
      </c>
      <c r="F1888">
        <f>VLOOKUP(A1888,Sheet3!F1888:G6006,2,FALSE)</f>
        <v>805.851</v>
      </c>
      <c r="G1888">
        <f>VLOOKUP(A1888,Sheet3!I1888:J6006,2,FALSE)</f>
        <v>1649</v>
      </c>
    </row>
    <row r="1889" spans="1:7" x14ac:dyDescent="0.35">
      <c r="A1889" t="s">
        <v>1905</v>
      </c>
      <c r="B1889">
        <v>1218</v>
      </c>
      <c r="C1889">
        <v>969</v>
      </c>
      <c r="D1889">
        <v>471.39965899999999</v>
      </c>
      <c r="E1889">
        <v>7153</v>
      </c>
      <c r="F1889">
        <f>VLOOKUP(A1889,Sheet3!F1889:G6007,2,FALSE)</f>
        <v>1269.73</v>
      </c>
      <c r="G1889">
        <f>VLOOKUP(A1889,Sheet3!I1889:J6007,2,FALSE)</f>
        <v>7136</v>
      </c>
    </row>
    <row r="1890" spans="1:7" x14ac:dyDescent="0.35">
      <c r="A1890" t="s">
        <v>1906</v>
      </c>
      <c r="B1890">
        <v>387</v>
      </c>
      <c r="C1890">
        <v>138</v>
      </c>
      <c r="D1890">
        <v>2399.3548259999998</v>
      </c>
      <c r="E1890">
        <v>5185</v>
      </c>
      <c r="F1890">
        <f>VLOOKUP(A1890,Sheet3!F1890:G6008,2,FALSE)</f>
        <v>3147.3</v>
      </c>
      <c r="G1890">
        <f>VLOOKUP(A1890,Sheet3!I1890:J6008,2,FALSE)</f>
        <v>5125</v>
      </c>
    </row>
    <row r="1891" spans="1:7" x14ac:dyDescent="0.35">
      <c r="A1891" t="s">
        <v>1907</v>
      </c>
      <c r="B1891">
        <v>321</v>
      </c>
      <c r="C1891">
        <v>72.167000000000002</v>
      </c>
      <c r="D1891">
        <v>3717.3775869999999</v>
      </c>
      <c r="E1891">
        <v>4201</v>
      </c>
      <c r="F1891">
        <f>VLOOKUP(A1891,Sheet3!F1891:G6009,2,FALSE)</f>
        <v>2739.92</v>
      </c>
      <c r="G1891">
        <f>VLOOKUP(A1891,Sheet3!I1891:J6009,2,FALSE)</f>
        <v>3593</v>
      </c>
    </row>
    <row r="1892" spans="1:7" x14ac:dyDescent="0.35">
      <c r="A1892" t="s">
        <v>1908</v>
      </c>
      <c r="B1892">
        <v>519</v>
      </c>
      <c r="C1892">
        <v>270</v>
      </c>
      <c r="D1892">
        <v>448.67139300000002</v>
      </c>
      <c r="E1892">
        <v>1897</v>
      </c>
      <c r="F1892">
        <f>VLOOKUP(A1892,Sheet3!F1892:G6010,2,FALSE)</f>
        <v>839.80100000000004</v>
      </c>
      <c r="G1892">
        <f>VLOOKUP(A1892,Sheet3!I1892:J6010,2,FALSE)</f>
        <v>1900</v>
      </c>
    </row>
    <row r="1893" spans="1:7" x14ac:dyDescent="0.35">
      <c r="A1893" t="s">
        <v>1909</v>
      </c>
      <c r="B1893">
        <v>1860</v>
      </c>
      <c r="C1893">
        <v>1611</v>
      </c>
      <c r="D1893">
        <v>256.58713699999998</v>
      </c>
      <c r="E1893">
        <v>6473</v>
      </c>
      <c r="F1893">
        <f>VLOOKUP(A1893,Sheet3!F1893:G6011,2,FALSE)</f>
        <v>737.36900000000003</v>
      </c>
      <c r="G1893">
        <f>VLOOKUP(A1893,Sheet3!I1893:J6011,2,FALSE)</f>
        <v>6418</v>
      </c>
    </row>
    <row r="1894" spans="1:7" x14ac:dyDescent="0.35">
      <c r="A1894" t="s">
        <v>1910</v>
      </c>
      <c r="B1894">
        <v>339</v>
      </c>
      <c r="C1894">
        <v>90.016000000000005</v>
      </c>
      <c r="D1894">
        <v>200.765649</v>
      </c>
      <c r="E1894">
        <v>283</v>
      </c>
      <c r="F1894">
        <f>VLOOKUP(A1894,Sheet3!F1894:G6012,2,FALSE)</f>
        <v>205.321</v>
      </c>
      <c r="G1894">
        <f>VLOOKUP(A1894,Sheet3!I1894:J6012,2,FALSE)</f>
        <v>287</v>
      </c>
    </row>
    <row r="1895" spans="1:7" x14ac:dyDescent="0.35">
      <c r="A1895" t="s">
        <v>1911</v>
      </c>
      <c r="B1895">
        <v>1470</v>
      </c>
      <c r="C1895">
        <v>1221</v>
      </c>
      <c r="D1895">
        <v>31.955849000000001</v>
      </c>
      <c r="E1895">
        <v>611</v>
      </c>
      <c r="F1895">
        <f>VLOOKUP(A1895,Sheet3!F1895:G6013,2,FALSE)</f>
        <v>93.696600000000004</v>
      </c>
      <c r="G1895">
        <f>VLOOKUP(A1895,Sheet3!I1895:J6013,2,FALSE)</f>
        <v>640</v>
      </c>
    </row>
    <row r="1896" spans="1:7" x14ac:dyDescent="0.35">
      <c r="A1896" t="s">
        <v>1912</v>
      </c>
      <c r="B1896">
        <v>435</v>
      </c>
      <c r="C1896">
        <v>186</v>
      </c>
      <c r="D1896">
        <v>224.19454899999999</v>
      </c>
      <c r="E1896">
        <v>653</v>
      </c>
      <c r="F1896">
        <f>VLOOKUP(A1896,Sheet3!F1896:G6014,2,FALSE)</f>
        <v>351.81200000000001</v>
      </c>
      <c r="G1896">
        <f>VLOOKUP(A1896,Sheet3!I1896:J6014,2,FALSE)</f>
        <v>654</v>
      </c>
    </row>
    <row r="1897" spans="1:7" x14ac:dyDescent="0.35">
      <c r="A1897" t="s">
        <v>1913</v>
      </c>
      <c r="B1897">
        <v>3462</v>
      </c>
      <c r="C1897">
        <v>3213</v>
      </c>
      <c r="D1897">
        <v>24.208137000000001</v>
      </c>
      <c r="E1897">
        <v>1218</v>
      </c>
      <c r="F1897">
        <f>VLOOKUP(A1897,Sheet3!F1897:G6015,2,FALSE)</f>
        <v>77.565200000000004</v>
      </c>
      <c r="G1897">
        <f>VLOOKUP(A1897,Sheet3!I1897:J6015,2,FALSE)</f>
        <v>1272</v>
      </c>
    </row>
    <row r="1898" spans="1:7" x14ac:dyDescent="0.35">
      <c r="A1898" t="s">
        <v>1914</v>
      </c>
      <c r="B1898">
        <v>357</v>
      </c>
      <c r="C1898">
        <v>108.001</v>
      </c>
      <c r="D1898">
        <v>6.5041399999999996</v>
      </c>
      <c r="E1898">
        <v>11</v>
      </c>
      <c r="F1898">
        <f>VLOOKUP(A1898,Sheet3!F1898:G6016,2,FALSE)</f>
        <v>32.338999999999999</v>
      </c>
      <c r="G1898">
        <f>VLOOKUP(A1898,Sheet3!I1898:J6016,2,FALSE)</f>
        <v>48</v>
      </c>
    </row>
    <row r="1899" spans="1:7" x14ac:dyDescent="0.35">
      <c r="A1899" t="s">
        <v>1915</v>
      </c>
      <c r="B1899">
        <v>942</v>
      </c>
      <c r="C1899">
        <v>693</v>
      </c>
      <c r="D1899">
        <v>16.494706999999998</v>
      </c>
      <c r="E1899">
        <v>179</v>
      </c>
      <c r="F1899">
        <f>VLOOKUP(A1899,Sheet3!F1899:G6017,2,FALSE)</f>
        <v>43.313099999999999</v>
      </c>
      <c r="G1899">
        <f>VLOOKUP(A1899,Sheet3!I1899:J6017,2,FALSE)</f>
        <v>186</v>
      </c>
    </row>
    <row r="1900" spans="1:7" x14ac:dyDescent="0.35">
      <c r="A1900" t="s">
        <v>1916</v>
      </c>
      <c r="B1900">
        <v>780</v>
      </c>
      <c r="C1900">
        <v>531</v>
      </c>
      <c r="D1900">
        <v>16.235440000000001</v>
      </c>
      <c r="E1900">
        <v>135</v>
      </c>
      <c r="F1900">
        <f>VLOOKUP(A1900,Sheet3!F1900:G6018,2,FALSE)</f>
        <v>49.770299999999999</v>
      </c>
      <c r="G1900">
        <f>VLOOKUP(A1900,Sheet3!I1900:J6018,2,FALSE)</f>
        <v>175</v>
      </c>
    </row>
    <row r="1901" spans="1:7" x14ac:dyDescent="0.35">
      <c r="A1901" t="s">
        <v>1917</v>
      </c>
      <c r="B1901">
        <v>507</v>
      </c>
      <c r="C1901">
        <v>258</v>
      </c>
      <c r="D1901">
        <v>34.404868999999998</v>
      </c>
      <c r="E1901">
        <v>139</v>
      </c>
      <c r="F1901">
        <f>VLOOKUP(A1901,Sheet3!F1901:G6019,2,FALSE)</f>
        <v>64.858500000000006</v>
      </c>
      <c r="G1901">
        <f>VLOOKUP(A1901,Sheet3!I1901:J6019,2,FALSE)</f>
        <v>143</v>
      </c>
    </row>
    <row r="1902" spans="1:7" x14ac:dyDescent="0.35">
      <c r="A1902" t="s">
        <v>1918</v>
      </c>
      <c r="B1902">
        <v>666</v>
      </c>
      <c r="C1902">
        <v>417</v>
      </c>
      <c r="D1902">
        <v>13.016904</v>
      </c>
      <c r="E1902">
        <v>85</v>
      </c>
      <c r="F1902">
        <f>VLOOKUP(A1902,Sheet3!F1902:G6020,2,FALSE)</f>
        <v>31.665199999999999</v>
      </c>
      <c r="G1902">
        <f>VLOOKUP(A1902,Sheet3!I1902:J6020,2,FALSE)</f>
        <v>94</v>
      </c>
    </row>
    <row r="1903" spans="1:7" x14ac:dyDescent="0.35">
      <c r="A1903" t="s">
        <v>1919</v>
      </c>
      <c r="B1903">
        <v>267</v>
      </c>
      <c r="C1903">
        <v>28.298999999999999</v>
      </c>
      <c r="D1903">
        <v>9.0262250000000002</v>
      </c>
      <c r="E1903">
        <v>4</v>
      </c>
      <c r="F1903">
        <f>VLOOKUP(A1903,Sheet3!F1903:G6021,2,FALSE)</f>
        <v>5.7036199999999999</v>
      </c>
      <c r="G1903">
        <f>VLOOKUP(A1903,Sheet3!I1903:J6021,2,FALSE)</f>
        <v>6</v>
      </c>
    </row>
    <row r="1904" spans="1:7" x14ac:dyDescent="0.35">
      <c r="A1904" t="s">
        <v>1920</v>
      </c>
      <c r="B1904">
        <v>735</v>
      </c>
      <c r="C1904">
        <v>486</v>
      </c>
      <c r="D1904">
        <v>51.245195000000002</v>
      </c>
      <c r="E1904">
        <v>390</v>
      </c>
      <c r="F1904">
        <f>VLOOKUP(A1904,Sheet3!F1904:G6022,2,FALSE)</f>
        <v>119.697</v>
      </c>
      <c r="G1904">
        <f>VLOOKUP(A1904,Sheet3!I1904:J6022,2,FALSE)</f>
        <v>395</v>
      </c>
    </row>
    <row r="1905" spans="1:7" x14ac:dyDescent="0.35">
      <c r="A1905" t="s">
        <v>1921</v>
      </c>
      <c r="B1905">
        <v>858</v>
      </c>
      <c r="C1905">
        <v>609</v>
      </c>
      <c r="D1905">
        <v>30.304376999999999</v>
      </c>
      <c r="E1905">
        <v>289</v>
      </c>
      <c r="F1905">
        <f>VLOOKUP(A1905,Sheet3!F1905:G6023,2,FALSE)</f>
        <v>78.646600000000007</v>
      </c>
      <c r="G1905">
        <f>VLOOKUP(A1905,Sheet3!I1905:J6023,2,FALSE)</f>
        <v>306</v>
      </c>
    </row>
    <row r="1906" spans="1:7" x14ac:dyDescent="0.35">
      <c r="A1906" t="s">
        <v>1922</v>
      </c>
      <c r="B1906">
        <v>369</v>
      </c>
      <c r="C1906">
        <v>120</v>
      </c>
      <c r="D1906">
        <v>46.830182000000001</v>
      </c>
      <c r="E1906">
        <v>88</v>
      </c>
      <c r="F1906">
        <f>VLOOKUP(A1906,Sheet3!F1906:G6024,2,FALSE)</f>
        <v>85.607600000000005</v>
      </c>
      <c r="G1906">
        <f>VLOOKUP(A1906,Sheet3!I1906:J6024,2,FALSE)</f>
        <v>132</v>
      </c>
    </row>
    <row r="1907" spans="1:7" x14ac:dyDescent="0.35">
      <c r="A1907" t="s">
        <v>1923</v>
      </c>
      <c r="B1907">
        <v>735</v>
      </c>
      <c r="C1907">
        <v>486</v>
      </c>
      <c r="D1907">
        <v>25.753996000000001</v>
      </c>
      <c r="E1907">
        <v>196</v>
      </c>
      <c r="F1907">
        <f>VLOOKUP(A1907,Sheet3!F1907:G6025,2,FALSE)</f>
        <v>98.484999999999999</v>
      </c>
      <c r="G1907">
        <f>VLOOKUP(A1907,Sheet3!I1907:J6025,2,FALSE)</f>
        <v>325</v>
      </c>
    </row>
    <row r="1908" spans="1:7" x14ac:dyDescent="0.35">
      <c r="A1908" t="s">
        <v>1924</v>
      </c>
      <c r="B1908">
        <v>1731</v>
      </c>
      <c r="C1908">
        <v>1482</v>
      </c>
      <c r="D1908">
        <v>4.9984409999999997</v>
      </c>
      <c r="E1908">
        <v>116</v>
      </c>
      <c r="F1908">
        <f>VLOOKUP(A1908,Sheet3!F1908:G6026,2,FALSE)</f>
        <v>17.193899999999999</v>
      </c>
      <c r="G1908">
        <f>VLOOKUP(A1908,Sheet3!I1908:J6026,2,FALSE)</f>
        <v>139</v>
      </c>
    </row>
    <row r="1909" spans="1:7" x14ac:dyDescent="0.35">
      <c r="A1909" t="s">
        <v>1925</v>
      </c>
      <c r="B1909">
        <v>1143</v>
      </c>
      <c r="C1909">
        <v>894</v>
      </c>
      <c r="D1909">
        <v>6.4287979999999996</v>
      </c>
      <c r="E1909">
        <v>90</v>
      </c>
      <c r="F1909">
        <f>VLOOKUP(A1909,Sheet3!F1909:G6027,2,FALSE)</f>
        <v>17.491099999999999</v>
      </c>
      <c r="G1909">
        <f>VLOOKUP(A1909,Sheet3!I1909:J6027,2,FALSE)</f>
        <v>92</v>
      </c>
    </row>
    <row r="1910" spans="1:7" x14ac:dyDescent="0.35">
      <c r="A1910" t="s">
        <v>1926</v>
      </c>
      <c r="B1910">
        <v>939</v>
      </c>
      <c r="C1910">
        <v>690</v>
      </c>
      <c r="D1910">
        <v>5.3678910000000002</v>
      </c>
      <c r="E1910">
        <v>58</v>
      </c>
      <c r="F1910">
        <f>VLOOKUP(A1910,Sheet3!F1910:G6028,2,FALSE)</f>
        <v>14.9536</v>
      </c>
      <c r="G1910">
        <f>VLOOKUP(A1910,Sheet3!I1910:J6028,2,FALSE)</f>
        <v>64</v>
      </c>
    </row>
    <row r="1911" spans="1:7" x14ac:dyDescent="0.35">
      <c r="A1911" t="s">
        <v>1927</v>
      </c>
      <c r="B1911">
        <v>2013</v>
      </c>
      <c r="C1911">
        <v>1764</v>
      </c>
      <c r="D1911">
        <v>6.3714589999999998</v>
      </c>
      <c r="E1911">
        <v>176</v>
      </c>
      <c r="F1911">
        <f>VLOOKUP(A1911,Sheet3!F1911:G6029,2,FALSE)</f>
        <v>25.4268</v>
      </c>
      <c r="G1911">
        <f>VLOOKUP(A1911,Sheet3!I1911:J6029,2,FALSE)</f>
        <v>240</v>
      </c>
    </row>
    <row r="1912" spans="1:7" x14ac:dyDescent="0.35">
      <c r="A1912" t="s">
        <v>1928</v>
      </c>
      <c r="B1912">
        <v>1821</v>
      </c>
      <c r="C1912">
        <v>1572</v>
      </c>
      <c r="D1912">
        <v>4.1435490000000001</v>
      </c>
      <c r="E1912">
        <v>102</v>
      </c>
      <c r="F1912">
        <f>VLOOKUP(A1912,Sheet3!F1912:G6030,2,FALSE)</f>
        <v>18.552</v>
      </c>
      <c r="G1912">
        <f>VLOOKUP(A1912,Sheet3!I1912:J6030,2,FALSE)</f>
        <v>158</v>
      </c>
    </row>
    <row r="1913" spans="1:7" x14ac:dyDescent="0.35">
      <c r="A1913" t="s">
        <v>1929</v>
      </c>
      <c r="B1913">
        <v>1785</v>
      </c>
      <c r="C1913">
        <v>1536</v>
      </c>
      <c r="D1913">
        <v>3.450736</v>
      </c>
      <c r="E1913">
        <v>83</v>
      </c>
      <c r="F1913">
        <f>VLOOKUP(A1913,Sheet3!F1913:G6031,2,FALSE)</f>
        <v>13.902799999999999</v>
      </c>
      <c r="G1913">
        <f>VLOOKUP(A1913,Sheet3!I1913:J6031,2,FALSE)</f>
        <v>116</v>
      </c>
    </row>
    <row r="1914" spans="1:7" x14ac:dyDescent="0.35">
      <c r="A1914" t="s">
        <v>1930</v>
      </c>
      <c r="B1914">
        <v>93</v>
      </c>
      <c r="C1914">
        <v>4.3330000000000002</v>
      </c>
      <c r="D1914">
        <v>0</v>
      </c>
      <c r="E1914">
        <v>0</v>
      </c>
      <c r="F1914">
        <f>VLOOKUP(A1914,Sheet3!F1914:G6032,2,FALSE)</f>
        <v>0</v>
      </c>
      <c r="G1914">
        <f>VLOOKUP(A1914,Sheet3!I1914:J6032,2,FALSE)</f>
        <v>0</v>
      </c>
    </row>
    <row r="1915" spans="1:7" x14ac:dyDescent="0.35">
      <c r="A1915" t="s">
        <v>1931</v>
      </c>
      <c r="B1915">
        <v>2700</v>
      </c>
      <c r="C1915">
        <v>2451</v>
      </c>
      <c r="D1915">
        <v>1.5372110000000001</v>
      </c>
      <c r="E1915">
        <v>59</v>
      </c>
      <c r="F1915">
        <f>VLOOKUP(A1915,Sheet3!F1915:G6033,2,FALSE)</f>
        <v>9.5770099999999996</v>
      </c>
      <c r="G1915">
        <f>VLOOKUP(A1915,Sheet3!I1915:J6033,2,FALSE)</f>
        <v>122</v>
      </c>
    </row>
    <row r="1916" spans="1:7" x14ac:dyDescent="0.35">
      <c r="A1916" t="s">
        <v>1932</v>
      </c>
      <c r="B1916">
        <v>717</v>
      </c>
      <c r="C1916">
        <v>468</v>
      </c>
      <c r="D1916">
        <v>3.8206479999999998</v>
      </c>
      <c r="E1916">
        <v>28</v>
      </c>
      <c r="F1916">
        <f>VLOOKUP(A1916,Sheet3!F1916:G6034,2,FALSE)</f>
        <v>29.873699999999999</v>
      </c>
      <c r="G1916">
        <f>VLOOKUP(A1916,Sheet3!I1916:J6034,2,FALSE)</f>
        <v>96</v>
      </c>
    </row>
    <row r="1917" spans="1:7" x14ac:dyDescent="0.35">
      <c r="A1917" t="s">
        <v>1933</v>
      </c>
      <c r="B1917">
        <v>879</v>
      </c>
      <c r="C1917">
        <v>630</v>
      </c>
      <c r="D1917">
        <v>9.021407</v>
      </c>
      <c r="E1917">
        <v>89</v>
      </c>
      <c r="F1917">
        <f>VLOOKUP(A1917,Sheet3!F1917:G6035,2,FALSE)</f>
        <v>29.811900000000001</v>
      </c>
      <c r="G1917">
        <f>VLOOKUP(A1917,Sheet3!I1917:J6035,2,FALSE)</f>
        <v>119</v>
      </c>
    </row>
    <row r="1918" spans="1:7" x14ac:dyDescent="0.35">
      <c r="A1918" t="s">
        <v>1934</v>
      </c>
      <c r="B1918">
        <v>423</v>
      </c>
      <c r="C1918">
        <v>174</v>
      </c>
      <c r="D1918">
        <v>5.5051199999999998</v>
      </c>
      <c r="E1918">
        <v>15</v>
      </c>
      <c r="F1918">
        <f>VLOOKUP(A1918,Sheet3!F1918:G6036,2,FALSE)</f>
        <v>9.9927399999999995</v>
      </c>
      <c r="G1918">
        <f>VLOOKUP(A1918,Sheet3!I1918:J6036,2,FALSE)</f>
        <v>18</v>
      </c>
    </row>
    <row r="1919" spans="1:7" x14ac:dyDescent="0.35">
      <c r="A1919" t="s">
        <v>1935</v>
      </c>
      <c r="B1919">
        <v>414</v>
      </c>
      <c r="C1919">
        <v>165</v>
      </c>
      <c r="D1919">
        <v>8.1275600000000008</v>
      </c>
      <c r="E1919">
        <v>21</v>
      </c>
      <c r="F1919">
        <f>VLOOKUP(A1919,Sheet3!F1919:G6037,2,FALSE)</f>
        <v>18.201699999999999</v>
      </c>
      <c r="G1919">
        <f>VLOOKUP(A1919,Sheet3!I1919:J6037,2,FALSE)</f>
        <v>32</v>
      </c>
    </row>
    <row r="1920" spans="1:7" x14ac:dyDescent="0.35">
      <c r="A1920" t="s">
        <v>1936</v>
      </c>
      <c r="B1920">
        <v>2166</v>
      </c>
      <c r="C1920">
        <v>1917</v>
      </c>
      <c r="D1920">
        <v>88.477078000000006</v>
      </c>
      <c r="E1920">
        <v>2656</v>
      </c>
      <c r="F1920">
        <f>VLOOKUP(A1920,Sheet3!F1920:G6038,2,FALSE)</f>
        <v>262.24299999999999</v>
      </c>
      <c r="G1920">
        <f>VLOOKUP(A1920,Sheet3!I1920:J6038,2,FALSE)</f>
        <v>2668</v>
      </c>
    </row>
    <row r="1921" spans="1:7" x14ac:dyDescent="0.35">
      <c r="A1921" t="s">
        <v>1937</v>
      </c>
      <c r="B1921">
        <v>1143</v>
      </c>
      <c r="C1921">
        <v>894</v>
      </c>
      <c r="D1921">
        <v>26.215211</v>
      </c>
      <c r="E1921">
        <v>367</v>
      </c>
      <c r="F1921">
        <f>VLOOKUP(A1921,Sheet3!F1921:G6039,2,FALSE)</f>
        <v>70.915000000000006</v>
      </c>
      <c r="G1921">
        <f>VLOOKUP(A1921,Sheet3!I1921:J6039,2,FALSE)</f>
        <v>373</v>
      </c>
    </row>
    <row r="1922" spans="1:7" x14ac:dyDescent="0.35">
      <c r="A1922" t="s">
        <v>1938</v>
      </c>
      <c r="B1922">
        <v>1020</v>
      </c>
      <c r="C1922">
        <v>771</v>
      </c>
      <c r="D1922">
        <v>8.3654980000000005</v>
      </c>
      <c r="E1922">
        <v>101</v>
      </c>
      <c r="F1922">
        <f>VLOOKUP(A1922,Sheet3!F1922:G6040,2,FALSE)</f>
        <v>26.986599999999999</v>
      </c>
      <c r="G1922">
        <f>VLOOKUP(A1922,Sheet3!I1922:J6040,2,FALSE)</f>
        <v>126</v>
      </c>
    </row>
    <row r="1923" spans="1:7" x14ac:dyDescent="0.35">
      <c r="A1923" t="s">
        <v>1939</v>
      </c>
      <c r="B1923">
        <v>1509</v>
      </c>
      <c r="C1923">
        <v>1260</v>
      </c>
      <c r="D1923">
        <v>8.0584480000000003</v>
      </c>
      <c r="E1923">
        <v>159</v>
      </c>
      <c r="F1923">
        <f>VLOOKUP(A1923,Sheet3!F1923:G6041,2,FALSE)</f>
        <v>45.740200000000002</v>
      </c>
      <c r="G1923">
        <f>VLOOKUP(A1923,Sheet3!I1923:J6041,2,FALSE)</f>
        <v>321</v>
      </c>
    </row>
    <row r="1924" spans="1:7" x14ac:dyDescent="0.35">
      <c r="A1924" t="s">
        <v>1940</v>
      </c>
      <c r="B1924">
        <v>912</v>
      </c>
      <c r="C1924">
        <v>663</v>
      </c>
      <c r="D1924">
        <v>18.589538000000001</v>
      </c>
      <c r="E1924">
        <v>193</v>
      </c>
      <c r="F1924">
        <f>VLOOKUP(A1924,Sheet3!F1924:G6042,2,FALSE)</f>
        <v>58.069299999999998</v>
      </c>
      <c r="G1924">
        <f>VLOOKUP(A1924,Sheet3!I1924:J6042,2,FALSE)</f>
        <v>241</v>
      </c>
    </row>
    <row r="1925" spans="1:7" x14ac:dyDescent="0.35">
      <c r="A1925" t="s">
        <v>1941</v>
      </c>
      <c r="B1925">
        <v>699</v>
      </c>
      <c r="C1925">
        <v>450</v>
      </c>
      <c r="D1925">
        <v>28.381954</v>
      </c>
      <c r="E1925">
        <v>200</v>
      </c>
      <c r="F1925">
        <f>VLOOKUP(A1925,Sheet3!F1925:G6043,2,FALSE)</f>
        <v>80.906400000000005</v>
      </c>
      <c r="G1925">
        <f>VLOOKUP(A1925,Sheet3!I1925:J6043,2,FALSE)</f>
        <v>253</v>
      </c>
    </row>
    <row r="1926" spans="1:7" x14ac:dyDescent="0.35">
      <c r="A1926" t="s">
        <v>1942</v>
      </c>
      <c r="B1926">
        <v>366</v>
      </c>
      <c r="C1926">
        <v>117</v>
      </c>
      <c r="D1926">
        <v>523.97367799999995</v>
      </c>
      <c r="E1926">
        <v>960</v>
      </c>
      <c r="F1926">
        <f>VLOOKUP(A1926,Sheet3!F1926:G6044,2,FALSE)</f>
        <v>623.89200000000005</v>
      </c>
      <c r="G1926">
        <f>VLOOKUP(A1926,Sheet3!I1926:J6044,2,FALSE)</f>
        <v>953</v>
      </c>
    </row>
    <row r="1927" spans="1:7" x14ac:dyDescent="0.35">
      <c r="A1927" t="s">
        <v>1943</v>
      </c>
      <c r="B1927">
        <v>303</v>
      </c>
      <c r="C1927">
        <v>55.027000000000001</v>
      </c>
      <c r="D1927">
        <v>3049.8244129999998</v>
      </c>
      <c r="E1927">
        <v>2628</v>
      </c>
      <c r="F1927">
        <f>VLOOKUP(A1927,Sheet3!F1927:G6045,2,FALSE)</f>
        <v>2161.83</v>
      </c>
      <c r="G1927">
        <f>VLOOKUP(A1927,Sheet3!I1927:J6045,2,FALSE)</f>
        <v>2648</v>
      </c>
    </row>
    <row r="1928" spans="1:7" x14ac:dyDescent="0.35">
      <c r="A1928" t="s">
        <v>1944</v>
      </c>
      <c r="B1928">
        <v>1674</v>
      </c>
      <c r="C1928">
        <v>1425</v>
      </c>
      <c r="D1928">
        <v>1507.5299110000001</v>
      </c>
      <c r="E1928">
        <v>33640</v>
      </c>
      <c r="F1928">
        <f>VLOOKUP(A1928,Sheet3!F1928:G6046,2,FALSE)</f>
        <v>4274.01</v>
      </c>
      <c r="G1928">
        <f>VLOOKUP(A1928,Sheet3!I1928:J6046,2,FALSE)</f>
        <v>33382</v>
      </c>
    </row>
    <row r="1929" spans="1:7" x14ac:dyDescent="0.35">
      <c r="A1929" t="s">
        <v>1945</v>
      </c>
      <c r="B1929">
        <v>687</v>
      </c>
      <c r="C1929">
        <v>438</v>
      </c>
      <c r="D1929">
        <v>174.51985999999999</v>
      </c>
      <c r="E1929">
        <v>1197</v>
      </c>
      <c r="F1929">
        <f>VLOOKUP(A1929,Sheet3!F1929:G6047,2,FALSE)</f>
        <v>397.142</v>
      </c>
      <c r="G1929">
        <f>VLOOKUP(A1929,Sheet3!I1929:J6047,2,FALSE)</f>
        <v>1219</v>
      </c>
    </row>
    <row r="1930" spans="1:7" x14ac:dyDescent="0.35">
      <c r="A1930" t="s">
        <v>1946</v>
      </c>
      <c r="B1930">
        <v>444</v>
      </c>
      <c r="C1930">
        <v>195</v>
      </c>
      <c r="D1930">
        <v>10.806975</v>
      </c>
      <c r="E1930">
        <v>33</v>
      </c>
      <c r="F1930">
        <f>VLOOKUP(A1930,Sheet3!F1930:G6048,2,FALSE)</f>
        <v>26.811299999999999</v>
      </c>
      <c r="G1930">
        <f>VLOOKUP(A1930,Sheet3!I1930:J6048,2,FALSE)</f>
        <v>51</v>
      </c>
    </row>
    <row r="1931" spans="1:7" x14ac:dyDescent="0.35">
      <c r="A1931" t="s">
        <v>1947</v>
      </c>
      <c r="B1931">
        <v>477</v>
      </c>
      <c r="C1931">
        <v>228</v>
      </c>
      <c r="D1931">
        <v>49.014887999999999</v>
      </c>
      <c r="E1931">
        <v>175</v>
      </c>
      <c r="F1931">
        <f>VLOOKUP(A1931,Sheet3!F1931:G6049,2,FALSE)</f>
        <v>82.981700000000004</v>
      </c>
      <c r="G1931">
        <f>VLOOKUP(A1931,Sheet3!I1931:J6049,2,FALSE)</f>
        <v>171</v>
      </c>
    </row>
    <row r="1932" spans="1:7" x14ac:dyDescent="0.35">
      <c r="A1932" t="s">
        <v>1948</v>
      </c>
      <c r="B1932">
        <v>1122</v>
      </c>
      <c r="C1932">
        <v>873</v>
      </c>
      <c r="D1932">
        <v>63.493651</v>
      </c>
      <c r="E1932">
        <v>868</v>
      </c>
      <c r="F1932">
        <f>VLOOKUP(A1932,Sheet3!F1932:G6050,2,FALSE)</f>
        <v>165.732</v>
      </c>
      <c r="G1932">
        <f>VLOOKUP(A1932,Sheet3!I1932:J6050,2,FALSE)</f>
        <v>855</v>
      </c>
    </row>
    <row r="1933" spans="1:7" x14ac:dyDescent="0.35">
      <c r="A1933" t="s">
        <v>1949</v>
      </c>
      <c r="B1933">
        <v>714</v>
      </c>
      <c r="C1933">
        <v>465</v>
      </c>
      <c r="D1933">
        <v>158.20650699999999</v>
      </c>
      <c r="E1933">
        <v>1152</v>
      </c>
      <c r="F1933">
        <f>VLOOKUP(A1933,Sheet3!F1933:G6051,2,FALSE)</f>
        <v>364.16199999999998</v>
      </c>
      <c r="G1933">
        <f>VLOOKUP(A1933,Sheet3!I1933:J6051,2,FALSE)</f>
        <v>1165</v>
      </c>
    </row>
    <row r="1934" spans="1:7" x14ac:dyDescent="0.35">
      <c r="A1934" t="s">
        <v>1950</v>
      </c>
      <c r="B1934">
        <v>597</v>
      </c>
      <c r="C1934">
        <v>348</v>
      </c>
      <c r="D1934">
        <v>100.56019999999999</v>
      </c>
      <c r="E1934">
        <v>548</v>
      </c>
      <c r="F1934">
        <f>VLOOKUP(A1934,Sheet3!F1934:G6052,2,FALSE)</f>
        <v>207.803</v>
      </c>
      <c r="G1934">
        <f>VLOOKUP(A1934,Sheet3!I1934:J6052,2,FALSE)</f>
        <v>548</v>
      </c>
    </row>
    <row r="1935" spans="1:7" x14ac:dyDescent="0.35">
      <c r="A1935" t="s">
        <v>1951</v>
      </c>
      <c r="B1935">
        <v>960</v>
      </c>
      <c r="C1935">
        <v>711</v>
      </c>
      <c r="D1935">
        <v>2.0657749999999999</v>
      </c>
      <c r="E1935">
        <v>23</v>
      </c>
      <c r="F1935">
        <f>VLOOKUP(A1935,Sheet3!F1935:G6053,2,FALSE)</f>
        <v>8.4459900000000001</v>
      </c>
      <c r="G1935">
        <f>VLOOKUP(A1935,Sheet3!I1935:J6053,2,FALSE)</f>
        <v>37</v>
      </c>
    </row>
    <row r="1936" spans="1:7" x14ac:dyDescent="0.35">
      <c r="A1936" t="s">
        <v>1952</v>
      </c>
      <c r="B1936">
        <v>702</v>
      </c>
      <c r="C1936">
        <v>453</v>
      </c>
      <c r="D1936">
        <v>4.5110390000000002</v>
      </c>
      <c r="E1936">
        <v>32</v>
      </c>
      <c r="F1936">
        <f>VLOOKUP(A1936,Sheet3!F1936:G6054,2,FALSE)</f>
        <v>12.4145</v>
      </c>
      <c r="G1936">
        <f>VLOOKUP(A1936,Sheet3!I1936:J6054,2,FALSE)</f>
        <v>39</v>
      </c>
    </row>
    <row r="1937" spans="1:7" x14ac:dyDescent="0.35">
      <c r="A1937" t="s">
        <v>1953</v>
      </c>
      <c r="B1937">
        <v>381</v>
      </c>
      <c r="C1937">
        <v>132</v>
      </c>
      <c r="D1937">
        <v>8.7080990000000007</v>
      </c>
      <c r="E1937">
        <v>18</v>
      </c>
      <c r="F1937">
        <f>VLOOKUP(A1937,Sheet3!F1937:G6055,2,FALSE)</f>
        <v>18.13</v>
      </c>
      <c r="G1937">
        <f>VLOOKUP(A1937,Sheet3!I1937:J6055,2,FALSE)</f>
        <v>29</v>
      </c>
    </row>
    <row r="1938" spans="1:7" x14ac:dyDescent="0.35">
      <c r="A1938" t="s">
        <v>1954</v>
      </c>
      <c r="B1938">
        <v>555</v>
      </c>
      <c r="C1938">
        <v>306</v>
      </c>
      <c r="D1938">
        <v>15.234431000000001</v>
      </c>
      <c r="E1938">
        <v>73</v>
      </c>
      <c r="F1938">
        <f>VLOOKUP(A1938,Sheet3!F1938:G6056,2,FALSE)</f>
        <v>32.849299999999999</v>
      </c>
      <c r="G1938">
        <f>VLOOKUP(A1938,Sheet3!I1938:J6056,2,FALSE)</f>
        <v>80</v>
      </c>
    </row>
    <row r="1939" spans="1:7" x14ac:dyDescent="0.35">
      <c r="A1939" t="s">
        <v>1955</v>
      </c>
      <c r="B1939">
        <v>609</v>
      </c>
      <c r="C1939">
        <v>360</v>
      </c>
      <c r="D1939">
        <v>53.925713000000002</v>
      </c>
      <c r="E1939">
        <v>304</v>
      </c>
      <c r="F1939">
        <f>VLOOKUP(A1939,Sheet3!F1939:G6057,2,FALSE)</f>
        <v>108.35899999999999</v>
      </c>
      <c r="G1939">
        <f>VLOOKUP(A1939,Sheet3!I1939:J6057,2,FALSE)</f>
        <v>292</v>
      </c>
    </row>
    <row r="1940" spans="1:7" x14ac:dyDescent="0.35">
      <c r="A1940" t="s">
        <v>1956</v>
      </c>
      <c r="B1940">
        <v>774</v>
      </c>
      <c r="C1940">
        <v>525</v>
      </c>
      <c r="D1940">
        <v>29.557777999999999</v>
      </c>
      <c r="E1940">
        <v>243</v>
      </c>
      <c r="F1940">
        <f>VLOOKUP(A1940,Sheet3!F1940:G6058,2,FALSE)</f>
        <v>117.568</v>
      </c>
      <c r="G1940">
        <f>VLOOKUP(A1940,Sheet3!I1940:J6058,2,FALSE)</f>
        <v>410</v>
      </c>
    </row>
    <row r="1941" spans="1:7" x14ac:dyDescent="0.35">
      <c r="A1941" t="s">
        <v>1957</v>
      </c>
      <c r="B1941">
        <v>342</v>
      </c>
      <c r="C1941">
        <v>93.010999999999996</v>
      </c>
      <c r="D1941">
        <v>13.731635000000001</v>
      </c>
      <c r="E1941">
        <v>20</v>
      </c>
      <c r="F1941">
        <f>VLOOKUP(A1941,Sheet3!F1941:G6059,2,FALSE)</f>
        <v>14.162100000000001</v>
      </c>
      <c r="G1941">
        <f>VLOOKUP(A1941,Sheet3!I1941:J6059,2,FALSE)</f>
        <v>20</v>
      </c>
    </row>
    <row r="1942" spans="1:7" x14ac:dyDescent="0.35">
      <c r="A1942" t="s">
        <v>1958</v>
      </c>
      <c r="B1942">
        <v>981</v>
      </c>
      <c r="C1942">
        <v>732</v>
      </c>
      <c r="D1942">
        <v>8.2005239999999997</v>
      </c>
      <c r="E1942">
        <v>94</v>
      </c>
      <c r="F1942">
        <f>VLOOKUP(A1942,Sheet3!F1942:G6060,2,FALSE)</f>
        <v>17.627400000000002</v>
      </c>
      <c r="G1942">
        <f>VLOOKUP(A1942,Sheet3!I1942:J6060,2,FALSE)</f>
        <v>79</v>
      </c>
    </row>
    <row r="1943" spans="1:7" x14ac:dyDescent="0.35">
      <c r="A1943" t="s">
        <v>1959</v>
      </c>
      <c r="B1943">
        <v>762</v>
      </c>
      <c r="C1943">
        <v>513</v>
      </c>
      <c r="D1943">
        <v>32.614350999999999</v>
      </c>
      <c r="E1943">
        <v>262</v>
      </c>
      <c r="F1943">
        <f>VLOOKUP(A1943,Sheet3!F1943:G6061,2,FALSE)</f>
        <v>87.179900000000004</v>
      </c>
      <c r="G1943">
        <f>VLOOKUP(A1943,Sheet3!I1943:J6061,2,FALSE)</f>
        <v>299</v>
      </c>
    </row>
    <row r="1944" spans="1:7" x14ac:dyDescent="0.35">
      <c r="A1944" t="s">
        <v>1960</v>
      </c>
      <c r="B1944">
        <v>1011</v>
      </c>
      <c r="C1944">
        <v>762</v>
      </c>
      <c r="D1944">
        <v>20.197001</v>
      </c>
      <c r="E1944">
        <v>241</v>
      </c>
      <c r="F1944">
        <f>VLOOKUP(A1944,Sheet3!F1944:G6062,2,FALSE)</f>
        <v>57.2879</v>
      </c>
      <c r="G1944">
        <f>VLOOKUP(A1944,Sheet3!I1944:J6062,2,FALSE)</f>
        <v>265</v>
      </c>
    </row>
    <row r="1945" spans="1:7" x14ac:dyDescent="0.35">
      <c r="A1945" t="s">
        <v>1961</v>
      </c>
      <c r="B1945">
        <v>1728</v>
      </c>
      <c r="C1945">
        <v>1479</v>
      </c>
      <c r="D1945">
        <v>98.055909999999997</v>
      </c>
      <c r="E1945">
        <v>2271</v>
      </c>
      <c r="F1945">
        <f>VLOOKUP(A1945,Sheet3!F1945:G6063,2,FALSE)</f>
        <v>281.66500000000002</v>
      </c>
      <c r="G1945">
        <f>VLOOKUP(A1945,Sheet3!I1945:J6063,2,FALSE)</f>
        <v>2273</v>
      </c>
    </row>
    <row r="1946" spans="1:7" x14ac:dyDescent="0.35">
      <c r="A1946" t="s">
        <v>1962</v>
      </c>
      <c r="B1946">
        <v>429</v>
      </c>
      <c r="C1946">
        <v>180</v>
      </c>
      <c r="D1946">
        <v>39.379961000000002</v>
      </c>
      <c r="E1946">
        <v>111</v>
      </c>
      <c r="F1946">
        <f>VLOOKUP(A1946,Sheet3!F1946:G6064,2,FALSE)</f>
        <v>60.651499999999999</v>
      </c>
      <c r="G1946">
        <f>VLOOKUP(A1946,Sheet3!I1946:J6064,2,FALSE)</f>
        <v>111</v>
      </c>
    </row>
    <row r="1947" spans="1:7" x14ac:dyDescent="0.35">
      <c r="A1947" t="s">
        <v>1963</v>
      </c>
      <c r="B1947">
        <v>636</v>
      </c>
      <c r="C1947">
        <v>387</v>
      </c>
      <c r="D1947">
        <v>9.9006819999999998</v>
      </c>
      <c r="E1947">
        <v>60</v>
      </c>
      <c r="F1947">
        <f>VLOOKUP(A1947,Sheet3!F1947:G6065,2,FALSE)</f>
        <v>359.36200000000002</v>
      </c>
      <c r="G1947">
        <f>VLOOKUP(A1947,Sheet3!I1947:J6065,2,FALSE)</f>
        <v>1015</v>
      </c>
    </row>
    <row r="1948" spans="1:7" x14ac:dyDescent="0.35">
      <c r="A1948" t="s">
        <v>1964</v>
      </c>
      <c r="B1948">
        <v>888</v>
      </c>
      <c r="C1948">
        <v>639</v>
      </c>
      <c r="D1948">
        <v>10.693201</v>
      </c>
      <c r="E1948">
        <v>107</v>
      </c>
      <c r="F1948">
        <f>VLOOKUP(A1948,Sheet3!F1948:G6066,2,FALSE)</f>
        <v>62.702500000000001</v>
      </c>
      <c r="G1948">
        <f>VLOOKUP(A1948,Sheet3!I1948:J6066,2,FALSE)</f>
        <v>253</v>
      </c>
    </row>
    <row r="1949" spans="1:7" x14ac:dyDescent="0.35">
      <c r="A1949" t="s">
        <v>1965</v>
      </c>
      <c r="B1949">
        <v>783</v>
      </c>
      <c r="C1949">
        <v>534</v>
      </c>
      <c r="D1949">
        <v>39.583258999999998</v>
      </c>
      <c r="E1949">
        <v>331</v>
      </c>
      <c r="F1949">
        <f>VLOOKUP(A1949,Sheet3!F1949:G6067,2,FALSE)</f>
        <v>98.001400000000004</v>
      </c>
      <c r="G1949">
        <f>VLOOKUP(A1949,Sheet3!I1949:J6067,2,FALSE)</f>
        <v>346</v>
      </c>
    </row>
    <row r="1950" spans="1:7" x14ac:dyDescent="0.35">
      <c r="A1950" t="s">
        <v>1966</v>
      </c>
      <c r="B1950">
        <v>633</v>
      </c>
      <c r="C1950">
        <v>384</v>
      </c>
      <c r="D1950">
        <v>26.608082</v>
      </c>
      <c r="E1950">
        <v>160</v>
      </c>
      <c r="F1950">
        <f>VLOOKUP(A1950,Sheet3!F1950:G6068,2,FALSE)</f>
        <v>66.5471</v>
      </c>
      <c r="G1950">
        <f>VLOOKUP(A1950,Sheet3!I1950:J6068,2,FALSE)</f>
        <v>187</v>
      </c>
    </row>
    <row r="1951" spans="1:7" x14ac:dyDescent="0.35">
      <c r="A1951" t="s">
        <v>1967</v>
      </c>
      <c r="B1951">
        <v>690</v>
      </c>
      <c r="C1951">
        <v>441</v>
      </c>
      <c r="D1951">
        <v>33.015743000000001</v>
      </c>
      <c r="E1951">
        <v>228</v>
      </c>
      <c r="F1951">
        <f>VLOOKUP(A1951,Sheet3!F1951:G6069,2,FALSE)</f>
        <v>76.528000000000006</v>
      </c>
      <c r="G1951">
        <f>VLOOKUP(A1951,Sheet3!I1951:J6069,2,FALSE)</f>
        <v>236</v>
      </c>
    </row>
    <row r="1952" spans="1:7" x14ac:dyDescent="0.35">
      <c r="A1952" t="s">
        <v>1968</v>
      </c>
      <c r="B1952">
        <v>1014</v>
      </c>
      <c r="C1952">
        <v>765</v>
      </c>
      <c r="D1952">
        <v>11.519734</v>
      </c>
      <c r="E1952">
        <v>138</v>
      </c>
      <c r="F1952">
        <f>VLOOKUP(A1952,Sheet3!F1952:G6070,2,FALSE)</f>
        <v>32.3264</v>
      </c>
      <c r="G1952">
        <f>VLOOKUP(A1952,Sheet3!I1952:J6070,2,FALSE)</f>
        <v>150</v>
      </c>
    </row>
    <row r="1953" spans="1:7" x14ac:dyDescent="0.35">
      <c r="A1953" t="s">
        <v>1969</v>
      </c>
      <c r="B1953">
        <v>2439</v>
      </c>
      <c r="C1953">
        <v>2190</v>
      </c>
      <c r="D1953">
        <v>34.262461999999999</v>
      </c>
      <c r="E1953">
        <v>1175</v>
      </c>
      <c r="F1953">
        <f>VLOOKUP(A1953,Sheet3!F1953:G6071,2,FALSE)</f>
        <v>133.477</v>
      </c>
      <c r="G1953">
        <f>VLOOKUP(A1953,Sheet3!I1953:J6071,2,FALSE)</f>
        <v>1533</v>
      </c>
    </row>
    <row r="1954" spans="1:7" x14ac:dyDescent="0.35">
      <c r="A1954" t="s">
        <v>1970</v>
      </c>
      <c r="B1954">
        <v>1311</v>
      </c>
      <c r="C1954">
        <v>1062</v>
      </c>
      <c r="D1954">
        <v>85.626913000000002</v>
      </c>
      <c r="E1954">
        <v>1424</v>
      </c>
      <c r="F1954">
        <f>VLOOKUP(A1954,Sheet3!F1954:G6072,2,FALSE)</f>
        <v>211.31399999999999</v>
      </c>
      <c r="G1954">
        <f>VLOOKUP(A1954,Sheet3!I1954:J6072,2,FALSE)</f>
        <v>1282</v>
      </c>
    </row>
    <row r="1955" spans="1:7" x14ac:dyDescent="0.35">
      <c r="A1955" t="s">
        <v>1971</v>
      </c>
      <c r="B1955">
        <v>1038</v>
      </c>
      <c r="C1955">
        <v>789</v>
      </c>
      <c r="D1955">
        <v>164.86893900000001</v>
      </c>
      <c r="E1955">
        <v>2037</v>
      </c>
      <c r="F1955">
        <f>VLOOKUP(A1955,Sheet3!F1955:G6073,2,FALSE)</f>
        <v>433.608</v>
      </c>
      <c r="G1955">
        <f>VLOOKUP(A1955,Sheet3!I1955:J6073,2,FALSE)</f>
        <v>2062</v>
      </c>
    </row>
    <row r="1956" spans="1:7" x14ac:dyDescent="0.35">
      <c r="A1956" t="s">
        <v>1972</v>
      </c>
      <c r="B1956">
        <v>243</v>
      </c>
      <c r="C1956">
        <v>18.263999999999999</v>
      </c>
      <c r="D1956">
        <v>83.914152999999999</v>
      </c>
      <c r="E1956">
        <v>24</v>
      </c>
      <c r="F1956">
        <f>VLOOKUP(A1956,Sheet3!F1956:G6074,2,FALSE)</f>
        <v>24.5548</v>
      </c>
      <c r="G1956">
        <f>VLOOKUP(A1956,Sheet3!I1956:J6074,2,FALSE)</f>
        <v>23</v>
      </c>
    </row>
    <row r="1957" spans="1:7" x14ac:dyDescent="0.35">
      <c r="A1957" t="s">
        <v>1973</v>
      </c>
      <c r="B1957">
        <v>1188</v>
      </c>
      <c r="C1957">
        <v>939</v>
      </c>
      <c r="D1957">
        <v>46.925435999999998</v>
      </c>
      <c r="E1957">
        <v>690</v>
      </c>
      <c r="F1957">
        <f>VLOOKUP(A1957,Sheet3!F1957:G6075,2,FALSE)</f>
        <v>129.47499999999999</v>
      </c>
      <c r="G1957">
        <f>VLOOKUP(A1957,Sheet3!I1957:J6075,2,FALSE)</f>
        <v>709</v>
      </c>
    </row>
    <row r="1958" spans="1:7" x14ac:dyDescent="0.35">
      <c r="A1958" t="s">
        <v>1974</v>
      </c>
      <c r="B1958">
        <v>384</v>
      </c>
      <c r="C1958">
        <v>135</v>
      </c>
      <c r="D1958">
        <v>83.726761999999994</v>
      </c>
      <c r="E1958">
        <v>177</v>
      </c>
      <c r="F1958">
        <f>VLOOKUP(A1958,Sheet3!F1958:G6076,2,FALSE)</f>
        <v>135.071</v>
      </c>
      <c r="G1958">
        <f>VLOOKUP(A1958,Sheet3!I1958:J6076,2,FALSE)</f>
        <v>218</v>
      </c>
    </row>
    <row r="1959" spans="1:7" x14ac:dyDescent="0.35">
      <c r="A1959" t="s">
        <v>1975</v>
      </c>
      <c r="B1959">
        <v>594</v>
      </c>
      <c r="C1959">
        <v>345</v>
      </c>
      <c r="D1959">
        <v>52.938515000000002</v>
      </c>
      <c r="E1959">
        <v>286</v>
      </c>
      <c r="F1959">
        <f>VLOOKUP(A1959,Sheet3!F1959:G6077,2,FALSE)</f>
        <v>98.753100000000003</v>
      </c>
      <c r="G1959">
        <f>VLOOKUP(A1959,Sheet3!I1959:J6077,2,FALSE)</f>
        <v>259</v>
      </c>
    </row>
    <row r="1960" spans="1:7" x14ac:dyDescent="0.35">
      <c r="A1960" t="s">
        <v>1976</v>
      </c>
      <c r="B1960">
        <v>1164</v>
      </c>
      <c r="C1960">
        <v>915</v>
      </c>
      <c r="D1960">
        <v>15.214589</v>
      </c>
      <c r="E1960">
        <v>218</v>
      </c>
      <c r="F1960">
        <f>VLOOKUP(A1960,Sheet3!F1960:G6078,2,FALSE)</f>
        <v>42.531799999999997</v>
      </c>
      <c r="G1960">
        <f>VLOOKUP(A1960,Sheet3!I1960:J6078,2,FALSE)</f>
        <v>228</v>
      </c>
    </row>
    <row r="1961" spans="1:7" x14ac:dyDescent="0.35">
      <c r="A1961" t="s">
        <v>1977</v>
      </c>
      <c r="B1961">
        <v>567</v>
      </c>
      <c r="C1961">
        <v>318</v>
      </c>
      <c r="D1961">
        <v>12.852206000000001</v>
      </c>
      <c r="E1961">
        <v>64</v>
      </c>
      <c r="F1961">
        <f>VLOOKUP(A1961,Sheet3!F1961:G6079,2,FALSE)</f>
        <v>28.479600000000001</v>
      </c>
      <c r="G1961">
        <f>VLOOKUP(A1961,Sheet3!I1961:J6079,2,FALSE)</f>
        <v>71</v>
      </c>
    </row>
    <row r="1962" spans="1:7" x14ac:dyDescent="0.35">
      <c r="A1962" t="s">
        <v>1978</v>
      </c>
      <c r="B1962">
        <v>309</v>
      </c>
      <c r="C1962">
        <v>60.591999999999999</v>
      </c>
      <c r="D1962">
        <v>10.539161999999999</v>
      </c>
      <c r="E1962">
        <v>10</v>
      </c>
      <c r="F1962">
        <f>VLOOKUP(A1962,Sheet3!F1962:G6080,2,FALSE)</f>
        <v>16.750299999999999</v>
      </c>
      <c r="G1962">
        <f>VLOOKUP(A1962,Sheet3!I1962:J6080,2,FALSE)</f>
        <v>21</v>
      </c>
    </row>
    <row r="1963" spans="1:7" x14ac:dyDescent="0.35">
      <c r="A1963" t="s">
        <v>1979</v>
      </c>
      <c r="B1963">
        <v>1203</v>
      </c>
      <c r="C1963">
        <v>954</v>
      </c>
      <c r="D1963">
        <v>13.454653</v>
      </c>
      <c r="E1963">
        <v>201</v>
      </c>
      <c r="F1963">
        <f>VLOOKUP(A1963,Sheet3!F1963:G6081,2,FALSE)</f>
        <v>59.841099999999997</v>
      </c>
      <c r="G1963">
        <f>VLOOKUP(A1963,Sheet3!I1963:J6081,2,FALSE)</f>
        <v>332</v>
      </c>
    </row>
    <row r="1964" spans="1:7" x14ac:dyDescent="0.35">
      <c r="A1964" t="s">
        <v>1980</v>
      </c>
      <c r="B1964">
        <v>681</v>
      </c>
      <c r="C1964">
        <v>432</v>
      </c>
      <c r="D1964">
        <v>16.556139999999999</v>
      </c>
      <c r="E1964">
        <v>112</v>
      </c>
      <c r="F1964">
        <f>VLOOKUP(A1964,Sheet3!F1964:G6082,2,FALSE)</f>
        <v>41.110199999999999</v>
      </c>
      <c r="G1964">
        <f>VLOOKUP(A1964,Sheet3!I1964:J6082,2,FALSE)</f>
        <v>125</v>
      </c>
    </row>
    <row r="1965" spans="1:7" x14ac:dyDescent="0.35">
      <c r="A1965" t="s">
        <v>1981</v>
      </c>
      <c r="B1965">
        <v>537</v>
      </c>
      <c r="C1965">
        <v>288</v>
      </c>
      <c r="D1965">
        <v>10.421499000000001</v>
      </c>
      <c r="E1965">
        <v>47</v>
      </c>
      <c r="F1965">
        <f>VLOOKUP(A1965,Sheet3!F1965:G6083,2,FALSE)</f>
        <v>27.246700000000001</v>
      </c>
      <c r="G1965">
        <f>VLOOKUP(A1965,Sheet3!I1965:J6083,2,FALSE)</f>
        <v>64</v>
      </c>
    </row>
    <row r="1966" spans="1:7" x14ac:dyDescent="0.35">
      <c r="A1966" t="s">
        <v>1982</v>
      </c>
      <c r="B1966">
        <v>1848</v>
      </c>
      <c r="C1966">
        <v>1599</v>
      </c>
      <c r="D1966">
        <v>36.382683</v>
      </c>
      <c r="E1966">
        <v>911</v>
      </c>
      <c r="F1966">
        <f>VLOOKUP(A1966,Sheet3!F1966:G6084,2,FALSE)</f>
        <v>111.49299999999999</v>
      </c>
      <c r="G1966">
        <f>VLOOKUP(A1966,Sheet3!I1966:J6084,2,FALSE)</f>
        <v>964</v>
      </c>
    </row>
    <row r="1967" spans="1:7" x14ac:dyDescent="0.35">
      <c r="A1967" t="s">
        <v>1983</v>
      </c>
      <c r="B1967">
        <v>441</v>
      </c>
      <c r="C1967">
        <v>192</v>
      </c>
      <c r="D1967">
        <v>82.152452999999994</v>
      </c>
      <c r="E1967">
        <v>247</v>
      </c>
      <c r="F1967">
        <f>VLOOKUP(A1967,Sheet3!F1967:G6085,2,FALSE)</f>
        <v>135.61000000000001</v>
      </c>
      <c r="G1967">
        <f>VLOOKUP(A1967,Sheet3!I1967:J6085,2,FALSE)</f>
        <v>256</v>
      </c>
    </row>
    <row r="1968" spans="1:7" x14ac:dyDescent="0.35">
      <c r="A1968" t="s">
        <v>1984</v>
      </c>
      <c r="B1968">
        <v>1026</v>
      </c>
      <c r="C1968">
        <v>777</v>
      </c>
      <c r="D1968">
        <v>22.765834000000002</v>
      </c>
      <c r="E1968">
        <v>277</v>
      </c>
      <c r="F1968">
        <f>VLOOKUP(A1968,Sheet3!F1968:G6086,2,FALSE)</f>
        <v>65.775300000000001</v>
      </c>
      <c r="G1968">
        <f>VLOOKUP(A1968,Sheet3!I1968:J6086,2,FALSE)</f>
        <v>309</v>
      </c>
    </row>
    <row r="1969" spans="1:7" x14ac:dyDescent="0.35">
      <c r="A1969" t="s">
        <v>1985</v>
      </c>
      <c r="B1969">
        <v>375</v>
      </c>
      <c r="C1969">
        <v>126</v>
      </c>
      <c r="D1969">
        <v>69.941225000000003</v>
      </c>
      <c r="E1969">
        <v>138</v>
      </c>
      <c r="F1969">
        <f>VLOOKUP(A1969,Sheet3!F1969:G6087,2,FALSE)</f>
        <v>99.316299999999998</v>
      </c>
      <c r="G1969">
        <f>VLOOKUP(A1969,Sheet3!I1969:J6087,2,FALSE)</f>
        <v>156</v>
      </c>
    </row>
    <row r="1970" spans="1:7" x14ac:dyDescent="0.35">
      <c r="A1970" t="s">
        <v>1986</v>
      </c>
      <c r="B1970">
        <v>699</v>
      </c>
      <c r="C1970">
        <v>450</v>
      </c>
      <c r="D1970">
        <v>13.055699000000001</v>
      </c>
      <c r="E1970">
        <v>92</v>
      </c>
      <c r="F1970">
        <f>VLOOKUP(A1970,Sheet3!F1970:G6088,2,FALSE)</f>
        <v>83.144900000000007</v>
      </c>
      <c r="G1970">
        <f>VLOOKUP(A1970,Sheet3!I1970:J6088,2,FALSE)</f>
        <v>260</v>
      </c>
    </row>
    <row r="1971" spans="1:7" x14ac:dyDescent="0.35">
      <c r="A1971" t="s">
        <v>1987</v>
      </c>
      <c r="B1971">
        <v>1491</v>
      </c>
      <c r="C1971">
        <v>1242</v>
      </c>
      <c r="D1971">
        <v>49.411337000000003</v>
      </c>
      <c r="E1971">
        <v>961</v>
      </c>
      <c r="F1971">
        <f>VLOOKUP(A1971,Sheet3!F1971:G6089,2,FALSE)</f>
        <v>138.64400000000001</v>
      </c>
      <c r="G1971">
        <f>VLOOKUP(A1971,Sheet3!I1971:J6089,2,FALSE)</f>
        <v>961</v>
      </c>
    </row>
    <row r="1972" spans="1:7" x14ac:dyDescent="0.35">
      <c r="A1972" t="s">
        <v>1988</v>
      </c>
      <c r="B1972">
        <v>489</v>
      </c>
      <c r="C1972">
        <v>240</v>
      </c>
      <c r="D1972">
        <v>10.111071000000001</v>
      </c>
      <c r="E1972">
        <v>38</v>
      </c>
      <c r="F1972">
        <f>VLOOKUP(A1972,Sheet3!F1972:G6090,2,FALSE)</f>
        <v>17.938600000000001</v>
      </c>
      <c r="G1972">
        <f>VLOOKUP(A1972,Sheet3!I1972:J6090,2,FALSE)</f>
        <v>38</v>
      </c>
    </row>
    <row r="1973" spans="1:7" x14ac:dyDescent="0.35">
      <c r="A1973" t="s">
        <v>1989</v>
      </c>
      <c r="B1973">
        <v>3753</v>
      </c>
      <c r="C1973">
        <v>3504</v>
      </c>
      <c r="D1973">
        <v>18.971927000000001</v>
      </c>
      <c r="E1973">
        <v>1041</v>
      </c>
      <c r="F1973">
        <f>VLOOKUP(A1973,Sheet3!F1973:G6091,2,FALSE)</f>
        <v>68.888300000000001</v>
      </c>
      <c r="G1973">
        <f>VLOOKUP(A1973,Sheet3!I1973:J6091,2,FALSE)</f>
        <v>1226</v>
      </c>
    </row>
    <row r="1974" spans="1:7" x14ac:dyDescent="0.35">
      <c r="A1974" t="s">
        <v>1990</v>
      </c>
      <c r="B1974">
        <v>474</v>
      </c>
      <c r="C1974">
        <v>225</v>
      </c>
      <c r="D1974">
        <v>0.28382000000000002</v>
      </c>
      <c r="E1974">
        <v>1</v>
      </c>
      <c r="F1974">
        <f>VLOOKUP(A1974,Sheet3!F1974:G6092,2,FALSE)</f>
        <v>4.8869100000000003</v>
      </c>
      <c r="G1974">
        <f>VLOOKUP(A1974,Sheet3!I1974:J6092,2,FALSE)</f>
        <v>10</v>
      </c>
    </row>
    <row r="1975" spans="1:7" x14ac:dyDescent="0.35">
      <c r="A1975" t="s">
        <v>1991</v>
      </c>
      <c r="B1975">
        <v>1086</v>
      </c>
      <c r="C1975">
        <v>837</v>
      </c>
      <c r="D1975">
        <v>7.4769670000000001</v>
      </c>
      <c r="E1975">
        <v>98</v>
      </c>
      <c r="F1975">
        <f>VLOOKUP(A1975,Sheet3!F1975:G6093,2,FALSE)</f>
        <v>24.468399999999999</v>
      </c>
      <c r="G1975">
        <f>VLOOKUP(A1975,Sheet3!I1975:J6093,2,FALSE)</f>
        <v>122</v>
      </c>
    </row>
    <row r="1976" spans="1:7" x14ac:dyDescent="0.35">
      <c r="A1976" t="s">
        <v>1992</v>
      </c>
      <c r="B1976">
        <v>231</v>
      </c>
      <c r="C1976">
        <v>15.032</v>
      </c>
      <c r="D1976">
        <v>2107.1559510000002</v>
      </c>
      <c r="E1976">
        <v>496</v>
      </c>
      <c r="F1976">
        <f>VLOOKUP(A1976,Sheet3!F1976:G6094,2,FALSE)</f>
        <v>560.84</v>
      </c>
      <c r="G1976">
        <f>VLOOKUP(A1976,Sheet3!I1976:J6094,2,FALSE)</f>
        <v>493</v>
      </c>
    </row>
    <row r="1977" spans="1:7" x14ac:dyDescent="0.35">
      <c r="A1977" t="s">
        <v>1993</v>
      </c>
      <c r="B1977">
        <v>747</v>
      </c>
      <c r="C1977">
        <v>498</v>
      </c>
      <c r="D1977">
        <v>12.310245</v>
      </c>
      <c r="E1977">
        <v>96</v>
      </c>
      <c r="F1977">
        <f>VLOOKUP(A1977,Sheet3!F1977:G6095,2,FALSE)</f>
        <v>47.354700000000001</v>
      </c>
      <c r="G1977">
        <f>VLOOKUP(A1977,Sheet3!I1977:J6095,2,FALSE)</f>
        <v>159</v>
      </c>
    </row>
    <row r="1978" spans="1:7" x14ac:dyDescent="0.35">
      <c r="A1978" t="s">
        <v>1994</v>
      </c>
      <c r="B1978">
        <v>591</v>
      </c>
      <c r="C1978">
        <v>342</v>
      </c>
      <c r="D1978">
        <v>163.009514</v>
      </c>
      <c r="E1978">
        <v>873</v>
      </c>
      <c r="F1978">
        <f>VLOOKUP(A1978,Sheet3!F1978:G6096,2,FALSE)</f>
        <v>335.46800000000002</v>
      </c>
      <c r="G1978">
        <f>VLOOKUP(A1978,Sheet3!I1978:J6096,2,FALSE)</f>
        <v>875</v>
      </c>
    </row>
    <row r="1979" spans="1:7" x14ac:dyDescent="0.35">
      <c r="A1979" t="s">
        <v>1995</v>
      </c>
      <c r="B1979">
        <v>150</v>
      </c>
      <c r="C1979">
        <v>6.1779999999999999</v>
      </c>
      <c r="D1979">
        <v>124.046583</v>
      </c>
      <c r="E1979">
        <v>12</v>
      </c>
      <c r="F1979">
        <f>VLOOKUP(A1979,Sheet3!F1979:G6097,2,FALSE)</f>
        <v>63.271000000000001</v>
      </c>
      <c r="G1979">
        <f>VLOOKUP(A1979,Sheet3!I1979:J6097,2,FALSE)</f>
        <v>31</v>
      </c>
    </row>
    <row r="1980" spans="1:7" x14ac:dyDescent="0.35">
      <c r="A1980" t="s">
        <v>1996</v>
      </c>
      <c r="B1980">
        <v>1179</v>
      </c>
      <c r="C1980">
        <v>930</v>
      </c>
      <c r="D1980">
        <v>75.120625000000004</v>
      </c>
      <c r="E1980">
        <v>1094</v>
      </c>
      <c r="F1980">
        <f>VLOOKUP(A1980,Sheet3!F1980:G6098,2,FALSE)</f>
        <v>202.476</v>
      </c>
      <c r="G1980">
        <f>VLOOKUP(A1980,Sheet3!I1980:J6098,2,FALSE)</f>
        <v>1100</v>
      </c>
    </row>
    <row r="1981" spans="1:7" x14ac:dyDescent="0.35">
      <c r="A1981" t="s">
        <v>1997</v>
      </c>
      <c r="B1981">
        <v>747</v>
      </c>
      <c r="C1981">
        <v>498</v>
      </c>
      <c r="D1981">
        <v>3.8469519999999999</v>
      </c>
      <c r="E1981">
        <v>30</v>
      </c>
      <c r="F1981">
        <f>VLOOKUP(A1981,Sheet3!F1981:G6099,2,FALSE)</f>
        <v>13.700100000000001</v>
      </c>
      <c r="G1981">
        <f>VLOOKUP(A1981,Sheet3!I1981:J6099,2,FALSE)</f>
        <v>46</v>
      </c>
    </row>
    <row r="1982" spans="1:7" x14ac:dyDescent="0.35">
      <c r="A1982" t="s">
        <v>1998</v>
      </c>
      <c r="B1982">
        <v>1407</v>
      </c>
      <c r="C1982">
        <v>1158</v>
      </c>
      <c r="D1982">
        <v>3.8602400000000001</v>
      </c>
      <c r="E1982">
        <v>70</v>
      </c>
      <c r="F1982">
        <f>VLOOKUP(A1982,Sheet3!F1982:G6100,2,FALSE)</f>
        <v>12.867800000000001</v>
      </c>
      <c r="G1982">
        <f>VLOOKUP(A1982,Sheet3!I1982:J6100,2,FALSE)</f>
        <v>84</v>
      </c>
    </row>
    <row r="1983" spans="1:7" x14ac:dyDescent="0.35">
      <c r="A1983" t="s">
        <v>1999</v>
      </c>
      <c r="B1983">
        <v>1251</v>
      </c>
      <c r="C1983">
        <v>1002</v>
      </c>
      <c r="D1983">
        <v>11.408016</v>
      </c>
      <c r="E1983">
        <v>179</v>
      </c>
      <c r="F1983">
        <f>VLOOKUP(A1983,Sheet3!F1983:G6101,2,FALSE)</f>
        <v>31.4956</v>
      </c>
      <c r="G1983">
        <f>VLOOKUP(A1983,Sheet3!I1983:J6101,2,FALSE)</f>
        <v>182</v>
      </c>
    </row>
    <row r="1984" spans="1:7" x14ac:dyDescent="0.35">
      <c r="A1984" t="s">
        <v>2000</v>
      </c>
      <c r="B1984">
        <v>450</v>
      </c>
      <c r="C1984">
        <v>201</v>
      </c>
      <c r="D1984">
        <v>3.1770839999999998</v>
      </c>
      <c r="E1984">
        <v>10</v>
      </c>
      <c r="F1984">
        <f>VLOOKUP(A1984,Sheet3!F1984:G6102,2,FALSE)</f>
        <v>44.536499999999997</v>
      </c>
      <c r="G1984">
        <f>VLOOKUP(A1984,Sheet3!I1984:J6102,2,FALSE)</f>
        <v>86</v>
      </c>
    </row>
    <row r="1985" spans="1:7" x14ac:dyDescent="0.35">
      <c r="A1985" t="s">
        <v>2001</v>
      </c>
      <c r="B1985">
        <v>537</v>
      </c>
      <c r="C1985">
        <v>288</v>
      </c>
      <c r="D1985">
        <v>3.3260100000000001</v>
      </c>
      <c r="E1985">
        <v>15</v>
      </c>
      <c r="F1985">
        <f>VLOOKUP(A1985,Sheet3!F1985:G6103,2,FALSE)</f>
        <v>75.78</v>
      </c>
      <c r="G1985">
        <f>VLOOKUP(A1985,Sheet3!I1985:J6103,2,FALSE)</f>
        <v>178</v>
      </c>
    </row>
    <row r="1986" spans="1:7" x14ac:dyDescent="0.35">
      <c r="A1986" t="s">
        <v>2002</v>
      </c>
      <c r="B1986">
        <v>294</v>
      </c>
      <c r="C1986">
        <v>47.125999999999998</v>
      </c>
      <c r="D1986">
        <v>834.73211000000003</v>
      </c>
      <c r="E1986">
        <v>616</v>
      </c>
      <c r="F1986">
        <f>VLOOKUP(A1986,Sheet3!F1986:G6104,2,FALSE)</f>
        <v>521.30200000000002</v>
      </c>
      <c r="G1986">
        <f>VLOOKUP(A1986,Sheet3!I1986:J6104,2,FALSE)</f>
        <v>616</v>
      </c>
    </row>
    <row r="1987" spans="1:7" x14ac:dyDescent="0.35">
      <c r="A1987" t="s">
        <v>2003</v>
      </c>
      <c r="B1987">
        <v>237</v>
      </c>
      <c r="C1987">
        <v>16.530999999999999</v>
      </c>
      <c r="D1987">
        <v>46.356811</v>
      </c>
      <c r="E1987">
        <v>12</v>
      </c>
      <c r="F1987">
        <f>VLOOKUP(A1987,Sheet3!F1987:G6105,2,FALSE)</f>
        <v>13.2179</v>
      </c>
      <c r="G1987">
        <f>VLOOKUP(A1987,Sheet3!I1987:J6105,2,FALSE)</f>
        <v>12</v>
      </c>
    </row>
    <row r="1988" spans="1:7" x14ac:dyDescent="0.35">
      <c r="A1988" t="s">
        <v>2004</v>
      </c>
      <c r="B1988">
        <v>360</v>
      </c>
      <c r="C1988">
        <v>111.001</v>
      </c>
      <c r="D1988">
        <v>25.888811</v>
      </c>
      <c r="E1988">
        <v>45</v>
      </c>
      <c r="F1988">
        <f>VLOOKUP(A1988,Sheet3!F1988:G6106,2,FALSE)</f>
        <v>31.360800000000001</v>
      </c>
      <c r="G1988">
        <f>VLOOKUP(A1988,Sheet3!I1988:J6106,2,FALSE)</f>
        <v>47</v>
      </c>
    </row>
    <row r="1989" spans="1:7" x14ac:dyDescent="0.35">
      <c r="A1989" t="s">
        <v>2005</v>
      </c>
      <c r="B1989">
        <v>687</v>
      </c>
      <c r="C1989">
        <v>438</v>
      </c>
      <c r="D1989">
        <v>26.826778999999998</v>
      </c>
      <c r="E1989">
        <v>184</v>
      </c>
      <c r="F1989">
        <f>VLOOKUP(A1989,Sheet3!F1989:G6107,2,FALSE)</f>
        <v>63.529800000000002</v>
      </c>
      <c r="G1989">
        <f>VLOOKUP(A1989,Sheet3!I1989:J6107,2,FALSE)</f>
        <v>195</v>
      </c>
    </row>
    <row r="1990" spans="1:7" x14ac:dyDescent="0.35">
      <c r="A1990" t="s">
        <v>2006</v>
      </c>
      <c r="B1990">
        <v>441</v>
      </c>
      <c r="C1990">
        <v>192</v>
      </c>
      <c r="D1990">
        <v>106.432328</v>
      </c>
      <c r="E1990">
        <v>320</v>
      </c>
      <c r="F1990">
        <f>VLOOKUP(A1990,Sheet3!F1990:G6108,2,FALSE)</f>
        <v>172.691</v>
      </c>
      <c r="G1990">
        <f>VLOOKUP(A1990,Sheet3!I1990:J6108,2,FALSE)</f>
        <v>326</v>
      </c>
    </row>
    <row r="1991" spans="1:7" x14ac:dyDescent="0.35">
      <c r="A1991" t="s">
        <v>2007</v>
      </c>
      <c r="B1991">
        <v>1050</v>
      </c>
      <c r="C1991">
        <v>801</v>
      </c>
      <c r="D1991">
        <v>147.968841</v>
      </c>
      <c r="E1991">
        <v>1856</v>
      </c>
      <c r="F1991">
        <f>VLOOKUP(A1991,Sheet3!F1991:G6109,2,FALSE)</f>
        <v>394.13299999999998</v>
      </c>
      <c r="G1991">
        <f>VLOOKUP(A1991,Sheet3!I1991:J6109,2,FALSE)</f>
        <v>1897</v>
      </c>
    </row>
    <row r="1992" spans="1:7" x14ac:dyDescent="0.35">
      <c r="A1992" t="s">
        <v>2008</v>
      </c>
      <c r="B1992">
        <v>483</v>
      </c>
      <c r="C1992">
        <v>234</v>
      </c>
      <c r="D1992">
        <v>5.7309720000000004</v>
      </c>
      <c r="E1992">
        <v>21</v>
      </c>
      <c r="F1992">
        <f>VLOOKUP(A1992,Sheet3!F1992:G6110,2,FALSE)</f>
        <v>45.4651</v>
      </c>
      <c r="G1992">
        <f>VLOOKUP(A1992,Sheet3!I1992:J6110,2,FALSE)</f>
        <v>95</v>
      </c>
    </row>
    <row r="1993" spans="1:7" x14ac:dyDescent="0.35">
      <c r="A1993" t="s">
        <v>2009</v>
      </c>
      <c r="B1993">
        <v>885</v>
      </c>
      <c r="C1993">
        <v>636</v>
      </c>
      <c r="D1993">
        <v>11.24568</v>
      </c>
      <c r="E1993">
        <v>112</v>
      </c>
      <c r="F1993">
        <f>VLOOKUP(A1993,Sheet3!F1993:G6111,2,FALSE)</f>
        <v>52.978299999999997</v>
      </c>
      <c r="G1993">
        <f>VLOOKUP(A1993,Sheet3!I1993:J6111,2,FALSE)</f>
        <v>213</v>
      </c>
    </row>
    <row r="1994" spans="1:7" x14ac:dyDescent="0.35">
      <c r="A1994" t="s">
        <v>2010</v>
      </c>
      <c r="B1994">
        <v>789</v>
      </c>
      <c r="C1994">
        <v>540</v>
      </c>
      <c r="D1994">
        <v>136.94292999999999</v>
      </c>
      <c r="E1994">
        <v>1158</v>
      </c>
      <c r="F1994">
        <f>VLOOKUP(A1994,Sheet3!F1994:G6112,2,FALSE)</f>
        <v>303.142</v>
      </c>
      <c r="G1994">
        <f>VLOOKUP(A1994,Sheet3!I1994:J6112,2,FALSE)</f>
        <v>1079</v>
      </c>
    </row>
    <row r="1995" spans="1:7" x14ac:dyDescent="0.35">
      <c r="A1995" t="s">
        <v>2011</v>
      </c>
      <c r="B1995">
        <v>486</v>
      </c>
      <c r="C1995">
        <v>237</v>
      </c>
      <c r="D1995">
        <v>103.73783899999999</v>
      </c>
      <c r="E1995">
        <v>385</v>
      </c>
      <c r="F1995">
        <f>VLOOKUP(A1995,Sheet3!F1995:G6113,2,FALSE)</f>
        <v>175.386</v>
      </c>
      <c r="G1995">
        <f>VLOOKUP(A1995,Sheet3!I1995:J6113,2,FALSE)</f>
        <v>369</v>
      </c>
    </row>
    <row r="1996" spans="1:7" x14ac:dyDescent="0.35">
      <c r="A1996" t="s">
        <v>2012</v>
      </c>
      <c r="B1996">
        <v>1071</v>
      </c>
      <c r="C1996">
        <v>822</v>
      </c>
      <c r="D1996">
        <v>33.095016000000001</v>
      </c>
      <c r="E1996">
        <v>426</v>
      </c>
      <c r="F1996">
        <f>VLOOKUP(A1996,Sheet3!F1996:G6114,2,FALSE)</f>
        <v>90.354699999999994</v>
      </c>
      <c r="G1996">
        <f>VLOOKUP(A1996,Sheet3!I1996:J6114,2,FALSE)</f>
        <v>444</v>
      </c>
    </row>
    <row r="1997" spans="1:7" x14ac:dyDescent="0.35">
      <c r="A1997" t="s">
        <v>2013</v>
      </c>
      <c r="B1997">
        <v>504</v>
      </c>
      <c r="C1997">
        <v>255</v>
      </c>
      <c r="D1997">
        <v>133.72909000000001</v>
      </c>
      <c r="E1997">
        <v>534</v>
      </c>
      <c r="F1997">
        <f>VLOOKUP(A1997,Sheet3!F1997:G6115,2,FALSE)</f>
        <v>252.46700000000001</v>
      </c>
      <c r="G1997">
        <f>VLOOKUP(A1997,Sheet3!I1997:J6115,2,FALSE)</f>
        <v>553</v>
      </c>
    </row>
    <row r="1998" spans="1:7" x14ac:dyDescent="0.35">
      <c r="A1998" t="s">
        <v>2014</v>
      </c>
      <c r="B1998">
        <v>2526</v>
      </c>
      <c r="C1998">
        <v>2277</v>
      </c>
      <c r="D1998">
        <v>53.286278000000003</v>
      </c>
      <c r="E1998">
        <v>1900</v>
      </c>
      <c r="F1998">
        <f>VLOOKUP(A1998,Sheet3!F1998:G6116,2,FALSE)</f>
        <v>169.453</v>
      </c>
      <c r="G1998">
        <f>VLOOKUP(A1998,Sheet3!I1998:J6116,2,FALSE)</f>
        <v>2017</v>
      </c>
    </row>
    <row r="1999" spans="1:7" x14ac:dyDescent="0.35">
      <c r="A1999" t="s">
        <v>2015</v>
      </c>
      <c r="B1999">
        <v>1356</v>
      </c>
      <c r="C1999">
        <v>1107</v>
      </c>
      <c r="D1999">
        <v>35.362068999999998</v>
      </c>
      <c r="E1999">
        <v>613</v>
      </c>
      <c r="F1999">
        <f>VLOOKUP(A1999,Sheet3!F1999:G6117,2,FALSE)</f>
        <v>106.956</v>
      </c>
      <c r="G1999">
        <f>VLOOKUP(A1999,Sheet3!I1999:J6117,2,FALSE)</f>
        <v>672</v>
      </c>
    </row>
    <row r="2000" spans="1:7" x14ac:dyDescent="0.35">
      <c r="A2000" t="s">
        <v>2016</v>
      </c>
      <c r="B2000">
        <v>1197</v>
      </c>
      <c r="C2000">
        <v>948</v>
      </c>
      <c r="D2000">
        <v>42.438206999999998</v>
      </c>
      <c r="E2000">
        <v>630</v>
      </c>
      <c r="F2000">
        <f>VLOOKUP(A2000,Sheet3!F2000:G6118,2,FALSE)</f>
        <v>121.575</v>
      </c>
      <c r="G2000">
        <f>VLOOKUP(A2000,Sheet3!I2000:J6118,2,FALSE)</f>
        <v>671</v>
      </c>
    </row>
    <row r="2001" spans="1:7" x14ac:dyDescent="0.35">
      <c r="A2001" t="s">
        <v>2017</v>
      </c>
      <c r="B2001">
        <v>825</v>
      </c>
      <c r="C2001">
        <v>576</v>
      </c>
      <c r="D2001">
        <v>44.901139000000001</v>
      </c>
      <c r="E2001">
        <v>405</v>
      </c>
      <c r="F2001">
        <f>VLOOKUP(A2001,Sheet3!F2001:G6119,2,FALSE)</f>
        <v>121.105</v>
      </c>
      <c r="G2001">
        <f>VLOOKUP(A2001,Sheet3!I2001:J6119,2,FALSE)</f>
        <v>452</v>
      </c>
    </row>
    <row r="2002" spans="1:7" x14ac:dyDescent="0.35">
      <c r="A2002" t="s">
        <v>2018</v>
      </c>
      <c r="B2002">
        <v>753</v>
      </c>
      <c r="C2002">
        <v>504</v>
      </c>
      <c r="D2002">
        <v>29.775711000000001</v>
      </c>
      <c r="E2002">
        <v>235</v>
      </c>
      <c r="F2002">
        <f>VLOOKUP(A2002,Sheet3!F2002:G6120,2,FALSE)</f>
        <v>78.252899999999997</v>
      </c>
      <c r="G2002">
        <f>VLOOKUP(A2002,Sheet3!I2002:J6120,2,FALSE)</f>
        <v>265</v>
      </c>
    </row>
    <row r="2003" spans="1:7" x14ac:dyDescent="0.35">
      <c r="A2003" t="s">
        <v>2019</v>
      </c>
      <c r="B2003">
        <v>555</v>
      </c>
      <c r="C2003">
        <v>306</v>
      </c>
      <c r="D2003">
        <v>65.111542</v>
      </c>
      <c r="E2003">
        <v>312</v>
      </c>
      <c r="F2003">
        <f>VLOOKUP(A2003,Sheet3!F2003:G6121,2,FALSE)</f>
        <v>133.86099999999999</v>
      </c>
      <c r="G2003">
        <f>VLOOKUP(A2003,Sheet3!I2003:J6121,2,FALSE)</f>
        <v>326</v>
      </c>
    </row>
    <row r="2004" spans="1:7" x14ac:dyDescent="0.35">
      <c r="A2004" t="s">
        <v>2020</v>
      </c>
      <c r="B2004">
        <v>729</v>
      </c>
      <c r="C2004">
        <v>480</v>
      </c>
      <c r="D2004">
        <v>15.831809</v>
      </c>
      <c r="E2004">
        <v>119</v>
      </c>
      <c r="F2004">
        <f>VLOOKUP(A2004,Sheet3!F2004:G6122,2,FALSE)</f>
        <v>49.523499999999999</v>
      </c>
      <c r="G2004">
        <f>VLOOKUP(A2004,Sheet3!I2004:J6122,2,FALSE)</f>
        <v>162</v>
      </c>
    </row>
    <row r="2005" spans="1:7" x14ac:dyDescent="0.35">
      <c r="A2005" t="s">
        <v>2021</v>
      </c>
      <c r="B2005">
        <v>1344</v>
      </c>
      <c r="C2005">
        <v>1095</v>
      </c>
      <c r="D2005">
        <v>9.2727339999999998</v>
      </c>
      <c r="E2005">
        <v>159</v>
      </c>
      <c r="F2005">
        <f>VLOOKUP(A2005,Sheet3!F2005:G6123,2,FALSE)</f>
        <v>30.199300000000001</v>
      </c>
      <c r="G2005">
        <f>VLOOKUP(A2005,Sheet3!I2005:J6123,2,FALSE)</f>
        <v>188</v>
      </c>
    </row>
    <row r="2006" spans="1:7" x14ac:dyDescent="0.35">
      <c r="A2006" t="s">
        <v>2022</v>
      </c>
      <c r="B2006">
        <v>1110</v>
      </c>
      <c r="C2006">
        <v>861</v>
      </c>
      <c r="D2006">
        <v>41.831243000000001</v>
      </c>
      <c r="E2006">
        <v>564</v>
      </c>
      <c r="F2006">
        <f>VLOOKUP(A2006,Sheet3!F2006:G6124,2,FALSE)</f>
        <v>111.736</v>
      </c>
      <c r="G2006">
        <f>VLOOKUP(A2006,Sheet3!I2006:J6124,2,FALSE)</f>
        <v>570</v>
      </c>
    </row>
    <row r="2007" spans="1:7" x14ac:dyDescent="0.35">
      <c r="A2007" t="s">
        <v>2023</v>
      </c>
      <c r="B2007">
        <v>1494</v>
      </c>
      <c r="C2007">
        <v>1245</v>
      </c>
      <c r="D2007">
        <v>74.476984000000002</v>
      </c>
      <c r="E2007">
        <v>1452</v>
      </c>
      <c r="F2007">
        <f>VLOOKUP(A2007,Sheet3!F2007:G6125,2,FALSE)</f>
        <v>210.48599999999999</v>
      </c>
      <c r="G2007">
        <f>VLOOKUP(A2007,Sheet3!I2007:J6125,2,FALSE)</f>
        <v>1462</v>
      </c>
    </row>
    <row r="2008" spans="1:7" x14ac:dyDescent="0.35">
      <c r="A2008" t="s">
        <v>2024</v>
      </c>
      <c r="B2008">
        <v>654</v>
      </c>
      <c r="C2008">
        <v>405</v>
      </c>
      <c r="D2008">
        <v>492.11155200000002</v>
      </c>
      <c r="E2008">
        <v>3121</v>
      </c>
      <c r="F2008">
        <f>VLOOKUP(A2008,Sheet3!F2008:G6126,2,FALSE)</f>
        <v>1072.8599999999999</v>
      </c>
      <c r="G2008">
        <f>VLOOKUP(A2008,Sheet3!I2008:J6126,2,FALSE)</f>
        <v>3123</v>
      </c>
    </row>
    <row r="2009" spans="1:7" x14ac:dyDescent="0.35">
      <c r="A2009" t="s">
        <v>2025</v>
      </c>
      <c r="B2009">
        <v>921</v>
      </c>
      <c r="C2009">
        <v>672</v>
      </c>
      <c r="D2009">
        <v>246.40984800000001</v>
      </c>
      <c r="E2009">
        <v>2593</v>
      </c>
      <c r="F2009">
        <f>VLOOKUP(A2009,Sheet3!F2009:G6127,2,FALSE)</f>
        <v>572.08399999999995</v>
      </c>
      <c r="G2009">
        <f>VLOOKUP(A2009,Sheet3!I2009:J6127,2,FALSE)</f>
        <v>2399</v>
      </c>
    </row>
    <row r="2010" spans="1:7" x14ac:dyDescent="0.35">
      <c r="A2010" t="s">
        <v>2026</v>
      </c>
      <c r="B2010">
        <v>525</v>
      </c>
      <c r="C2010">
        <v>276</v>
      </c>
      <c r="D2010">
        <v>2.7764959999999999</v>
      </c>
      <c r="E2010">
        <v>12</v>
      </c>
      <c r="F2010">
        <f>VLOOKUP(A2010,Sheet3!F2010:G6128,2,FALSE)</f>
        <v>18.330500000000001</v>
      </c>
      <c r="G2010">
        <f>VLOOKUP(A2010,Sheet3!I2010:J6128,2,FALSE)</f>
        <v>42</v>
      </c>
    </row>
    <row r="2011" spans="1:7" x14ac:dyDescent="0.35">
      <c r="A2011" t="s">
        <v>2027</v>
      </c>
      <c r="B2011">
        <v>483</v>
      </c>
      <c r="C2011">
        <v>234</v>
      </c>
      <c r="D2011">
        <v>36.84196</v>
      </c>
      <c r="E2011">
        <v>135</v>
      </c>
      <c r="F2011">
        <f>VLOOKUP(A2011,Sheet3!F2011:G6129,2,FALSE)</f>
        <v>73.701300000000003</v>
      </c>
      <c r="G2011">
        <f>VLOOKUP(A2011,Sheet3!I2011:J6129,2,FALSE)</f>
        <v>154</v>
      </c>
    </row>
    <row r="2012" spans="1:7" x14ac:dyDescent="0.35">
      <c r="A2012" t="s">
        <v>2028</v>
      </c>
      <c r="B2012">
        <v>645</v>
      </c>
      <c r="C2012">
        <v>396</v>
      </c>
      <c r="D2012">
        <v>12.255844</v>
      </c>
      <c r="E2012">
        <v>76</v>
      </c>
      <c r="F2012">
        <f>VLOOKUP(A2012,Sheet3!F2012:G6130,2,FALSE)</f>
        <v>35.917499999999997</v>
      </c>
      <c r="G2012">
        <f>VLOOKUP(A2012,Sheet3!I2012:J6130,2,FALSE)</f>
        <v>103</v>
      </c>
    </row>
    <row r="2013" spans="1:7" x14ac:dyDescent="0.35">
      <c r="A2013" t="s">
        <v>2029</v>
      </c>
      <c r="B2013">
        <v>1245</v>
      </c>
      <c r="C2013">
        <v>996</v>
      </c>
      <c r="D2013">
        <v>74.630861999999993</v>
      </c>
      <c r="E2013">
        <v>1164</v>
      </c>
      <c r="F2013">
        <f>VLOOKUP(A2013,Sheet3!F2013:G6131,2,FALSE)</f>
        <v>206.61699999999999</v>
      </c>
      <c r="G2013">
        <f>VLOOKUP(A2013,Sheet3!I2013:J6131,2,FALSE)</f>
        <v>1188</v>
      </c>
    </row>
    <row r="2014" spans="1:7" x14ac:dyDescent="0.35">
      <c r="A2014" t="s">
        <v>2030</v>
      </c>
      <c r="B2014">
        <v>492</v>
      </c>
      <c r="C2014">
        <v>243</v>
      </c>
      <c r="D2014">
        <v>14.979365</v>
      </c>
      <c r="E2014">
        <v>57</v>
      </c>
      <c r="F2014">
        <f>VLOOKUP(A2014,Sheet3!F2014:G6132,2,FALSE)</f>
        <v>25.319500000000001</v>
      </c>
      <c r="G2014">
        <f>VLOOKUP(A2014,Sheet3!I2014:J6132,2,FALSE)</f>
        <v>54</v>
      </c>
    </row>
    <row r="2015" spans="1:7" x14ac:dyDescent="0.35">
      <c r="A2015" t="s">
        <v>2031</v>
      </c>
      <c r="B2015">
        <v>462</v>
      </c>
      <c r="C2015">
        <v>213</v>
      </c>
      <c r="D2015">
        <v>8.6944719999999993</v>
      </c>
      <c r="E2015">
        <v>29</v>
      </c>
      <c r="F2015">
        <f>VLOOKUP(A2015,Sheet3!F2015:G6133,2,FALSE)</f>
        <v>52.799799999999998</v>
      </c>
      <c r="G2015">
        <f>VLOOKUP(A2015,Sheet3!I2015:J6133,2,FALSE)</f>
        <v>105</v>
      </c>
    </row>
    <row r="2016" spans="1:7" x14ac:dyDescent="0.35">
      <c r="A2016" t="s">
        <v>2032</v>
      </c>
      <c r="B2016">
        <v>297</v>
      </c>
      <c r="C2016">
        <v>49.689</v>
      </c>
      <c r="D2016">
        <v>308.442881</v>
      </c>
      <c r="E2016">
        <v>240</v>
      </c>
      <c r="F2016">
        <f>VLOOKUP(A2016,Sheet3!F2016:G6134,2,FALSE)</f>
        <v>287.60899999999998</v>
      </c>
      <c r="G2016">
        <f>VLOOKUP(A2016,Sheet3!I2016:J6134,2,FALSE)</f>
        <v>344</v>
      </c>
    </row>
    <row r="2017" spans="1:7" x14ac:dyDescent="0.35">
      <c r="A2017" t="s">
        <v>2033</v>
      </c>
      <c r="B2017">
        <v>1395</v>
      </c>
      <c r="C2017">
        <v>1146</v>
      </c>
      <c r="D2017">
        <v>422.998853</v>
      </c>
      <c r="E2017">
        <v>7591</v>
      </c>
      <c r="F2017">
        <f>VLOOKUP(A2017,Sheet3!F2017:G6135,2,FALSE)</f>
        <v>1174.5999999999999</v>
      </c>
      <c r="G2017">
        <f>VLOOKUP(A2017,Sheet3!I2017:J6135,2,FALSE)</f>
        <v>7600</v>
      </c>
    </row>
    <row r="2018" spans="1:7" x14ac:dyDescent="0.35">
      <c r="A2018" t="s">
        <v>2034</v>
      </c>
      <c r="B2018">
        <v>1008</v>
      </c>
      <c r="C2018">
        <v>759</v>
      </c>
      <c r="D2018">
        <v>756.38469699999996</v>
      </c>
      <c r="E2018">
        <v>8990</v>
      </c>
      <c r="F2018">
        <f>VLOOKUP(A2018,Sheet3!F2018:G6136,2,FALSE)</f>
        <v>1933.71</v>
      </c>
      <c r="G2018">
        <f>VLOOKUP(A2018,Sheet3!I2018:J6136,2,FALSE)</f>
        <v>8917</v>
      </c>
    </row>
    <row r="2019" spans="1:7" x14ac:dyDescent="0.35">
      <c r="A2019" t="s">
        <v>2035</v>
      </c>
      <c r="B2019">
        <v>369</v>
      </c>
      <c r="C2019">
        <v>120</v>
      </c>
      <c r="D2019">
        <v>32.993991999999999</v>
      </c>
      <c r="E2019">
        <v>62</v>
      </c>
      <c r="F2019">
        <f>VLOOKUP(A2019,Sheet3!F2019:G6137,2,FALSE)</f>
        <v>1633.03</v>
      </c>
      <c r="G2019">
        <f>VLOOKUP(A2019,Sheet3!I2019:J6137,2,FALSE)</f>
        <v>2518</v>
      </c>
    </row>
    <row r="2020" spans="1:7" x14ac:dyDescent="0.35">
      <c r="A2020" t="s">
        <v>2036</v>
      </c>
      <c r="B2020">
        <v>351</v>
      </c>
      <c r="C2020">
        <v>102.003</v>
      </c>
      <c r="D2020">
        <v>43.197890999999998</v>
      </c>
      <c r="E2020">
        <v>69</v>
      </c>
      <c r="F2020">
        <f>VLOOKUP(A2020,Sheet3!F2020:G6138,2,FALSE)</f>
        <v>43.972499999999997</v>
      </c>
      <c r="G2020">
        <f>VLOOKUP(A2020,Sheet3!I2020:J6138,2,FALSE)</f>
        <v>64</v>
      </c>
    </row>
    <row r="2021" spans="1:7" x14ac:dyDescent="0.35">
      <c r="A2021" t="s">
        <v>2037</v>
      </c>
      <c r="B2021">
        <v>285</v>
      </c>
      <c r="C2021">
        <v>39.947000000000003</v>
      </c>
      <c r="D2021">
        <v>179.045098</v>
      </c>
      <c r="E2021">
        <v>112</v>
      </c>
      <c r="F2021">
        <f>VLOOKUP(A2021,Sheet3!F2021:G6139,2,FALSE)</f>
        <v>101.017</v>
      </c>
      <c r="G2021">
        <f>VLOOKUP(A2021,Sheet3!I2021:J6139,2,FALSE)</f>
        <v>115</v>
      </c>
    </row>
    <row r="2022" spans="1:7" x14ac:dyDescent="0.35">
      <c r="A2022" t="s">
        <v>2038</v>
      </c>
      <c r="B2022">
        <v>312</v>
      </c>
      <c r="C2022">
        <v>63.441000000000003</v>
      </c>
      <c r="D2022">
        <v>182.193692</v>
      </c>
      <c r="E2022">
        <v>181</v>
      </c>
      <c r="F2022">
        <f>VLOOKUP(A2022,Sheet3!F2022:G6140,2,FALSE)</f>
        <v>169.542</v>
      </c>
      <c r="G2022">
        <f>VLOOKUP(A2022,Sheet3!I2022:J6140,2,FALSE)</f>
        <v>215</v>
      </c>
    </row>
    <row r="2023" spans="1:7" x14ac:dyDescent="0.35">
      <c r="A2023" t="s">
        <v>2039</v>
      </c>
      <c r="B2023">
        <v>864</v>
      </c>
      <c r="C2023">
        <v>615</v>
      </c>
      <c r="D2023">
        <v>9.1376050000000006</v>
      </c>
      <c r="E2023">
        <v>88</v>
      </c>
      <c r="F2023">
        <f>VLOOKUP(A2023,Sheet3!F2023:G6141,2,FALSE)</f>
        <v>24.7471</v>
      </c>
      <c r="G2023">
        <f>VLOOKUP(A2023,Sheet3!I2023:J6141,2,FALSE)</f>
        <v>97</v>
      </c>
    </row>
    <row r="2024" spans="1:7" x14ac:dyDescent="0.35">
      <c r="A2024" t="s">
        <v>2040</v>
      </c>
      <c r="B2024">
        <v>1440</v>
      </c>
      <c r="C2024">
        <v>1191</v>
      </c>
      <c r="D2024">
        <v>14.637796</v>
      </c>
      <c r="E2024">
        <v>273</v>
      </c>
      <c r="F2024">
        <f>VLOOKUP(A2024,Sheet3!F2024:G6142,2,FALSE)</f>
        <v>112.616</v>
      </c>
      <c r="G2024">
        <f>VLOOKUP(A2024,Sheet3!I2024:J6142,2,FALSE)</f>
        <v>753</v>
      </c>
    </row>
    <row r="2025" spans="1:7" x14ac:dyDescent="0.35">
      <c r="A2025" t="s">
        <v>2041</v>
      </c>
      <c r="B2025">
        <v>483</v>
      </c>
      <c r="C2025">
        <v>234</v>
      </c>
      <c r="D2025">
        <v>448.38029499999999</v>
      </c>
      <c r="E2025">
        <v>1643</v>
      </c>
      <c r="F2025">
        <f>VLOOKUP(A2025,Sheet3!F2025:G6143,2,FALSE)</f>
        <v>797.79200000000003</v>
      </c>
      <c r="G2025">
        <f>VLOOKUP(A2025,Sheet3!I2025:J6143,2,FALSE)</f>
        <v>1667</v>
      </c>
    </row>
    <row r="2026" spans="1:7" x14ac:dyDescent="0.35">
      <c r="A2026" t="s">
        <v>2042</v>
      </c>
      <c r="B2026">
        <v>1236</v>
      </c>
      <c r="C2026">
        <v>987</v>
      </c>
      <c r="D2026">
        <v>14.492913</v>
      </c>
      <c r="E2026">
        <v>224</v>
      </c>
      <c r="F2026">
        <f>VLOOKUP(A2026,Sheet3!F2026:G6144,2,FALSE)</f>
        <v>56.952199999999998</v>
      </c>
      <c r="G2026">
        <f>VLOOKUP(A2026,Sheet3!I2026:J6144,2,FALSE)</f>
        <v>325</v>
      </c>
    </row>
    <row r="2027" spans="1:7" x14ac:dyDescent="0.35">
      <c r="A2027" t="s">
        <v>2043</v>
      </c>
      <c r="B2027">
        <v>924</v>
      </c>
      <c r="C2027">
        <v>675</v>
      </c>
      <c r="D2027">
        <v>37.747999</v>
      </c>
      <c r="E2027">
        <v>399</v>
      </c>
      <c r="F2027">
        <f>VLOOKUP(A2027,Sheet3!F2027:G6145,2,FALSE)</f>
        <v>99.338099999999997</v>
      </c>
      <c r="G2027">
        <f>VLOOKUP(A2027,Sheet3!I2027:J6145,2,FALSE)</f>
        <v>418</v>
      </c>
    </row>
    <row r="2028" spans="1:7" x14ac:dyDescent="0.35">
      <c r="A2028" t="s">
        <v>2044</v>
      </c>
      <c r="B2028">
        <v>489</v>
      </c>
      <c r="C2028">
        <v>240</v>
      </c>
      <c r="D2028">
        <v>39.646042000000001</v>
      </c>
      <c r="E2028">
        <v>149</v>
      </c>
      <c r="F2028">
        <f>VLOOKUP(A2028,Sheet3!F2028:G6146,2,FALSE)</f>
        <v>74.586799999999997</v>
      </c>
      <c r="G2028">
        <f>VLOOKUP(A2028,Sheet3!I2028:J6146,2,FALSE)</f>
        <v>158</v>
      </c>
    </row>
    <row r="2029" spans="1:7" x14ac:dyDescent="0.35">
      <c r="A2029" t="s">
        <v>2045</v>
      </c>
      <c r="B2029">
        <v>255</v>
      </c>
      <c r="C2029">
        <v>22.585000000000001</v>
      </c>
      <c r="D2029">
        <v>76.343281000000005</v>
      </c>
      <c r="E2029">
        <v>27</v>
      </c>
      <c r="F2029">
        <f>VLOOKUP(A2029,Sheet3!F2029:G6147,2,FALSE)</f>
        <v>35.1999</v>
      </c>
      <c r="G2029">
        <f>VLOOKUP(A2029,Sheet3!I2029:J6147,2,FALSE)</f>
        <v>35</v>
      </c>
    </row>
    <row r="2030" spans="1:7" x14ac:dyDescent="0.35">
      <c r="A2030" t="s">
        <v>2046</v>
      </c>
      <c r="B2030">
        <v>1035</v>
      </c>
      <c r="C2030">
        <v>786</v>
      </c>
      <c r="D2030">
        <v>22.748895000000001</v>
      </c>
      <c r="E2030">
        <v>280</v>
      </c>
      <c r="F2030">
        <f>VLOOKUP(A2030,Sheet3!F2030:G6148,2,FALSE)</f>
        <v>67.706699999999998</v>
      </c>
      <c r="G2030">
        <f>VLOOKUP(A2030,Sheet3!I2030:J6148,2,FALSE)</f>
        <v>321</v>
      </c>
    </row>
    <row r="2031" spans="1:7" x14ac:dyDescent="0.35">
      <c r="A2031" t="s">
        <v>2047</v>
      </c>
      <c r="B2031">
        <v>2280</v>
      </c>
      <c r="C2031">
        <v>2031</v>
      </c>
      <c r="D2031">
        <v>3.835966</v>
      </c>
      <c r="E2031">
        <v>122</v>
      </c>
      <c r="F2031">
        <f>VLOOKUP(A2031,Sheet3!F2031:G6149,2,FALSE)</f>
        <v>20.799600000000002</v>
      </c>
      <c r="G2031">
        <f>VLOOKUP(A2031,Sheet3!I2031:J6149,2,FALSE)</f>
        <v>223</v>
      </c>
    </row>
    <row r="2032" spans="1:7" x14ac:dyDescent="0.35">
      <c r="A2032" t="s">
        <v>2048</v>
      </c>
      <c r="B2032">
        <v>630</v>
      </c>
      <c r="C2032">
        <v>381</v>
      </c>
      <c r="D2032">
        <v>6.8720090000000003</v>
      </c>
      <c r="E2032">
        <v>41</v>
      </c>
      <c r="F2032">
        <f>VLOOKUP(A2032,Sheet3!F2032:G6150,2,FALSE)</f>
        <v>18.958200000000001</v>
      </c>
      <c r="G2032">
        <f>VLOOKUP(A2032,Sheet3!I2032:J6150,2,FALSE)</f>
        <v>53</v>
      </c>
    </row>
    <row r="2033" spans="1:7" x14ac:dyDescent="0.35">
      <c r="A2033" t="s">
        <v>2049</v>
      </c>
      <c r="B2033">
        <v>2781</v>
      </c>
      <c r="C2033">
        <v>2532</v>
      </c>
      <c r="D2033">
        <v>5.069407</v>
      </c>
      <c r="E2033">
        <v>201</v>
      </c>
      <c r="F2033">
        <f>VLOOKUP(A2033,Sheet3!F2033:G6151,2,FALSE)</f>
        <v>22.3188</v>
      </c>
      <c r="G2033">
        <f>VLOOKUP(A2033,Sheet3!I2033:J6151,2,FALSE)</f>
        <v>293</v>
      </c>
    </row>
    <row r="2034" spans="1:7" x14ac:dyDescent="0.35">
      <c r="A2034" t="s">
        <v>2050</v>
      </c>
      <c r="B2034">
        <v>1623</v>
      </c>
      <c r="C2034">
        <v>1374</v>
      </c>
      <c r="D2034">
        <v>2.3703270000000001</v>
      </c>
      <c r="E2034">
        <v>51</v>
      </c>
      <c r="F2034">
        <f>VLOOKUP(A2034,Sheet3!F2034:G6152,2,FALSE)</f>
        <v>10.31</v>
      </c>
      <c r="G2034">
        <f>VLOOKUP(A2034,Sheet3!I2034:J6152,2,FALSE)</f>
        <v>78</v>
      </c>
    </row>
    <row r="2035" spans="1:7" x14ac:dyDescent="0.35">
      <c r="A2035" t="s">
        <v>2051</v>
      </c>
      <c r="B2035">
        <v>2547</v>
      </c>
      <c r="C2035">
        <v>2298</v>
      </c>
      <c r="D2035">
        <v>1.8062929999999999</v>
      </c>
      <c r="E2035">
        <v>65</v>
      </c>
      <c r="F2035">
        <f>VLOOKUP(A2035,Sheet3!F2035:G6153,2,FALSE)</f>
        <v>12.495900000000001</v>
      </c>
      <c r="G2035">
        <f>VLOOKUP(A2035,Sheet3!I2035:J6153,2,FALSE)</f>
        <v>150</v>
      </c>
    </row>
    <row r="2036" spans="1:7" x14ac:dyDescent="0.35">
      <c r="A2036" t="s">
        <v>2052</v>
      </c>
      <c r="B2036">
        <v>270</v>
      </c>
      <c r="C2036">
        <v>29.977</v>
      </c>
      <c r="D2036">
        <v>4.2605430000000002</v>
      </c>
      <c r="E2036">
        <v>2</v>
      </c>
      <c r="F2036">
        <f>VLOOKUP(A2036,Sheet3!F2036:G6154,2,FALSE)</f>
        <v>1.87551</v>
      </c>
      <c r="G2036">
        <f>VLOOKUP(A2036,Sheet3!I2036:J6154,2,FALSE)</f>
        <v>2</v>
      </c>
    </row>
    <row r="2037" spans="1:7" x14ac:dyDescent="0.35">
      <c r="A2037" t="s">
        <v>2053</v>
      </c>
      <c r="B2037">
        <v>591</v>
      </c>
      <c r="C2037">
        <v>342</v>
      </c>
      <c r="D2037">
        <v>0.37344699999999997</v>
      </c>
      <c r="E2037">
        <v>2</v>
      </c>
      <c r="F2037">
        <f>VLOOKUP(A2037,Sheet3!F2037:G6155,2,FALSE)</f>
        <v>11.885199999999999</v>
      </c>
      <c r="G2037">
        <f>VLOOKUP(A2037,Sheet3!I2037:J6155,2,FALSE)</f>
        <v>31</v>
      </c>
    </row>
    <row r="2038" spans="1:7" x14ac:dyDescent="0.35">
      <c r="A2038" t="s">
        <v>2054</v>
      </c>
      <c r="B2038">
        <v>1011</v>
      </c>
      <c r="C2038">
        <v>762</v>
      </c>
      <c r="D2038">
        <v>3.7712240000000001</v>
      </c>
      <c r="E2038">
        <v>45</v>
      </c>
      <c r="F2038">
        <f>VLOOKUP(A2038,Sheet3!F2038:G6156,2,FALSE)</f>
        <v>17.294499999999999</v>
      </c>
      <c r="G2038">
        <f>VLOOKUP(A2038,Sheet3!I2038:J6156,2,FALSE)</f>
        <v>80</v>
      </c>
    </row>
    <row r="2039" spans="1:7" x14ac:dyDescent="0.35">
      <c r="A2039" t="s">
        <v>2055</v>
      </c>
      <c r="B2039">
        <v>1329</v>
      </c>
      <c r="C2039">
        <v>1080</v>
      </c>
      <c r="D2039">
        <v>47.539774000000001</v>
      </c>
      <c r="E2039">
        <v>804</v>
      </c>
      <c r="F2039">
        <f>VLOOKUP(A2039,Sheet3!F2039:G6157,2,FALSE)</f>
        <v>146.91399999999999</v>
      </c>
      <c r="G2039">
        <f>VLOOKUP(A2039,Sheet3!I2039:J6157,2,FALSE)</f>
        <v>904</v>
      </c>
    </row>
    <row r="2040" spans="1:7" x14ac:dyDescent="0.35">
      <c r="A2040" t="s">
        <v>2056</v>
      </c>
      <c r="B2040">
        <v>456</v>
      </c>
      <c r="C2040">
        <v>207</v>
      </c>
      <c r="D2040">
        <v>39.179437</v>
      </c>
      <c r="E2040">
        <v>127</v>
      </c>
      <c r="F2040">
        <f>VLOOKUP(A2040,Sheet3!F2040:G6158,2,FALSE)</f>
        <v>67.353099999999998</v>
      </c>
      <c r="G2040">
        <f>VLOOKUP(A2040,Sheet3!I2040:J6158,2,FALSE)</f>
        <v>132</v>
      </c>
    </row>
    <row r="2041" spans="1:7" x14ac:dyDescent="0.35">
      <c r="A2041" t="s">
        <v>2057</v>
      </c>
      <c r="B2041">
        <v>420</v>
      </c>
      <c r="C2041">
        <v>171</v>
      </c>
      <c r="D2041">
        <v>31.369527999999999</v>
      </c>
      <c r="E2041">
        <v>84</v>
      </c>
      <c r="F2041">
        <f>VLOOKUP(A2041,Sheet3!F2041:G6159,2,FALSE)</f>
        <v>49.807000000000002</v>
      </c>
      <c r="G2041">
        <f>VLOOKUP(A2041,Sheet3!I2041:J6159,2,FALSE)</f>
        <v>89</v>
      </c>
    </row>
    <row r="2042" spans="1:7" x14ac:dyDescent="0.35">
      <c r="A2042" t="s">
        <v>2058</v>
      </c>
      <c r="B2042">
        <v>1371</v>
      </c>
      <c r="C2042">
        <v>1122</v>
      </c>
      <c r="D2042">
        <v>16.903957999999999</v>
      </c>
      <c r="E2042">
        <v>297</v>
      </c>
      <c r="F2042">
        <f>VLOOKUP(A2042,Sheet3!F2042:G6160,2,FALSE)</f>
        <v>55.546700000000001</v>
      </c>
      <c r="G2042">
        <f>VLOOKUP(A2042,Sheet3!I2042:J6160,2,FALSE)</f>
        <v>353</v>
      </c>
    </row>
    <row r="2043" spans="1:7" x14ac:dyDescent="0.35">
      <c r="A2043" t="s">
        <v>2059</v>
      </c>
      <c r="B2043">
        <v>504</v>
      </c>
      <c r="C2043">
        <v>255</v>
      </c>
      <c r="D2043">
        <v>148.253972</v>
      </c>
      <c r="E2043">
        <v>592</v>
      </c>
      <c r="F2043">
        <f>VLOOKUP(A2043,Sheet3!F2043:G6161,2,FALSE)</f>
        <v>270.27199999999999</v>
      </c>
      <c r="G2043">
        <f>VLOOKUP(A2043,Sheet3!I2043:J6161,2,FALSE)</f>
        <v>592</v>
      </c>
    </row>
    <row r="2044" spans="1:7" x14ac:dyDescent="0.35">
      <c r="A2044" t="s">
        <v>2060</v>
      </c>
      <c r="B2044">
        <v>1164</v>
      </c>
      <c r="C2044">
        <v>915</v>
      </c>
      <c r="D2044">
        <v>2.9312510000000001</v>
      </c>
      <c r="E2044">
        <v>42</v>
      </c>
      <c r="F2044">
        <f>VLOOKUP(A2044,Sheet3!F2044:G6162,2,FALSE)</f>
        <v>8.7675300000000007</v>
      </c>
      <c r="G2044">
        <f>VLOOKUP(A2044,Sheet3!I2044:J6162,2,FALSE)</f>
        <v>47</v>
      </c>
    </row>
    <row r="2045" spans="1:7" x14ac:dyDescent="0.35">
      <c r="A2045" t="s">
        <v>2061</v>
      </c>
      <c r="B2045">
        <v>186</v>
      </c>
      <c r="C2045">
        <v>8.49</v>
      </c>
      <c r="D2045">
        <v>0</v>
      </c>
      <c r="E2045">
        <v>0</v>
      </c>
      <c r="F2045">
        <f>VLOOKUP(A2045,Sheet3!F2045:G6163,2,FALSE)</f>
        <v>0</v>
      </c>
      <c r="G2045">
        <f>VLOOKUP(A2045,Sheet3!I2045:J6163,2,FALSE)</f>
        <v>0</v>
      </c>
    </row>
    <row r="2046" spans="1:7" x14ac:dyDescent="0.35">
      <c r="A2046" t="s">
        <v>2062</v>
      </c>
      <c r="B2046">
        <v>501</v>
      </c>
      <c r="C2046">
        <v>252</v>
      </c>
      <c r="D2046">
        <v>5.068206</v>
      </c>
      <c r="E2046">
        <v>20</v>
      </c>
      <c r="F2046">
        <f>VLOOKUP(A2046,Sheet3!F2046:G6164,2,FALSE)</f>
        <v>11.948600000000001</v>
      </c>
      <c r="G2046">
        <f>VLOOKUP(A2046,Sheet3!I2046:J6164,2,FALSE)</f>
        <v>26</v>
      </c>
    </row>
    <row r="2047" spans="1:7" x14ac:dyDescent="0.35">
      <c r="A2047" t="s">
        <v>2063</v>
      </c>
      <c r="B2047">
        <v>1299</v>
      </c>
      <c r="C2047">
        <v>1050</v>
      </c>
      <c r="D2047">
        <v>0.72982199999999997</v>
      </c>
      <c r="E2047">
        <v>12</v>
      </c>
      <c r="F2047">
        <f>VLOOKUP(A2047,Sheet3!F2047:G6165,2,FALSE)</f>
        <v>2.6625999999999999</v>
      </c>
      <c r="G2047">
        <f>VLOOKUP(A2047,Sheet3!I2047:J6165,2,FALSE)</f>
        <v>16</v>
      </c>
    </row>
    <row r="2048" spans="1:7" x14ac:dyDescent="0.35">
      <c r="A2048" t="s">
        <v>2064</v>
      </c>
      <c r="B2048">
        <v>1146</v>
      </c>
      <c r="C2048">
        <v>897</v>
      </c>
      <c r="D2048">
        <v>0.14238400000000001</v>
      </c>
      <c r="E2048">
        <v>2</v>
      </c>
      <c r="F2048">
        <f>VLOOKUP(A2048,Sheet3!F2048:G6166,2,FALSE)</f>
        <v>2.27521</v>
      </c>
      <c r="G2048">
        <f>VLOOKUP(A2048,Sheet3!I2048:J6166,2,FALSE)</f>
        <v>12</v>
      </c>
    </row>
    <row r="2049" spans="1:7" x14ac:dyDescent="0.35">
      <c r="A2049" t="s">
        <v>2065</v>
      </c>
      <c r="B2049">
        <v>798</v>
      </c>
      <c r="C2049">
        <v>549</v>
      </c>
      <c r="D2049">
        <v>1.046875</v>
      </c>
      <c r="E2049">
        <v>9</v>
      </c>
      <c r="F2049">
        <f>VLOOKUP(A2049,Sheet3!F2049:G6167,2,FALSE)</f>
        <v>2.4981900000000001</v>
      </c>
      <c r="G2049">
        <f>VLOOKUP(A2049,Sheet3!I2049:J6167,2,FALSE)</f>
        <v>9</v>
      </c>
    </row>
    <row r="2050" spans="1:7" x14ac:dyDescent="0.35">
      <c r="A2050" t="s">
        <v>2066</v>
      </c>
      <c r="B2050">
        <v>771</v>
      </c>
      <c r="C2050">
        <v>522</v>
      </c>
      <c r="D2050">
        <v>18.962081999999999</v>
      </c>
      <c r="E2050">
        <v>155</v>
      </c>
      <c r="F2050">
        <f>VLOOKUP(A2050,Sheet3!F2050:G6168,2,FALSE)</f>
        <v>55.572800000000001</v>
      </c>
      <c r="G2050">
        <f>VLOOKUP(A2050,Sheet3!I2050:J6168,2,FALSE)</f>
        <v>193</v>
      </c>
    </row>
    <row r="2051" spans="1:7" x14ac:dyDescent="0.35">
      <c r="A2051" t="s">
        <v>2067</v>
      </c>
      <c r="B2051">
        <v>279</v>
      </c>
      <c r="C2051">
        <v>35.643999999999998</v>
      </c>
      <c r="D2051">
        <v>25.082343000000002</v>
      </c>
      <c r="E2051">
        <v>14</v>
      </c>
      <c r="F2051">
        <f>VLOOKUP(A2051,Sheet3!F2051:G6169,2,FALSE)</f>
        <v>14.419499999999999</v>
      </c>
      <c r="G2051">
        <f>VLOOKUP(A2051,Sheet3!I2051:J6169,2,FALSE)</f>
        <v>16</v>
      </c>
    </row>
    <row r="2052" spans="1:7" x14ac:dyDescent="0.35">
      <c r="A2052" t="s">
        <v>2068</v>
      </c>
      <c r="B2052">
        <v>219</v>
      </c>
      <c r="C2052">
        <v>12.606</v>
      </c>
      <c r="D2052">
        <v>35.459507000000002</v>
      </c>
      <c r="E2052">
        <v>7</v>
      </c>
      <c r="F2052">
        <f>VLOOKUP(A2052,Sheet3!F2052:G6170,2,FALSE)</f>
        <v>15.826700000000001</v>
      </c>
      <c r="G2052">
        <f>VLOOKUP(A2052,Sheet3!I2052:J6170,2,FALSE)</f>
        <v>13</v>
      </c>
    </row>
    <row r="2053" spans="1:7" x14ac:dyDescent="0.35">
      <c r="A2053" t="s">
        <v>2069</v>
      </c>
      <c r="B2053">
        <v>696</v>
      </c>
      <c r="C2053">
        <v>447</v>
      </c>
      <c r="D2053">
        <v>15.000529999999999</v>
      </c>
      <c r="E2053">
        <v>105</v>
      </c>
      <c r="F2053">
        <f>VLOOKUP(A2053,Sheet3!F2053:G6171,2,FALSE)</f>
        <v>32.126899999999999</v>
      </c>
      <c r="G2053">
        <f>VLOOKUP(A2053,Sheet3!I2053:J6171,2,FALSE)</f>
        <v>100</v>
      </c>
    </row>
    <row r="2054" spans="1:7" x14ac:dyDescent="0.35">
      <c r="A2054" t="s">
        <v>2070</v>
      </c>
      <c r="B2054">
        <v>813</v>
      </c>
      <c r="C2054">
        <v>564</v>
      </c>
      <c r="D2054">
        <v>32.156149999999997</v>
      </c>
      <c r="E2054">
        <v>284</v>
      </c>
      <c r="F2054">
        <f>VLOOKUP(A2054,Sheet3!F2054:G6172,2,FALSE)</f>
        <v>83.272900000000007</v>
      </c>
      <c r="G2054">
        <f>VLOOKUP(A2054,Sheet3!I2054:J6172,2,FALSE)</f>
        <v>306</v>
      </c>
    </row>
    <row r="2055" spans="1:7" x14ac:dyDescent="0.35">
      <c r="A2055" t="s">
        <v>2071</v>
      </c>
      <c r="B2055">
        <v>1062</v>
      </c>
      <c r="C2055">
        <v>813</v>
      </c>
      <c r="D2055">
        <v>15.709569</v>
      </c>
      <c r="E2055">
        <v>200</v>
      </c>
      <c r="F2055">
        <f>VLOOKUP(A2055,Sheet3!F2055:G6173,2,FALSE)</f>
        <v>54.8172</v>
      </c>
      <c r="G2055">
        <f>VLOOKUP(A2055,Sheet3!I2055:J6173,2,FALSE)</f>
        <v>267</v>
      </c>
    </row>
    <row r="2056" spans="1:7" x14ac:dyDescent="0.35">
      <c r="A2056" t="s">
        <v>2072</v>
      </c>
      <c r="B2056">
        <v>3831</v>
      </c>
      <c r="C2056">
        <v>3582</v>
      </c>
      <c r="D2056">
        <v>3.4764330000000001</v>
      </c>
      <c r="E2056">
        <v>195</v>
      </c>
      <c r="F2056">
        <f>VLOOKUP(A2056,Sheet3!F2056:G6174,2,FALSE)</f>
        <v>17.0596</v>
      </c>
      <c r="G2056">
        <f>VLOOKUP(A2056,Sheet3!I2056:J6174,2,FALSE)</f>
        <v>310</v>
      </c>
    </row>
    <row r="2057" spans="1:7" x14ac:dyDescent="0.35">
      <c r="A2057" t="s">
        <v>2073</v>
      </c>
      <c r="B2057">
        <v>1512</v>
      </c>
      <c r="C2057">
        <v>1263</v>
      </c>
      <c r="D2057">
        <v>2.9325770000000002</v>
      </c>
      <c r="E2057">
        <v>58</v>
      </c>
      <c r="F2057">
        <f>VLOOKUP(A2057,Sheet3!F2057:G6175,2,FALSE)</f>
        <v>9.2430599999999998</v>
      </c>
      <c r="G2057">
        <f>VLOOKUP(A2057,Sheet3!I2057:J6175,2,FALSE)</f>
        <v>65</v>
      </c>
    </row>
    <row r="2058" spans="1:7" x14ac:dyDescent="0.35">
      <c r="A2058" t="s">
        <v>2074</v>
      </c>
      <c r="B2058">
        <v>1953</v>
      </c>
      <c r="C2058">
        <v>1704</v>
      </c>
      <c r="D2058">
        <v>1.4240950000000001</v>
      </c>
      <c r="E2058">
        <v>38</v>
      </c>
      <c r="F2058">
        <f>VLOOKUP(A2058,Sheet3!F2058:G6176,2,FALSE)</f>
        <v>6.5569199999999999</v>
      </c>
      <c r="G2058">
        <f>VLOOKUP(A2058,Sheet3!I2058:J6176,2,FALSE)</f>
        <v>60</v>
      </c>
    </row>
    <row r="2059" spans="1:7" x14ac:dyDescent="0.35">
      <c r="A2059" t="s">
        <v>2075</v>
      </c>
      <c r="B2059">
        <v>654</v>
      </c>
      <c r="C2059">
        <v>405</v>
      </c>
      <c r="D2059">
        <v>0.78838799999999998</v>
      </c>
      <c r="E2059">
        <v>5</v>
      </c>
      <c r="F2059">
        <f>VLOOKUP(A2059,Sheet3!F2059:G6177,2,FALSE)</f>
        <v>11.680199999999999</v>
      </c>
      <c r="G2059">
        <f>VLOOKUP(A2059,Sheet3!I2059:J6177,2,FALSE)</f>
        <v>34</v>
      </c>
    </row>
    <row r="2060" spans="1:7" x14ac:dyDescent="0.35">
      <c r="A2060" t="s">
        <v>2076</v>
      </c>
      <c r="B2060">
        <v>1536</v>
      </c>
      <c r="C2060">
        <v>1287</v>
      </c>
      <c r="D2060">
        <v>0.99237600000000004</v>
      </c>
      <c r="E2060">
        <v>20</v>
      </c>
      <c r="F2060">
        <f>VLOOKUP(A2060,Sheet3!F2060:G6178,2,FALSE)</f>
        <v>7.6948999999999996</v>
      </c>
      <c r="G2060">
        <f>VLOOKUP(A2060,Sheet3!I2060:J6178,2,FALSE)</f>
        <v>55</v>
      </c>
    </row>
    <row r="2061" spans="1:7" x14ac:dyDescent="0.35">
      <c r="A2061" t="s">
        <v>2077</v>
      </c>
      <c r="B2061">
        <v>195</v>
      </c>
      <c r="C2061">
        <v>9.3480000000000008</v>
      </c>
      <c r="D2061">
        <v>0</v>
      </c>
      <c r="E2061">
        <v>0</v>
      </c>
      <c r="F2061">
        <f>VLOOKUP(A2061,Sheet3!F2061:G6179,2,FALSE)</f>
        <v>14.162100000000001</v>
      </c>
      <c r="G2061">
        <f>VLOOKUP(A2061,Sheet3!I2061:J6179,2,FALSE)</f>
        <v>10</v>
      </c>
    </row>
    <row r="2062" spans="1:7" x14ac:dyDescent="0.35">
      <c r="A2062" t="s">
        <v>2078</v>
      </c>
      <c r="B2062">
        <v>765</v>
      </c>
      <c r="C2062">
        <v>516</v>
      </c>
      <c r="D2062">
        <v>89.601169999999996</v>
      </c>
      <c r="E2062">
        <v>724</v>
      </c>
      <c r="F2062">
        <f>VLOOKUP(A2062,Sheet3!F2062:G6180,2,FALSE)</f>
        <v>221.82900000000001</v>
      </c>
      <c r="G2062">
        <f>VLOOKUP(A2062,Sheet3!I2062:J6180,2,FALSE)</f>
        <v>764</v>
      </c>
    </row>
    <row r="2063" spans="1:7" x14ac:dyDescent="0.35">
      <c r="A2063" t="s">
        <v>2079</v>
      </c>
      <c r="B2063">
        <v>291</v>
      </c>
      <c r="C2063">
        <v>44.643000000000001</v>
      </c>
      <c r="D2063">
        <v>25.747986000000001</v>
      </c>
      <c r="E2063">
        <v>18</v>
      </c>
      <c r="F2063">
        <f>VLOOKUP(A2063,Sheet3!F2063:G6181,2,FALSE)</f>
        <v>23.988099999999999</v>
      </c>
      <c r="G2063">
        <f>VLOOKUP(A2063,Sheet3!I2063:J6181,2,FALSE)</f>
        <v>28</v>
      </c>
    </row>
    <row r="2064" spans="1:7" x14ac:dyDescent="0.35">
      <c r="A2064" t="s">
        <v>2080</v>
      </c>
      <c r="B2064">
        <v>9582</v>
      </c>
      <c r="C2064">
        <v>9333</v>
      </c>
      <c r="D2064">
        <v>1.956904</v>
      </c>
      <c r="E2064">
        <v>286</v>
      </c>
      <c r="F2064">
        <f>VLOOKUP(A2064,Sheet3!F2064:G6182,2,FALSE)</f>
        <v>26.814299999999999</v>
      </c>
      <c r="G2064">
        <f>VLOOKUP(A2064,Sheet3!I2064:J6182,2,FALSE)</f>
        <v>1228</v>
      </c>
    </row>
    <row r="2065" spans="1:7" x14ac:dyDescent="0.35">
      <c r="A2065" t="s">
        <v>2081</v>
      </c>
      <c r="B2065">
        <v>894</v>
      </c>
      <c r="C2065">
        <v>645</v>
      </c>
      <c r="D2065">
        <v>1.7821229999999999</v>
      </c>
      <c r="E2065">
        <v>18</v>
      </c>
      <c r="F2065">
        <f>VLOOKUP(A2065,Sheet3!F2065:G6183,2,FALSE)</f>
        <v>12.796099999999999</v>
      </c>
      <c r="G2065">
        <f>VLOOKUP(A2065,Sheet3!I2065:J6183,2,FALSE)</f>
        <v>52</v>
      </c>
    </row>
    <row r="2066" spans="1:7" x14ac:dyDescent="0.35">
      <c r="A2066" t="s">
        <v>2082</v>
      </c>
      <c r="B2066">
        <v>450</v>
      </c>
      <c r="C2066">
        <v>201</v>
      </c>
      <c r="D2066">
        <v>14.29688</v>
      </c>
      <c r="E2066">
        <v>45</v>
      </c>
      <c r="F2066">
        <f>VLOOKUP(A2066,Sheet3!F2066:G6184,2,FALSE)</f>
        <v>242.87899999999999</v>
      </c>
      <c r="G2066">
        <f>VLOOKUP(A2066,Sheet3!I2066:J6184,2,FALSE)</f>
        <v>469</v>
      </c>
    </row>
    <row r="2067" spans="1:7" x14ac:dyDescent="0.35">
      <c r="A2067" t="s">
        <v>2083</v>
      </c>
      <c r="B2067">
        <v>645</v>
      </c>
      <c r="C2067">
        <v>396</v>
      </c>
      <c r="D2067">
        <v>26.608082</v>
      </c>
      <c r="E2067">
        <v>165</v>
      </c>
      <c r="F2067">
        <f>VLOOKUP(A2067,Sheet3!F2067:G6185,2,FALSE)</f>
        <v>91.363</v>
      </c>
      <c r="G2067">
        <f>VLOOKUP(A2067,Sheet3!I2067:J6185,2,FALSE)</f>
        <v>262</v>
      </c>
    </row>
    <row r="2068" spans="1:7" x14ac:dyDescent="0.35">
      <c r="A2068" t="s">
        <v>2084</v>
      </c>
      <c r="B2068">
        <v>267</v>
      </c>
      <c r="C2068">
        <v>28.298999999999999</v>
      </c>
      <c r="D2068">
        <v>8392.1329019999994</v>
      </c>
      <c r="E2068">
        <v>3719</v>
      </c>
      <c r="F2068">
        <f>VLOOKUP(A2068,Sheet3!F2068:G6186,2,FALSE)</f>
        <v>3487.76</v>
      </c>
      <c r="G2068">
        <f>VLOOKUP(A2068,Sheet3!I2068:J6186,2,FALSE)</f>
        <v>3669</v>
      </c>
    </row>
    <row r="2069" spans="1:7" x14ac:dyDescent="0.35">
      <c r="A2069" t="s">
        <v>2085</v>
      </c>
      <c r="B2069">
        <v>288</v>
      </c>
      <c r="C2069">
        <v>42.247999999999998</v>
      </c>
      <c r="D2069">
        <v>3697.2178159999999</v>
      </c>
      <c r="E2069">
        <v>2446</v>
      </c>
      <c r="F2069">
        <f>VLOOKUP(A2069,Sheet3!F2069:G6187,2,FALSE)</f>
        <v>2116.52</v>
      </c>
      <c r="G2069">
        <f>VLOOKUP(A2069,Sheet3!I2069:J6187,2,FALSE)</f>
        <v>2440</v>
      </c>
    </row>
    <row r="2070" spans="1:7" x14ac:dyDescent="0.35">
      <c r="A2070" t="s">
        <v>2086</v>
      </c>
      <c r="B2070">
        <v>252</v>
      </c>
      <c r="C2070">
        <v>21.385999999999999</v>
      </c>
      <c r="D2070">
        <v>301.59338000000002</v>
      </c>
      <c r="E2070">
        <v>101</v>
      </c>
      <c r="F2070">
        <f>VLOOKUP(A2070,Sheet3!F2070:G6188,2,FALSE)</f>
        <v>137.768</v>
      </c>
      <c r="G2070">
        <f>VLOOKUP(A2070,Sheet3!I2070:J6188,2,FALSE)</f>
        <v>135</v>
      </c>
    </row>
    <row r="2071" spans="1:7" x14ac:dyDescent="0.35">
      <c r="A2071" t="s">
        <v>2087</v>
      </c>
      <c r="B2071">
        <v>897</v>
      </c>
      <c r="C2071">
        <v>648</v>
      </c>
      <c r="D2071">
        <v>89.383447000000004</v>
      </c>
      <c r="E2071">
        <v>907</v>
      </c>
      <c r="F2071">
        <f>VLOOKUP(A2071,Sheet3!F2071:G6189,2,FALSE)</f>
        <v>232.94800000000001</v>
      </c>
      <c r="G2071">
        <f>VLOOKUP(A2071,Sheet3!I2071:J6189,2,FALSE)</f>
        <v>950</v>
      </c>
    </row>
    <row r="2072" spans="1:7" x14ac:dyDescent="0.35">
      <c r="A2072" t="s">
        <v>2088</v>
      </c>
      <c r="B2072">
        <v>279</v>
      </c>
      <c r="C2072">
        <v>35.643999999999998</v>
      </c>
      <c r="D2072">
        <v>34.040323000000001</v>
      </c>
      <c r="E2072">
        <v>19</v>
      </c>
      <c r="F2072">
        <f>VLOOKUP(A2072,Sheet3!F2072:G6190,2,FALSE)</f>
        <v>47.764699999999998</v>
      </c>
      <c r="G2072">
        <f>VLOOKUP(A2072,Sheet3!I2072:J6190,2,FALSE)</f>
        <v>53</v>
      </c>
    </row>
    <row r="2073" spans="1:7" x14ac:dyDescent="0.35">
      <c r="A2073" t="s">
        <v>2089</v>
      </c>
      <c r="B2073">
        <v>768</v>
      </c>
      <c r="C2073">
        <v>519</v>
      </c>
      <c r="D2073">
        <v>4.0604240000000003</v>
      </c>
      <c r="E2073">
        <v>33</v>
      </c>
      <c r="F2073">
        <f>VLOOKUP(A2073,Sheet3!F2073:G6191,2,FALSE)</f>
        <v>17.9268</v>
      </c>
      <c r="G2073">
        <f>VLOOKUP(A2073,Sheet3!I2073:J6191,2,FALSE)</f>
        <v>62</v>
      </c>
    </row>
    <row r="2074" spans="1:7" x14ac:dyDescent="0.35">
      <c r="A2074" t="s">
        <v>2090</v>
      </c>
      <c r="B2074">
        <v>1296</v>
      </c>
      <c r="C2074">
        <v>1047</v>
      </c>
      <c r="D2074">
        <v>2.073753</v>
      </c>
      <c r="E2074">
        <v>34</v>
      </c>
      <c r="F2074">
        <f>VLOOKUP(A2074,Sheet3!F2074:G6192,2,FALSE)</f>
        <v>19.683900000000001</v>
      </c>
      <c r="G2074">
        <f>VLOOKUP(A2074,Sheet3!I2074:J6192,2,FALSE)</f>
        <v>118</v>
      </c>
    </row>
    <row r="2075" spans="1:7" x14ac:dyDescent="0.35">
      <c r="A2075" t="s">
        <v>2091</v>
      </c>
      <c r="B2075">
        <v>288</v>
      </c>
      <c r="C2075">
        <v>42.247999999999998</v>
      </c>
      <c r="D2075">
        <v>43.834553</v>
      </c>
      <c r="E2075">
        <v>29</v>
      </c>
      <c r="F2075">
        <f>VLOOKUP(A2075,Sheet3!F2075:G6193,2,FALSE)</f>
        <v>28.625</v>
      </c>
      <c r="G2075">
        <f>VLOOKUP(A2075,Sheet3!I2075:J6193,2,FALSE)</f>
        <v>33</v>
      </c>
    </row>
    <row r="2076" spans="1:7" x14ac:dyDescent="0.35">
      <c r="A2076" t="s">
        <v>2092</v>
      </c>
      <c r="B2076">
        <v>627</v>
      </c>
      <c r="C2076">
        <v>378</v>
      </c>
      <c r="D2076">
        <v>3.2098640000000001</v>
      </c>
      <c r="E2076">
        <v>19</v>
      </c>
      <c r="F2076">
        <f>VLOOKUP(A2076,Sheet3!F2076:G6194,2,FALSE)</f>
        <v>19.416</v>
      </c>
      <c r="G2076">
        <f>VLOOKUP(A2076,Sheet3!I2076:J6194,2,FALSE)</f>
        <v>54</v>
      </c>
    </row>
    <row r="2077" spans="1:7" x14ac:dyDescent="0.35">
      <c r="A2077" t="s">
        <v>2093</v>
      </c>
      <c r="B2077">
        <v>1779</v>
      </c>
      <c r="C2077">
        <v>1530</v>
      </c>
      <c r="D2077">
        <v>28.340216000000002</v>
      </c>
      <c r="E2077">
        <v>679</v>
      </c>
      <c r="F2077">
        <f>VLOOKUP(A2077,Sheet3!F2077:G6195,2,FALSE)</f>
        <v>84.547700000000006</v>
      </c>
      <c r="G2077">
        <f>VLOOKUP(A2077,Sheet3!I2077:J6195,2,FALSE)</f>
        <v>703</v>
      </c>
    </row>
    <row r="2078" spans="1:7" x14ac:dyDescent="0.35">
      <c r="A2078" t="s">
        <v>2094</v>
      </c>
      <c r="B2078">
        <v>303</v>
      </c>
      <c r="C2078">
        <v>55.027000000000001</v>
      </c>
      <c r="D2078">
        <v>11.605116000000001</v>
      </c>
      <c r="E2078">
        <v>10</v>
      </c>
      <c r="F2078">
        <f>VLOOKUP(A2078,Sheet3!F2078:G6196,2,FALSE)</f>
        <v>4.8983999999999996</v>
      </c>
      <c r="G2078">
        <f>VLOOKUP(A2078,Sheet3!I2078:J6196,2,FALSE)</f>
        <v>6</v>
      </c>
    </row>
    <row r="2079" spans="1:7" x14ac:dyDescent="0.35">
      <c r="A2079" t="s">
        <v>2095</v>
      </c>
      <c r="B2079">
        <v>549</v>
      </c>
      <c r="C2079">
        <v>300</v>
      </c>
      <c r="D2079">
        <v>2.3415110000000001</v>
      </c>
      <c r="E2079">
        <v>11</v>
      </c>
      <c r="F2079">
        <f>VLOOKUP(A2079,Sheet3!F2079:G6197,2,FALSE)</f>
        <v>10.388299999999999</v>
      </c>
      <c r="G2079">
        <f>VLOOKUP(A2079,Sheet3!I2079:J6197,2,FALSE)</f>
        <v>25</v>
      </c>
    </row>
    <row r="2080" spans="1:7" x14ac:dyDescent="0.35">
      <c r="A2080" t="s">
        <v>2096</v>
      </c>
      <c r="B2080">
        <v>1131</v>
      </c>
      <c r="C2080">
        <v>882</v>
      </c>
      <c r="D2080">
        <v>1.737671</v>
      </c>
      <c r="E2080">
        <v>24</v>
      </c>
      <c r="F2080">
        <f>VLOOKUP(A2080,Sheet3!F2080:G6198,2,FALSE)</f>
        <v>9.9958200000000001</v>
      </c>
      <c r="G2080">
        <f>VLOOKUP(A2080,Sheet3!I2080:J6198,2,FALSE)</f>
        <v>52</v>
      </c>
    </row>
    <row r="2081" spans="1:7" x14ac:dyDescent="0.35">
      <c r="A2081" t="s">
        <v>2097</v>
      </c>
      <c r="B2081">
        <v>279</v>
      </c>
      <c r="C2081">
        <v>35.643999999999998</v>
      </c>
      <c r="D2081">
        <v>3.5831919999999999</v>
      </c>
      <c r="E2081">
        <v>2</v>
      </c>
      <c r="F2081">
        <f>VLOOKUP(A2081,Sheet3!F2081:G6199,2,FALSE)</f>
        <v>1.80244</v>
      </c>
      <c r="G2081">
        <f>VLOOKUP(A2081,Sheet3!I2081:J6199,2,FALSE)</f>
        <v>2</v>
      </c>
    </row>
    <row r="2082" spans="1:7" x14ac:dyDescent="0.35">
      <c r="A2082" t="s">
        <v>2098</v>
      </c>
      <c r="B2082">
        <v>1602</v>
      </c>
      <c r="C2082">
        <v>1353</v>
      </c>
      <c r="D2082">
        <v>2.1239270000000001</v>
      </c>
      <c r="E2082">
        <v>45</v>
      </c>
      <c r="F2082">
        <f>VLOOKUP(A2082,Sheet3!F2082:G6200,2,FALSE)</f>
        <v>9.6455099999999998</v>
      </c>
      <c r="G2082">
        <f>VLOOKUP(A2082,Sheet3!I2082:J6200,2,FALSE)</f>
        <v>72</v>
      </c>
    </row>
    <row r="2083" spans="1:7" x14ac:dyDescent="0.35">
      <c r="A2083" t="s">
        <v>2099</v>
      </c>
      <c r="B2083">
        <v>1992</v>
      </c>
      <c r="C2083">
        <v>1743</v>
      </c>
      <c r="D2083">
        <v>0.40301399999999998</v>
      </c>
      <c r="E2083">
        <v>11</v>
      </c>
      <c r="F2083">
        <f>VLOOKUP(A2083,Sheet3!F2083:G6201,2,FALSE)</f>
        <v>4.0693999999999999</v>
      </c>
      <c r="G2083">
        <f>VLOOKUP(A2083,Sheet3!I2083:J6201,2,FALSE)</f>
        <v>38</v>
      </c>
    </row>
    <row r="2084" spans="1:7" x14ac:dyDescent="0.35">
      <c r="A2084" t="s">
        <v>2100</v>
      </c>
      <c r="B2084">
        <v>513</v>
      </c>
      <c r="C2084">
        <v>264</v>
      </c>
      <c r="D2084">
        <v>2.9026999999999998</v>
      </c>
      <c r="E2084">
        <v>12</v>
      </c>
      <c r="F2084">
        <f>VLOOKUP(A2084,Sheet3!F2084:G6202,2,FALSE)</f>
        <v>5.3724400000000001</v>
      </c>
      <c r="G2084">
        <f>VLOOKUP(A2084,Sheet3!I2084:J6202,2,FALSE)</f>
        <v>12</v>
      </c>
    </row>
    <row r="2085" spans="1:7" x14ac:dyDescent="0.35">
      <c r="A2085" t="s">
        <v>2101</v>
      </c>
      <c r="B2085">
        <v>201</v>
      </c>
      <c r="C2085">
        <v>10.012</v>
      </c>
      <c r="D2085">
        <v>0</v>
      </c>
      <c r="E2085">
        <v>0</v>
      </c>
      <c r="F2085">
        <f>VLOOKUP(A2085,Sheet3!F2085:G6203,2,FALSE)</f>
        <v>4.0819999999999999</v>
      </c>
      <c r="G2085">
        <f>VLOOKUP(A2085,Sheet3!I2085:J6203,2,FALSE)</f>
        <v>3</v>
      </c>
    </row>
    <row r="2086" spans="1:7" x14ac:dyDescent="0.35">
      <c r="A2086" t="s">
        <v>2102</v>
      </c>
      <c r="B2086">
        <v>804</v>
      </c>
      <c r="C2086">
        <v>555</v>
      </c>
      <c r="D2086">
        <v>1.380744</v>
      </c>
      <c r="E2086">
        <v>12</v>
      </c>
      <c r="F2086">
        <f>VLOOKUP(A2086,Sheet3!F2086:G6204,2,FALSE)</f>
        <v>3.57985</v>
      </c>
      <c r="G2086">
        <f>VLOOKUP(A2086,Sheet3!I2086:J6204,2,FALSE)</f>
        <v>13</v>
      </c>
    </row>
    <row r="2087" spans="1:7" x14ac:dyDescent="0.35">
      <c r="A2087" t="s">
        <v>2103</v>
      </c>
      <c r="B2087">
        <v>906</v>
      </c>
      <c r="C2087">
        <v>657</v>
      </c>
      <c r="D2087">
        <v>0.87478599999999995</v>
      </c>
      <c r="E2087">
        <v>9</v>
      </c>
      <c r="F2087">
        <f>VLOOKUP(A2087,Sheet3!F2087:G6205,2,FALSE)</f>
        <v>12.1318</v>
      </c>
      <c r="G2087">
        <f>VLOOKUP(A2087,Sheet3!I2087:J6205,2,FALSE)</f>
        <v>50</v>
      </c>
    </row>
    <row r="2088" spans="1:7" x14ac:dyDescent="0.35">
      <c r="A2088" t="s">
        <v>2104</v>
      </c>
      <c r="B2088">
        <v>228</v>
      </c>
      <c r="C2088">
        <v>14.36</v>
      </c>
      <c r="D2088">
        <v>75.602140000000006</v>
      </c>
      <c r="E2088">
        <v>17</v>
      </c>
      <c r="F2088">
        <f>VLOOKUP(A2088,Sheet3!F2088:G6206,2,FALSE)</f>
        <v>28.914200000000001</v>
      </c>
      <c r="G2088">
        <f>VLOOKUP(A2088,Sheet3!I2088:J6206,2,FALSE)</f>
        <v>25</v>
      </c>
    </row>
    <row r="2089" spans="1:7" x14ac:dyDescent="0.35">
      <c r="A2089" t="s">
        <v>2105</v>
      </c>
      <c r="B2089">
        <v>459</v>
      </c>
      <c r="C2089">
        <v>210</v>
      </c>
      <c r="D2089">
        <v>6.0818469999999998</v>
      </c>
      <c r="E2089">
        <v>20</v>
      </c>
      <c r="F2089">
        <f>VLOOKUP(A2089,Sheet3!F2089:G6207,2,FALSE)</f>
        <v>13.6762</v>
      </c>
      <c r="G2089">
        <f>VLOOKUP(A2089,Sheet3!I2089:J6207,2,FALSE)</f>
        <v>27</v>
      </c>
    </row>
    <row r="2090" spans="1:7" x14ac:dyDescent="0.35">
      <c r="A2090" t="s">
        <v>2106</v>
      </c>
      <c r="B2090">
        <v>615</v>
      </c>
      <c r="C2090">
        <v>366</v>
      </c>
      <c r="D2090">
        <v>4.3619810000000001</v>
      </c>
      <c r="E2090">
        <v>25</v>
      </c>
      <c r="F2090">
        <f>VLOOKUP(A2090,Sheet3!F2090:G6208,2,FALSE)</f>
        <v>5.1402999999999999</v>
      </c>
      <c r="G2090">
        <f>VLOOKUP(A2090,Sheet3!I2090:J6208,2,FALSE)</f>
        <v>14</v>
      </c>
    </row>
    <row r="2091" spans="1:7" x14ac:dyDescent="0.35">
      <c r="A2091" t="s">
        <v>2107</v>
      </c>
      <c r="B2091">
        <v>1446</v>
      </c>
      <c r="C2091">
        <v>1197</v>
      </c>
      <c r="D2091">
        <v>5.121556</v>
      </c>
      <c r="E2091">
        <v>96</v>
      </c>
      <c r="F2091">
        <f>VLOOKUP(A2091,Sheet3!F2091:G6209,2,FALSE)</f>
        <v>16.6784</v>
      </c>
      <c r="G2091">
        <f>VLOOKUP(A2091,Sheet3!I2091:J6209,2,FALSE)</f>
        <v>112</v>
      </c>
    </row>
    <row r="2092" spans="1:7" x14ac:dyDescent="0.35">
      <c r="A2092" t="s">
        <v>2108</v>
      </c>
      <c r="B2092">
        <v>339</v>
      </c>
      <c r="C2092">
        <v>90.016000000000005</v>
      </c>
      <c r="D2092">
        <v>16.316642999999999</v>
      </c>
      <c r="E2092">
        <v>23</v>
      </c>
      <c r="F2092">
        <f>VLOOKUP(A2092,Sheet3!F2092:G6210,2,FALSE)</f>
        <v>18.6005</v>
      </c>
      <c r="G2092">
        <f>VLOOKUP(A2092,Sheet3!I2092:J6210,2,FALSE)</f>
        <v>26</v>
      </c>
    </row>
    <row r="2093" spans="1:7" x14ac:dyDescent="0.35">
      <c r="A2093" t="s">
        <v>2109</v>
      </c>
      <c r="B2093">
        <v>357</v>
      </c>
      <c r="C2093">
        <v>108.001</v>
      </c>
      <c r="D2093">
        <v>1.7738560000000001</v>
      </c>
      <c r="E2093">
        <v>3</v>
      </c>
      <c r="F2093">
        <f>VLOOKUP(A2093,Sheet3!F2093:G6211,2,FALSE)</f>
        <v>7.4110199999999997</v>
      </c>
      <c r="G2093">
        <f>VLOOKUP(A2093,Sheet3!I2093:J6211,2,FALSE)</f>
        <v>11</v>
      </c>
    </row>
    <row r="2094" spans="1:7" x14ac:dyDescent="0.35">
      <c r="A2094" t="s">
        <v>2110</v>
      </c>
      <c r="B2094">
        <v>942</v>
      </c>
      <c r="C2094">
        <v>693</v>
      </c>
      <c r="D2094">
        <v>12.071546</v>
      </c>
      <c r="E2094">
        <v>131</v>
      </c>
      <c r="F2094">
        <f>VLOOKUP(A2094,Sheet3!F2094:G6212,2,FALSE)</f>
        <v>94.310699999999997</v>
      </c>
      <c r="G2094">
        <f>VLOOKUP(A2094,Sheet3!I2094:J6212,2,FALSE)</f>
        <v>405</v>
      </c>
    </row>
    <row r="2095" spans="1:7" x14ac:dyDescent="0.35">
      <c r="A2095" t="s">
        <v>2111</v>
      </c>
      <c r="B2095">
        <v>708</v>
      </c>
      <c r="C2095">
        <v>459</v>
      </c>
      <c r="D2095">
        <v>206.46480500000001</v>
      </c>
      <c r="E2095">
        <v>1484</v>
      </c>
      <c r="F2095">
        <f>VLOOKUP(A2095,Sheet3!F2095:G6213,2,FALSE)</f>
        <v>482.60399999999998</v>
      </c>
      <c r="G2095">
        <f>VLOOKUP(A2095,Sheet3!I2095:J6213,2,FALSE)</f>
        <v>1530</v>
      </c>
    </row>
    <row r="2096" spans="1:7" x14ac:dyDescent="0.35">
      <c r="A2096" t="s">
        <v>2112</v>
      </c>
      <c r="B2096">
        <v>822</v>
      </c>
      <c r="C2096">
        <v>573</v>
      </c>
      <c r="D2096">
        <v>3.6777660000000001</v>
      </c>
      <c r="E2096">
        <v>33</v>
      </c>
      <c r="F2096">
        <f>VLOOKUP(A2096,Sheet3!F2096:G6214,2,FALSE)</f>
        <v>10.220800000000001</v>
      </c>
      <c r="G2096">
        <f>VLOOKUP(A2096,Sheet3!I2096:J6214,2,FALSE)</f>
        <v>38</v>
      </c>
    </row>
    <row r="2097" spans="1:7" x14ac:dyDescent="0.35">
      <c r="A2097" t="s">
        <v>2113</v>
      </c>
      <c r="B2097">
        <v>2244</v>
      </c>
      <c r="C2097">
        <v>1995</v>
      </c>
      <c r="D2097">
        <v>1.2483789999999999</v>
      </c>
      <c r="E2097">
        <v>39</v>
      </c>
      <c r="F2097">
        <f>VLOOKUP(A2097,Sheet3!F2097:G6215,2,FALSE)</f>
        <v>8.72166</v>
      </c>
      <c r="G2097">
        <f>VLOOKUP(A2097,Sheet3!I2097:J6215,2,FALSE)</f>
        <v>92</v>
      </c>
    </row>
    <row r="2098" spans="1:7" x14ac:dyDescent="0.35">
      <c r="A2098" t="s">
        <v>2114</v>
      </c>
      <c r="B2098">
        <v>270</v>
      </c>
      <c r="C2098">
        <v>29.977</v>
      </c>
      <c r="D2098">
        <v>611.38795500000003</v>
      </c>
      <c r="E2098">
        <v>287</v>
      </c>
      <c r="F2098">
        <f>VLOOKUP(A2098,Sheet3!F2098:G6216,2,FALSE)</f>
        <v>289.767</v>
      </c>
      <c r="G2098">
        <f>VLOOKUP(A2098,Sheet3!I2098:J6216,2,FALSE)</f>
        <v>309</v>
      </c>
    </row>
    <row r="2099" spans="1:7" x14ac:dyDescent="0.35">
      <c r="A2099" t="s">
        <v>2115</v>
      </c>
      <c r="B2099">
        <v>267</v>
      </c>
      <c r="C2099">
        <v>28.298999999999999</v>
      </c>
      <c r="D2099">
        <v>142.16304700000001</v>
      </c>
      <c r="E2099">
        <v>63</v>
      </c>
      <c r="F2099">
        <f>VLOOKUP(A2099,Sheet3!F2099:G6217,2,FALSE)</f>
        <v>62.739800000000002</v>
      </c>
      <c r="G2099">
        <f>VLOOKUP(A2099,Sheet3!I2099:J6217,2,FALSE)</f>
        <v>66</v>
      </c>
    </row>
    <row r="2100" spans="1:7" x14ac:dyDescent="0.35">
      <c r="A2100" t="s">
        <v>2116</v>
      </c>
      <c r="B2100">
        <v>831</v>
      </c>
      <c r="C2100">
        <v>582</v>
      </c>
      <c r="D2100">
        <v>2.8528250000000002</v>
      </c>
      <c r="E2100">
        <v>26</v>
      </c>
      <c r="F2100">
        <f>VLOOKUP(A2100,Sheet3!F2100:G6218,2,FALSE)</f>
        <v>9.0398399999999999</v>
      </c>
      <c r="G2100">
        <f>VLOOKUP(A2100,Sheet3!I2100:J6218,2,FALSE)</f>
        <v>34</v>
      </c>
    </row>
    <row r="2101" spans="1:7" x14ac:dyDescent="0.35">
      <c r="A2101" t="s">
        <v>2117</v>
      </c>
      <c r="B2101">
        <v>687</v>
      </c>
      <c r="C2101">
        <v>438</v>
      </c>
      <c r="D2101">
        <v>3.2075499999999999</v>
      </c>
      <c r="E2101">
        <v>22</v>
      </c>
      <c r="F2101">
        <f>VLOOKUP(A2101,Sheet3!F2101:G6219,2,FALSE)</f>
        <v>6.8416699999999997</v>
      </c>
      <c r="G2101">
        <f>VLOOKUP(A2101,Sheet3!I2101:J6219,2,FALSE)</f>
        <v>21</v>
      </c>
    </row>
    <row r="2102" spans="1:7" x14ac:dyDescent="0.35">
      <c r="A2102" t="s">
        <v>2118</v>
      </c>
      <c r="B2102">
        <v>699</v>
      </c>
      <c r="C2102">
        <v>450</v>
      </c>
      <c r="D2102">
        <v>22.705563000000001</v>
      </c>
      <c r="E2102">
        <v>160</v>
      </c>
      <c r="F2102">
        <f>VLOOKUP(A2102,Sheet3!F2102:G6220,2,FALSE)</f>
        <v>51.1661</v>
      </c>
      <c r="G2102">
        <f>VLOOKUP(A2102,Sheet3!I2102:J6220,2,FALSE)</f>
        <v>160</v>
      </c>
    </row>
    <row r="2103" spans="1:7" x14ac:dyDescent="0.35">
      <c r="A2103" t="s">
        <v>2119</v>
      </c>
      <c r="B2103">
        <v>456</v>
      </c>
      <c r="C2103">
        <v>207</v>
      </c>
      <c r="D2103">
        <v>13.265478999999999</v>
      </c>
      <c r="E2103">
        <v>43</v>
      </c>
      <c r="F2103">
        <f>VLOOKUP(A2103,Sheet3!F2103:G6221,2,FALSE)</f>
        <v>38.779000000000003</v>
      </c>
      <c r="G2103">
        <f>VLOOKUP(A2103,Sheet3!I2103:J6221,2,FALSE)</f>
        <v>76</v>
      </c>
    </row>
    <row r="2104" spans="1:7" x14ac:dyDescent="0.35">
      <c r="A2104" t="s">
        <v>2120</v>
      </c>
      <c r="B2104">
        <v>534</v>
      </c>
      <c r="C2104">
        <v>285</v>
      </c>
      <c r="D2104">
        <v>6.94611</v>
      </c>
      <c r="E2104">
        <v>31</v>
      </c>
      <c r="F2104">
        <f>VLOOKUP(A2104,Sheet3!F2104:G6222,2,FALSE)</f>
        <v>40.265700000000002</v>
      </c>
      <c r="G2104">
        <f>VLOOKUP(A2104,Sheet3!I2104:J6222,2,FALSE)</f>
        <v>94</v>
      </c>
    </row>
    <row r="2105" spans="1:7" x14ac:dyDescent="0.35">
      <c r="A2105" t="s">
        <v>2121</v>
      </c>
      <c r="B2105">
        <v>765</v>
      </c>
      <c r="C2105">
        <v>516</v>
      </c>
      <c r="D2105">
        <v>1.2375849999999999</v>
      </c>
      <c r="E2105">
        <v>10</v>
      </c>
      <c r="F2105">
        <f>VLOOKUP(A2105,Sheet3!F2105:G6223,2,FALSE)</f>
        <v>13.9369</v>
      </c>
      <c r="G2105">
        <f>VLOOKUP(A2105,Sheet3!I2105:J6223,2,FALSE)</f>
        <v>48</v>
      </c>
    </row>
    <row r="2106" spans="1:7" x14ac:dyDescent="0.35">
      <c r="A2106" t="s">
        <v>2122</v>
      </c>
      <c r="B2106">
        <v>1044</v>
      </c>
      <c r="C2106">
        <v>795</v>
      </c>
      <c r="D2106">
        <v>1.0442419999999999</v>
      </c>
      <c r="E2106">
        <v>13</v>
      </c>
      <c r="F2106">
        <f>VLOOKUP(A2106,Sheet3!F2106:G6224,2,FALSE)</f>
        <v>7.9426899999999998</v>
      </c>
      <c r="G2106">
        <f>VLOOKUP(A2106,Sheet3!I2106:J6224,2,FALSE)</f>
        <v>38</v>
      </c>
    </row>
    <row r="2107" spans="1:7" x14ac:dyDescent="0.35">
      <c r="A2107" t="s">
        <v>2123</v>
      </c>
      <c r="B2107">
        <v>1479</v>
      </c>
      <c r="C2107">
        <v>1230</v>
      </c>
      <c r="D2107">
        <v>2.0767280000000001</v>
      </c>
      <c r="E2107">
        <v>40</v>
      </c>
      <c r="F2107">
        <f>VLOOKUP(A2107,Sheet3!F2107:G6225,2,FALSE)</f>
        <v>15.275399999999999</v>
      </c>
      <c r="G2107">
        <f>VLOOKUP(A2107,Sheet3!I2107:J6225,2,FALSE)</f>
        <v>105</v>
      </c>
    </row>
    <row r="2108" spans="1:7" x14ac:dyDescent="0.35">
      <c r="A2108" t="s">
        <v>2124</v>
      </c>
      <c r="B2108">
        <v>387</v>
      </c>
      <c r="C2108">
        <v>138</v>
      </c>
      <c r="D2108">
        <v>1.3882479999999999</v>
      </c>
      <c r="E2108">
        <v>3</v>
      </c>
      <c r="F2108">
        <f>VLOOKUP(A2108,Sheet3!F2108:G6226,2,FALSE)</f>
        <v>1.84232</v>
      </c>
      <c r="G2108">
        <f>VLOOKUP(A2108,Sheet3!I2108:J6226,2,FALSE)</f>
        <v>3</v>
      </c>
    </row>
    <row r="2109" spans="1:7" x14ac:dyDescent="0.35">
      <c r="A2109" t="s">
        <v>2125</v>
      </c>
      <c r="B2109">
        <v>609</v>
      </c>
      <c r="C2109">
        <v>360</v>
      </c>
      <c r="D2109">
        <v>0.53216200000000002</v>
      </c>
      <c r="E2109">
        <v>3</v>
      </c>
      <c r="F2109">
        <f>VLOOKUP(A2109,Sheet3!F2109:G6227,2,FALSE)</f>
        <v>4.8241899999999998</v>
      </c>
      <c r="G2109">
        <f>VLOOKUP(A2109,Sheet3!I2109:J6227,2,FALSE)</f>
        <v>13</v>
      </c>
    </row>
    <row r="2110" spans="1:7" x14ac:dyDescent="0.35">
      <c r="A2110" t="s">
        <v>2126</v>
      </c>
      <c r="B2110">
        <v>540</v>
      </c>
      <c r="C2110">
        <v>291</v>
      </c>
      <c r="D2110">
        <v>1.975033</v>
      </c>
      <c r="E2110">
        <v>9</v>
      </c>
      <c r="F2110">
        <f>VLOOKUP(A2110,Sheet3!F2110:G6228,2,FALSE)</f>
        <v>72.355999999999995</v>
      </c>
      <c r="G2110">
        <f>VLOOKUP(A2110,Sheet3!I2110:J6228,2,FALSE)</f>
        <v>171</v>
      </c>
    </row>
    <row r="2111" spans="1:7" x14ac:dyDescent="0.35">
      <c r="A2111" t="s">
        <v>2127</v>
      </c>
      <c r="B2111">
        <v>618</v>
      </c>
      <c r="C2111">
        <v>369</v>
      </c>
      <c r="D2111">
        <v>1.5575460000000001</v>
      </c>
      <c r="E2111">
        <v>9</v>
      </c>
      <c r="F2111">
        <f>VLOOKUP(A2111,Sheet3!F2111:G6229,2,FALSE)</f>
        <v>46.019199999999998</v>
      </c>
      <c r="G2111">
        <f>VLOOKUP(A2111,Sheet3!I2111:J6229,2,FALSE)</f>
        <v>126</v>
      </c>
    </row>
    <row r="2112" spans="1:7" x14ac:dyDescent="0.35">
      <c r="A2112" t="s">
        <v>2128</v>
      </c>
      <c r="B2112">
        <v>456</v>
      </c>
      <c r="C2112">
        <v>207</v>
      </c>
      <c r="D2112">
        <v>0.92549899999999996</v>
      </c>
      <c r="E2112">
        <v>3</v>
      </c>
      <c r="F2112">
        <f>VLOOKUP(A2112,Sheet3!F2112:G6230,2,FALSE)</f>
        <v>23.9818</v>
      </c>
      <c r="G2112">
        <f>VLOOKUP(A2112,Sheet3!I2112:J6230,2,FALSE)</f>
        <v>47</v>
      </c>
    </row>
    <row r="2113" spans="1:7" x14ac:dyDescent="0.35">
      <c r="A2113" t="s">
        <v>2129</v>
      </c>
      <c r="B2113">
        <v>186</v>
      </c>
      <c r="C2113">
        <v>8.49</v>
      </c>
      <c r="D2113">
        <v>142.91223099999999</v>
      </c>
      <c r="E2113">
        <v>19</v>
      </c>
      <c r="F2113">
        <f>VLOOKUP(A2113,Sheet3!F2113:G6231,2,FALSE)</f>
        <v>48.274099999999997</v>
      </c>
      <c r="G2113">
        <f>VLOOKUP(A2113,Sheet3!I2113:J6231,2,FALSE)</f>
        <v>32</v>
      </c>
    </row>
    <row r="2114" spans="1:7" x14ac:dyDescent="0.35">
      <c r="A2114" t="s">
        <v>2130</v>
      </c>
      <c r="B2114">
        <v>201</v>
      </c>
      <c r="C2114">
        <v>10.012</v>
      </c>
      <c r="D2114">
        <v>25.512512999999998</v>
      </c>
      <c r="E2114">
        <v>4</v>
      </c>
      <c r="F2114">
        <f>VLOOKUP(A2114,Sheet3!F2114:G6232,2,FALSE)</f>
        <v>23.131399999999999</v>
      </c>
      <c r="G2114">
        <f>VLOOKUP(A2114,Sheet3!I2114:J6232,2,FALSE)</f>
        <v>17</v>
      </c>
    </row>
    <row r="2115" spans="1:7" x14ac:dyDescent="0.35">
      <c r="A2115" t="s">
        <v>2131</v>
      </c>
      <c r="B2115">
        <v>375</v>
      </c>
      <c r="C2115">
        <v>126</v>
      </c>
      <c r="D2115">
        <v>14.697794</v>
      </c>
      <c r="E2115">
        <v>29</v>
      </c>
      <c r="F2115">
        <f>VLOOKUP(A2115,Sheet3!F2115:G6233,2,FALSE)</f>
        <v>19.099299999999999</v>
      </c>
      <c r="G2115">
        <f>VLOOKUP(A2115,Sheet3!I2115:J6233,2,FALSE)</f>
        <v>30</v>
      </c>
    </row>
    <row r="2116" spans="1:7" x14ac:dyDescent="0.35">
      <c r="A2116" t="s">
        <v>2132</v>
      </c>
      <c r="B2116">
        <v>234</v>
      </c>
      <c r="C2116">
        <v>15.754</v>
      </c>
      <c r="D2116">
        <v>52.695493999999997</v>
      </c>
      <c r="E2116">
        <v>13</v>
      </c>
      <c r="F2116">
        <f>VLOOKUP(A2116,Sheet3!F2116:G6234,2,FALSE)</f>
        <v>14.5504</v>
      </c>
      <c r="G2116">
        <f>VLOOKUP(A2116,Sheet3!I2116:J6234,2,FALSE)</f>
        <v>13</v>
      </c>
    </row>
    <row r="2117" spans="1:7" x14ac:dyDescent="0.35">
      <c r="A2117" t="s">
        <v>2133</v>
      </c>
      <c r="B2117">
        <v>690</v>
      </c>
      <c r="C2117">
        <v>441</v>
      </c>
      <c r="D2117">
        <v>26.933895</v>
      </c>
      <c r="E2117">
        <v>186</v>
      </c>
      <c r="F2117">
        <f>VLOOKUP(A2117,Sheet3!F2117:G6235,2,FALSE)</f>
        <v>71.339699999999993</v>
      </c>
      <c r="G2117">
        <f>VLOOKUP(A2117,Sheet3!I2117:J6235,2,FALSE)</f>
        <v>220</v>
      </c>
    </row>
    <row r="2118" spans="1:7" x14ac:dyDescent="0.35">
      <c r="A2118" t="s">
        <v>2134</v>
      </c>
      <c r="B2118">
        <v>276</v>
      </c>
      <c r="C2118">
        <v>33.649000000000001</v>
      </c>
      <c r="D2118">
        <v>39.854334999999999</v>
      </c>
      <c r="E2118">
        <v>21</v>
      </c>
      <c r="F2118">
        <f>VLOOKUP(A2118,Sheet3!F2118:G6236,2,FALSE)</f>
        <v>19.174700000000001</v>
      </c>
      <c r="G2118">
        <f>VLOOKUP(A2118,Sheet3!I2118:J6236,2,FALSE)</f>
        <v>21</v>
      </c>
    </row>
    <row r="2119" spans="1:7" x14ac:dyDescent="0.35">
      <c r="A2119" t="s">
        <v>2135</v>
      </c>
      <c r="B2119">
        <v>333</v>
      </c>
      <c r="C2119">
        <v>84.037999999999997</v>
      </c>
      <c r="D2119">
        <v>25.836245999999999</v>
      </c>
      <c r="E2119">
        <v>34</v>
      </c>
      <c r="F2119">
        <f>VLOOKUP(A2119,Sheet3!F2119:G6237,2,FALSE)</f>
        <v>24.835799999999999</v>
      </c>
      <c r="G2119">
        <f>VLOOKUP(A2119,Sheet3!I2119:J6237,2,FALSE)</f>
        <v>34</v>
      </c>
    </row>
    <row r="2120" spans="1:7" x14ac:dyDescent="0.35">
      <c r="A2120" t="s">
        <v>2136</v>
      </c>
      <c r="B2120">
        <v>804</v>
      </c>
      <c r="C2120">
        <v>555</v>
      </c>
      <c r="D2120">
        <v>12.541755999999999</v>
      </c>
      <c r="E2120">
        <v>109</v>
      </c>
      <c r="F2120">
        <f>VLOOKUP(A2120,Sheet3!F2120:G6238,2,FALSE)</f>
        <v>32.769399999999997</v>
      </c>
      <c r="G2120">
        <f>VLOOKUP(A2120,Sheet3!I2120:J6238,2,FALSE)</f>
        <v>119</v>
      </c>
    </row>
    <row r="2121" spans="1:7" x14ac:dyDescent="0.35">
      <c r="A2121" t="s">
        <v>2137</v>
      </c>
      <c r="B2121">
        <v>261</v>
      </c>
      <c r="C2121">
        <v>25.25</v>
      </c>
      <c r="D2121">
        <v>32.878107999999997</v>
      </c>
      <c r="E2121">
        <v>13</v>
      </c>
      <c r="F2121">
        <f>VLOOKUP(A2121,Sheet3!F2121:G6239,2,FALSE)</f>
        <v>92.851200000000006</v>
      </c>
      <c r="G2121">
        <f>VLOOKUP(A2121,Sheet3!I2121:J6239,2,FALSE)</f>
        <v>95</v>
      </c>
    </row>
    <row r="2122" spans="1:7" x14ac:dyDescent="0.35">
      <c r="A2122" t="s">
        <v>2138</v>
      </c>
      <c r="B2122">
        <v>330</v>
      </c>
      <c r="C2122">
        <v>81.055999999999997</v>
      </c>
      <c r="D2122">
        <v>3.1513740000000001</v>
      </c>
      <c r="E2122">
        <v>4</v>
      </c>
      <c r="F2122">
        <f>VLOOKUP(A2122,Sheet3!F2122:G6240,2,FALSE)</f>
        <v>11.073499999999999</v>
      </c>
      <c r="G2122">
        <f>VLOOKUP(A2122,Sheet3!I2122:J6240,2,FALSE)</f>
        <v>15</v>
      </c>
    </row>
    <row r="2123" spans="1:7" x14ac:dyDescent="0.35">
      <c r="A2123" t="s">
        <v>2139</v>
      </c>
      <c r="B2123">
        <v>372</v>
      </c>
      <c r="C2123">
        <v>123</v>
      </c>
      <c r="D2123">
        <v>5.1918179999999996</v>
      </c>
      <c r="E2123">
        <v>10</v>
      </c>
      <c r="F2123">
        <f>VLOOKUP(A2123,Sheet3!F2123:G6241,2,FALSE)</f>
        <v>8.3529900000000001</v>
      </c>
      <c r="G2123">
        <f>VLOOKUP(A2123,Sheet3!I2123:J6241,2,FALSE)</f>
        <v>13</v>
      </c>
    </row>
    <row r="2124" spans="1:7" x14ac:dyDescent="0.35">
      <c r="A2124" t="s">
        <v>2140</v>
      </c>
      <c r="B2124">
        <v>681</v>
      </c>
      <c r="C2124">
        <v>432</v>
      </c>
      <c r="D2124">
        <v>3.991212</v>
      </c>
      <c r="E2124">
        <v>27</v>
      </c>
      <c r="F2124">
        <f>VLOOKUP(A2124,Sheet3!F2124:G6242,2,FALSE)</f>
        <v>19.732900000000001</v>
      </c>
      <c r="G2124">
        <f>VLOOKUP(A2124,Sheet3!I2124:J6242,2,FALSE)</f>
        <v>60</v>
      </c>
    </row>
    <row r="2125" spans="1:7" x14ac:dyDescent="0.35">
      <c r="A2125" t="s">
        <v>2141</v>
      </c>
      <c r="B2125">
        <v>1029</v>
      </c>
      <c r="C2125">
        <v>780</v>
      </c>
      <c r="D2125">
        <v>0.73683900000000002</v>
      </c>
      <c r="E2125">
        <v>9</v>
      </c>
      <c r="F2125">
        <f>VLOOKUP(A2125,Sheet3!F2125:G6243,2,FALSE)</f>
        <v>31.195499999999999</v>
      </c>
      <c r="G2125">
        <f>VLOOKUP(A2125,Sheet3!I2125:J6243,2,FALSE)</f>
        <v>147</v>
      </c>
    </row>
    <row r="2126" spans="1:7" x14ac:dyDescent="0.35">
      <c r="A2126" t="s">
        <v>2142</v>
      </c>
      <c r="B2126">
        <v>141</v>
      </c>
      <c r="C2126">
        <v>5.7830000000000004</v>
      </c>
      <c r="D2126">
        <v>44.170813000000003</v>
      </c>
      <c r="E2126">
        <v>4</v>
      </c>
      <c r="F2126">
        <f>VLOOKUP(A2126,Sheet3!F2126:G6244,2,FALSE)</f>
        <v>15.669600000000001</v>
      </c>
      <c r="G2126">
        <f>VLOOKUP(A2126,Sheet3!I2126:J6244,2,FALSE)</f>
        <v>7</v>
      </c>
    </row>
    <row r="2127" spans="1:7" x14ac:dyDescent="0.35">
      <c r="A2127" t="s">
        <v>2143</v>
      </c>
      <c r="B2127">
        <v>294</v>
      </c>
      <c r="C2127">
        <v>47.125999999999998</v>
      </c>
      <c r="D2127">
        <v>9.4855920000000005</v>
      </c>
      <c r="E2127">
        <v>7</v>
      </c>
      <c r="F2127">
        <f>VLOOKUP(A2127,Sheet3!F2127:G6245,2,FALSE)</f>
        <v>9.3089600000000008</v>
      </c>
      <c r="G2127">
        <f>VLOOKUP(A2127,Sheet3!I2127:J6245,2,FALSE)</f>
        <v>11</v>
      </c>
    </row>
    <row r="2128" spans="1:7" x14ac:dyDescent="0.35">
      <c r="A2128" t="s">
        <v>2144</v>
      </c>
      <c r="B2128">
        <v>501</v>
      </c>
      <c r="C2128">
        <v>252</v>
      </c>
      <c r="D2128">
        <v>2.2806929999999999</v>
      </c>
      <c r="E2128">
        <v>9</v>
      </c>
      <c r="F2128">
        <f>VLOOKUP(A2128,Sheet3!F2128:G6246,2,FALSE)</f>
        <v>9.1912699999999994</v>
      </c>
      <c r="G2128">
        <f>VLOOKUP(A2128,Sheet3!I2128:J6246,2,FALSE)</f>
        <v>20</v>
      </c>
    </row>
    <row r="2129" spans="1:7" x14ac:dyDescent="0.35">
      <c r="A2129" t="s">
        <v>2145</v>
      </c>
      <c r="B2129">
        <v>585</v>
      </c>
      <c r="C2129">
        <v>336</v>
      </c>
      <c r="D2129">
        <v>5.5116740000000002</v>
      </c>
      <c r="E2129">
        <v>29</v>
      </c>
      <c r="F2129">
        <f>VLOOKUP(A2129,Sheet3!F2129:G6247,2,FALSE)</f>
        <v>33.340200000000003</v>
      </c>
      <c r="G2129">
        <f>VLOOKUP(A2129,Sheet3!I2129:J6247,2,FALSE)</f>
        <v>86</v>
      </c>
    </row>
    <row r="2130" spans="1:7" x14ac:dyDescent="0.35">
      <c r="A2130" t="s">
        <v>2146</v>
      </c>
      <c r="B2130">
        <v>2430</v>
      </c>
      <c r="C2130">
        <v>2181</v>
      </c>
      <c r="D2130">
        <v>693.58156699999995</v>
      </c>
      <c r="E2130">
        <v>23688</v>
      </c>
      <c r="F2130">
        <f>VLOOKUP(A2130,Sheet3!F2130:G6248,2,FALSE)</f>
        <v>2072.64</v>
      </c>
      <c r="G2130">
        <f>VLOOKUP(A2130,Sheet3!I2130:J6248,2,FALSE)</f>
        <v>23715</v>
      </c>
    </row>
    <row r="2131" spans="1:7" x14ac:dyDescent="0.35">
      <c r="A2131" t="s">
        <v>2147</v>
      </c>
      <c r="B2131">
        <v>480</v>
      </c>
      <c r="C2131">
        <v>231</v>
      </c>
      <c r="D2131">
        <v>17.969093999999998</v>
      </c>
      <c r="E2131">
        <v>65</v>
      </c>
      <c r="F2131">
        <f>VLOOKUP(A2131,Sheet3!F2131:G6249,2,FALSE)</f>
        <v>45.780799999999999</v>
      </c>
      <c r="G2131">
        <f>VLOOKUP(A2131,Sheet3!I2131:J6249,2,FALSE)</f>
        <v>95</v>
      </c>
    </row>
    <row r="2132" spans="1:7" x14ac:dyDescent="0.35">
      <c r="A2132" t="s">
        <v>2148</v>
      </c>
      <c r="B2132">
        <v>777</v>
      </c>
      <c r="C2132">
        <v>528</v>
      </c>
      <c r="D2132">
        <v>801.38705800000002</v>
      </c>
      <c r="E2132">
        <v>6626</v>
      </c>
      <c r="F2132">
        <f>VLOOKUP(A2132,Sheet3!F2132:G6250,2,FALSE)</f>
        <v>1912.48</v>
      </c>
      <c r="G2132">
        <f>VLOOKUP(A2132,Sheet3!I2132:J6250,2,FALSE)</f>
        <v>6697</v>
      </c>
    </row>
    <row r="2133" spans="1:7" x14ac:dyDescent="0.35">
      <c r="A2133" t="s">
        <v>2149</v>
      </c>
      <c r="B2133">
        <v>1110</v>
      </c>
      <c r="C2133">
        <v>861</v>
      </c>
      <c r="D2133">
        <v>123.417001</v>
      </c>
      <c r="E2133">
        <v>1664</v>
      </c>
      <c r="F2133">
        <f>VLOOKUP(A2133,Sheet3!F2133:G6251,2,FALSE)</f>
        <v>327.95600000000002</v>
      </c>
      <c r="G2133">
        <f>VLOOKUP(A2133,Sheet3!I2133:J6251,2,FALSE)</f>
        <v>1673</v>
      </c>
    </row>
    <row r="2134" spans="1:7" x14ac:dyDescent="0.35">
      <c r="A2134" t="s">
        <v>2150</v>
      </c>
      <c r="B2134">
        <v>1404</v>
      </c>
      <c r="C2134">
        <v>1155</v>
      </c>
      <c r="D2134">
        <v>4.9207669999999997</v>
      </c>
      <c r="E2134">
        <v>89</v>
      </c>
      <c r="F2134">
        <f>VLOOKUP(A2134,Sheet3!F2134:G6252,2,FALSE)</f>
        <v>13.9709</v>
      </c>
      <c r="G2134">
        <f>VLOOKUP(A2134,Sheet3!I2134:J6252,2,FALSE)</f>
        <v>91</v>
      </c>
    </row>
    <row r="2135" spans="1:7" x14ac:dyDescent="0.35">
      <c r="A2135" t="s">
        <v>2151</v>
      </c>
      <c r="B2135">
        <v>792</v>
      </c>
      <c r="C2135">
        <v>543</v>
      </c>
      <c r="D2135">
        <v>1.9992810000000001</v>
      </c>
      <c r="E2135">
        <v>17</v>
      </c>
      <c r="F2135">
        <f>VLOOKUP(A2135,Sheet3!F2135:G6253,2,FALSE)</f>
        <v>11.4724</v>
      </c>
      <c r="G2135">
        <f>VLOOKUP(A2135,Sheet3!I2135:J6253,2,FALSE)</f>
        <v>41</v>
      </c>
    </row>
    <row r="2136" spans="1:7" x14ac:dyDescent="0.35">
      <c r="A2136" t="s">
        <v>2152</v>
      </c>
      <c r="B2136">
        <v>693</v>
      </c>
      <c r="C2136">
        <v>444</v>
      </c>
      <c r="D2136">
        <v>18.122261000000002</v>
      </c>
      <c r="E2136">
        <v>126</v>
      </c>
      <c r="F2136">
        <f>VLOOKUP(A2136,Sheet3!F2136:G6254,2,FALSE)</f>
        <v>67.134699999999995</v>
      </c>
      <c r="G2136">
        <f>VLOOKUP(A2136,Sheet3!I2136:J6254,2,FALSE)</f>
        <v>208</v>
      </c>
    </row>
    <row r="2137" spans="1:7" x14ac:dyDescent="0.35">
      <c r="A2137" t="s">
        <v>2153</v>
      </c>
      <c r="B2137">
        <v>654</v>
      </c>
      <c r="C2137">
        <v>405</v>
      </c>
      <c r="D2137">
        <v>584.03754800000002</v>
      </c>
      <c r="E2137">
        <v>3704</v>
      </c>
      <c r="F2137">
        <f>VLOOKUP(A2137,Sheet3!F2137:G6255,2,FALSE)</f>
        <v>1242.57</v>
      </c>
      <c r="G2137">
        <f>VLOOKUP(A2137,Sheet3!I2137:J6255,2,FALSE)</f>
        <v>3617</v>
      </c>
    </row>
    <row r="2138" spans="1:7" x14ac:dyDescent="0.35">
      <c r="A2138" t="s">
        <v>2154</v>
      </c>
      <c r="B2138">
        <v>1314</v>
      </c>
      <c r="C2138">
        <v>1065</v>
      </c>
      <c r="D2138">
        <v>35.677315999999998</v>
      </c>
      <c r="E2138">
        <v>595</v>
      </c>
      <c r="F2138">
        <f>VLOOKUP(A2138,Sheet3!F2138:G6256,2,FALSE)</f>
        <v>112.149</v>
      </c>
      <c r="G2138">
        <f>VLOOKUP(A2138,Sheet3!I2138:J6256,2,FALSE)</f>
        <v>682</v>
      </c>
    </row>
    <row r="2139" spans="1:7" x14ac:dyDescent="0.35">
      <c r="A2139" t="s">
        <v>2155</v>
      </c>
      <c r="B2139">
        <v>519</v>
      </c>
      <c r="C2139">
        <v>270</v>
      </c>
      <c r="D2139">
        <v>48.722355</v>
      </c>
      <c r="E2139">
        <v>206</v>
      </c>
      <c r="F2139">
        <f>VLOOKUP(A2139,Sheet3!F2139:G6257,2,FALSE)</f>
        <v>101.218</v>
      </c>
      <c r="G2139">
        <f>VLOOKUP(A2139,Sheet3!I2139:J6257,2,FALSE)</f>
        <v>229</v>
      </c>
    </row>
    <row r="2140" spans="1:7" x14ac:dyDescent="0.35">
      <c r="A2140" t="s">
        <v>2156</v>
      </c>
      <c r="B2140">
        <v>2019</v>
      </c>
      <c r="C2140">
        <v>1770</v>
      </c>
      <c r="D2140">
        <v>10.823627</v>
      </c>
      <c r="E2140">
        <v>300</v>
      </c>
      <c r="F2140">
        <f>VLOOKUP(A2140,Sheet3!F2140:G6258,2,FALSE)</f>
        <v>36.756700000000002</v>
      </c>
      <c r="G2140">
        <f>VLOOKUP(A2140,Sheet3!I2140:J6258,2,FALSE)</f>
        <v>348</v>
      </c>
    </row>
    <row r="2141" spans="1:7" x14ac:dyDescent="0.35">
      <c r="A2141" t="s">
        <v>2157</v>
      </c>
      <c r="B2141">
        <v>552</v>
      </c>
      <c r="C2141">
        <v>303</v>
      </c>
      <c r="D2141">
        <v>23.394037000000001</v>
      </c>
      <c r="E2141">
        <v>111</v>
      </c>
      <c r="F2141">
        <f>VLOOKUP(A2141,Sheet3!F2141:G6259,2,FALSE)</f>
        <v>64.850399999999993</v>
      </c>
      <c r="G2141">
        <f>VLOOKUP(A2141,Sheet3!I2141:J6259,2,FALSE)</f>
        <v>157</v>
      </c>
    </row>
    <row r="2142" spans="1:7" x14ac:dyDescent="0.35">
      <c r="A2142" t="s">
        <v>2158</v>
      </c>
      <c r="B2142">
        <v>570</v>
      </c>
      <c r="C2142">
        <v>321</v>
      </c>
      <c r="D2142">
        <v>18.302382000000001</v>
      </c>
      <c r="E2142">
        <v>92</v>
      </c>
      <c r="F2142">
        <f>VLOOKUP(A2142,Sheet3!F2142:G6260,2,FALSE)</f>
        <v>39.084000000000003</v>
      </c>
      <c r="G2142">
        <f>VLOOKUP(A2142,Sheet3!I2142:J6260,2,FALSE)</f>
        <v>98</v>
      </c>
    </row>
    <row r="2143" spans="1:7" x14ac:dyDescent="0.35">
      <c r="A2143" t="s">
        <v>2159</v>
      </c>
      <c r="B2143">
        <v>615</v>
      </c>
      <c r="C2143">
        <v>366</v>
      </c>
      <c r="D2143">
        <v>16.226568</v>
      </c>
      <c r="E2143">
        <v>93</v>
      </c>
      <c r="F2143">
        <f>VLOOKUP(A2143,Sheet3!F2143:G6261,2,FALSE)</f>
        <v>34.146299999999997</v>
      </c>
      <c r="G2143">
        <f>VLOOKUP(A2143,Sheet3!I2143:J6261,2,FALSE)</f>
        <v>93</v>
      </c>
    </row>
    <row r="2144" spans="1:7" x14ac:dyDescent="0.35">
      <c r="A2144" t="s">
        <v>2160</v>
      </c>
      <c r="B2144">
        <v>666</v>
      </c>
      <c r="C2144">
        <v>417</v>
      </c>
      <c r="D2144">
        <v>7.9632820000000004</v>
      </c>
      <c r="E2144">
        <v>52</v>
      </c>
      <c r="F2144">
        <f>VLOOKUP(A2144,Sheet3!F2144:G6262,2,FALSE)</f>
        <v>19.2013</v>
      </c>
      <c r="G2144">
        <f>VLOOKUP(A2144,Sheet3!I2144:J6262,2,FALSE)</f>
        <v>57</v>
      </c>
    </row>
    <row r="2145" spans="1:7" x14ac:dyDescent="0.35">
      <c r="A2145" t="s">
        <v>2161</v>
      </c>
      <c r="B2145">
        <v>483</v>
      </c>
      <c r="C2145">
        <v>234</v>
      </c>
      <c r="D2145">
        <v>24.561305999999998</v>
      </c>
      <c r="E2145">
        <v>90</v>
      </c>
      <c r="F2145">
        <f>VLOOKUP(A2145,Sheet3!F2145:G6263,2,FALSE)</f>
        <v>43.072200000000002</v>
      </c>
      <c r="G2145">
        <f>VLOOKUP(A2145,Sheet3!I2145:J6263,2,FALSE)</f>
        <v>90</v>
      </c>
    </row>
    <row r="2146" spans="1:7" x14ac:dyDescent="0.35">
      <c r="A2146" t="s">
        <v>2162</v>
      </c>
      <c r="B2146">
        <v>1701</v>
      </c>
      <c r="C2146">
        <v>1452</v>
      </c>
      <c r="D2146">
        <v>4.6179319999999997</v>
      </c>
      <c r="E2146">
        <v>105</v>
      </c>
      <c r="F2146">
        <f>VLOOKUP(A2146,Sheet3!F2146:G6264,2,FALSE)</f>
        <v>27.959099999999999</v>
      </c>
      <c r="G2146">
        <f>VLOOKUP(A2146,Sheet3!I2146:J6264,2,FALSE)</f>
        <v>222</v>
      </c>
    </row>
    <row r="2147" spans="1:7" x14ac:dyDescent="0.35">
      <c r="A2147" t="s">
        <v>2163</v>
      </c>
      <c r="B2147">
        <v>309</v>
      </c>
      <c r="C2147">
        <v>60.591999999999999</v>
      </c>
      <c r="D2147">
        <v>21.078323999999999</v>
      </c>
      <c r="E2147">
        <v>20</v>
      </c>
      <c r="F2147">
        <f>VLOOKUP(A2147,Sheet3!F2147:G6265,2,FALSE)</f>
        <v>17.547899999999998</v>
      </c>
      <c r="G2147">
        <f>VLOOKUP(A2147,Sheet3!I2147:J6265,2,FALSE)</f>
        <v>22</v>
      </c>
    </row>
    <row r="2148" spans="1:7" x14ac:dyDescent="0.35">
      <c r="A2148" t="s">
        <v>2164</v>
      </c>
      <c r="B2148">
        <v>303</v>
      </c>
      <c r="C2148">
        <v>55.027000000000001</v>
      </c>
      <c r="D2148">
        <v>9.2840930000000004</v>
      </c>
      <c r="E2148">
        <v>8</v>
      </c>
      <c r="F2148">
        <f>VLOOKUP(A2148,Sheet3!F2148:G6266,2,FALSE)</f>
        <v>6.5312000000000001</v>
      </c>
      <c r="G2148">
        <f>VLOOKUP(A2148,Sheet3!I2148:J6266,2,FALSE)</f>
        <v>8</v>
      </c>
    </row>
    <row r="2149" spans="1:7" x14ac:dyDescent="0.35">
      <c r="A2149" t="s">
        <v>2165</v>
      </c>
      <c r="B2149">
        <v>876</v>
      </c>
      <c r="C2149">
        <v>627</v>
      </c>
      <c r="D2149">
        <v>2.7499259999999999</v>
      </c>
      <c r="E2149">
        <v>27</v>
      </c>
      <c r="F2149">
        <f>VLOOKUP(A2149,Sheet3!F2149:G6267,2,FALSE)</f>
        <v>8.29711</v>
      </c>
      <c r="G2149">
        <f>VLOOKUP(A2149,Sheet3!I2149:J6267,2,FALSE)</f>
        <v>33</v>
      </c>
    </row>
    <row r="2150" spans="1:7" x14ac:dyDescent="0.35">
      <c r="A2150" t="s">
        <v>2166</v>
      </c>
      <c r="B2150">
        <v>324</v>
      </c>
      <c r="C2150">
        <v>75.117999999999995</v>
      </c>
      <c r="D2150">
        <v>34.004930000000002</v>
      </c>
      <c r="E2150">
        <v>40</v>
      </c>
      <c r="F2150">
        <f>VLOOKUP(A2150,Sheet3!F2150:G6268,2,FALSE)</f>
        <v>76.182599999999994</v>
      </c>
      <c r="G2150">
        <f>VLOOKUP(A2150,Sheet3!I2150:J6268,2,FALSE)</f>
        <v>101</v>
      </c>
    </row>
    <row r="2151" spans="1:7" x14ac:dyDescent="0.35">
      <c r="A2151" t="s">
        <v>2167</v>
      </c>
      <c r="B2151">
        <v>480</v>
      </c>
      <c r="C2151">
        <v>231</v>
      </c>
      <c r="D2151">
        <v>761.88960099999997</v>
      </c>
      <c r="E2151">
        <v>2756</v>
      </c>
      <c r="F2151">
        <f>VLOOKUP(A2151,Sheet3!F2151:G6269,2,FALSE)</f>
        <v>1347.4</v>
      </c>
      <c r="G2151">
        <f>VLOOKUP(A2151,Sheet3!I2151:J6269,2,FALSE)</f>
        <v>2796</v>
      </c>
    </row>
    <row r="2152" spans="1:7" x14ac:dyDescent="0.35">
      <c r="A2152" t="s">
        <v>2168</v>
      </c>
      <c r="B2152">
        <v>1605</v>
      </c>
      <c r="C2152">
        <v>1356</v>
      </c>
      <c r="D2152">
        <v>351.55634300000003</v>
      </c>
      <c r="E2152">
        <v>7465</v>
      </c>
      <c r="F2152">
        <f>VLOOKUP(A2152,Sheet3!F2152:G6270,2,FALSE)</f>
        <v>1011.23</v>
      </c>
      <c r="G2152">
        <f>VLOOKUP(A2152,Sheet3!I2152:J6270,2,FALSE)</f>
        <v>7563</v>
      </c>
    </row>
    <row r="2153" spans="1:7" x14ac:dyDescent="0.35">
      <c r="A2153" t="s">
        <v>2169</v>
      </c>
      <c r="B2153">
        <v>990</v>
      </c>
      <c r="C2153">
        <v>741</v>
      </c>
      <c r="D2153">
        <v>64.031757999999996</v>
      </c>
      <c r="E2153">
        <v>743</v>
      </c>
      <c r="F2153">
        <f>VLOOKUP(A2153,Sheet3!F2153:G6271,2,FALSE)</f>
        <v>199.12100000000001</v>
      </c>
      <c r="G2153">
        <f>VLOOKUP(A2153,Sheet3!I2153:J6271,2,FALSE)</f>
        <v>901</v>
      </c>
    </row>
    <row r="2154" spans="1:7" x14ac:dyDescent="0.35">
      <c r="A2154" t="s">
        <v>2170</v>
      </c>
      <c r="B2154">
        <v>1326</v>
      </c>
      <c r="C2154">
        <v>1077</v>
      </c>
      <c r="D2154">
        <v>20.159884000000002</v>
      </c>
      <c r="E2154">
        <v>340</v>
      </c>
      <c r="F2154">
        <f>VLOOKUP(A2154,Sheet3!F2154:G6272,2,FALSE)</f>
        <v>133.57499999999999</v>
      </c>
      <c r="G2154">
        <f>VLOOKUP(A2154,Sheet3!I2154:J6272,2,FALSE)</f>
        <v>820</v>
      </c>
    </row>
    <row r="2155" spans="1:7" x14ac:dyDescent="0.35">
      <c r="A2155" t="s">
        <v>2171</v>
      </c>
      <c r="B2155">
        <v>1338</v>
      </c>
      <c r="C2155">
        <v>1089</v>
      </c>
      <c r="D2155">
        <v>30.493009000000001</v>
      </c>
      <c r="E2155">
        <v>520</v>
      </c>
      <c r="F2155">
        <f>VLOOKUP(A2155,Sheet3!F2155:G6273,2,FALSE)</f>
        <v>85.370800000000003</v>
      </c>
      <c r="G2155">
        <f>VLOOKUP(A2155,Sheet3!I2155:J6273,2,FALSE)</f>
        <v>529</v>
      </c>
    </row>
    <row r="2156" spans="1:7" x14ac:dyDescent="0.35">
      <c r="A2156" t="s">
        <v>2172</v>
      </c>
      <c r="B2156">
        <v>513</v>
      </c>
      <c r="C2156">
        <v>264</v>
      </c>
      <c r="D2156">
        <v>22.012141</v>
      </c>
      <c r="E2156">
        <v>91</v>
      </c>
      <c r="F2156">
        <f>VLOOKUP(A2156,Sheet3!F2156:G6274,2,FALSE)</f>
        <v>40.741</v>
      </c>
      <c r="G2156">
        <f>VLOOKUP(A2156,Sheet3!I2156:J6274,2,FALSE)</f>
        <v>91</v>
      </c>
    </row>
    <row r="2157" spans="1:7" x14ac:dyDescent="0.35">
      <c r="A2157" t="s">
        <v>2173</v>
      </c>
      <c r="B2157">
        <v>549</v>
      </c>
      <c r="C2157">
        <v>300</v>
      </c>
      <c r="D2157">
        <v>221.16637800000001</v>
      </c>
      <c r="E2157">
        <v>1039</v>
      </c>
      <c r="F2157">
        <f>VLOOKUP(A2157,Sheet3!F2157:G6275,2,FALSE)</f>
        <v>431.73899999999998</v>
      </c>
      <c r="G2157">
        <f>VLOOKUP(A2157,Sheet3!I2157:J6275,2,FALSE)</f>
        <v>1039</v>
      </c>
    </row>
    <row r="2158" spans="1:7" x14ac:dyDescent="0.35">
      <c r="A2158" t="s">
        <v>2174</v>
      </c>
      <c r="B2158">
        <v>1614</v>
      </c>
      <c r="C2158">
        <v>1365</v>
      </c>
      <c r="D2158">
        <v>55.999778999999997</v>
      </c>
      <c r="E2158">
        <v>1197</v>
      </c>
      <c r="F2158">
        <f>VLOOKUP(A2158,Sheet3!F2158:G6276,2,FALSE)</f>
        <v>178.803</v>
      </c>
      <c r="G2158">
        <f>VLOOKUP(A2158,Sheet3!I2158:J6276,2,FALSE)</f>
        <v>1345</v>
      </c>
    </row>
    <row r="2159" spans="1:7" x14ac:dyDescent="0.35">
      <c r="A2159" t="s">
        <v>2175</v>
      </c>
      <c r="B2159">
        <v>909</v>
      </c>
      <c r="C2159">
        <v>660</v>
      </c>
      <c r="D2159">
        <v>80.308030000000002</v>
      </c>
      <c r="E2159">
        <v>830</v>
      </c>
      <c r="F2159">
        <f>VLOOKUP(A2159,Sheet3!F2159:G6277,2,FALSE)</f>
        <v>202.137</v>
      </c>
      <c r="G2159">
        <f>VLOOKUP(A2159,Sheet3!I2159:J6277,2,FALSE)</f>
        <v>836</v>
      </c>
    </row>
    <row r="2160" spans="1:7" x14ac:dyDescent="0.35">
      <c r="A2160" t="s">
        <v>2176</v>
      </c>
      <c r="B2160">
        <v>99</v>
      </c>
      <c r="C2160">
        <v>4.4710000000000001</v>
      </c>
      <c r="D2160">
        <v>785.62250900000004</v>
      </c>
      <c r="E2160">
        <v>55</v>
      </c>
      <c r="F2160">
        <f>VLOOKUP(A2160,Sheet3!F2160:G6278,2,FALSE)</f>
        <v>232.67400000000001</v>
      </c>
      <c r="G2160">
        <f>VLOOKUP(A2160,Sheet3!I2160:J6278,2,FALSE)</f>
        <v>57</v>
      </c>
    </row>
    <row r="2161" spans="1:7" x14ac:dyDescent="0.35">
      <c r="A2161" t="s">
        <v>2177</v>
      </c>
      <c r="B2161">
        <v>1443</v>
      </c>
      <c r="C2161">
        <v>1194</v>
      </c>
      <c r="D2161">
        <v>21.126014999999999</v>
      </c>
      <c r="E2161">
        <v>395</v>
      </c>
      <c r="F2161">
        <f>VLOOKUP(A2161,Sheet3!F2161:G6279,2,FALSE)</f>
        <v>61.633899999999997</v>
      </c>
      <c r="G2161">
        <f>VLOOKUP(A2161,Sheet3!I2161:J6279,2,FALSE)</f>
        <v>413</v>
      </c>
    </row>
    <row r="2162" spans="1:7" x14ac:dyDescent="0.35">
      <c r="A2162" t="s">
        <v>2178</v>
      </c>
      <c r="B2162">
        <v>1530</v>
      </c>
      <c r="C2162">
        <v>1281</v>
      </c>
      <c r="D2162">
        <v>23.280514</v>
      </c>
      <c r="E2162">
        <v>467</v>
      </c>
      <c r="F2162">
        <f>VLOOKUP(A2162,Sheet3!F2162:G6280,2,FALSE)</f>
        <v>66.584599999999995</v>
      </c>
      <c r="G2162">
        <f>VLOOKUP(A2162,Sheet3!I2162:J6280,2,FALSE)</f>
        <v>474</v>
      </c>
    </row>
    <row r="2163" spans="1:7" x14ac:dyDescent="0.35">
      <c r="A2163" t="s">
        <v>2179</v>
      </c>
      <c r="B2163">
        <v>489</v>
      </c>
      <c r="C2163">
        <v>240</v>
      </c>
      <c r="D2163">
        <v>5.3216159999999997</v>
      </c>
      <c r="E2163">
        <v>20</v>
      </c>
      <c r="F2163">
        <f>VLOOKUP(A2163,Sheet3!F2163:G6281,2,FALSE)</f>
        <v>75.058899999999994</v>
      </c>
      <c r="G2163">
        <f>VLOOKUP(A2163,Sheet3!I2163:J6281,2,FALSE)</f>
        <v>159</v>
      </c>
    </row>
    <row r="2164" spans="1:7" x14ac:dyDescent="0.35">
      <c r="A2164" t="s">
        <v>2180</v>
      </c>
      <c r="B2164">
        <v>438</v>
      </c>
      <c r="C2164">
        <v>189</v>
      </c>
      <c r="D2164">
        <v>25.678910999999999</v>
      </c>
      <c r="E2164">
        <v>76</v>
      </c>
      <c r="F2164">
        <f>VLOOKUP(A2164,Sheet3!F2164:G6282,2,FALSE)</f>
        <v>42.170200000000001</v>
      </c>
      <c r="G2164">
        <f>VLOOKUP(A2164,Sheet3!I2164:J6282,2,FALSE)</f>
        <v>79</v>
      </c>
    </row>
    <row r="2165" spans="1:7" x14ac:dyDescent="0.35">
      <c r="A2165" t="s">
        <v>2181</v>
      </c>
      <c r="B2165">
        <v>165</v>
      </c>
      <c r="C2165">
        <v>6.9720000000000004</v>
      </c>
      <c r="D2165">
        <v>430.49014899999997</v>
      </c>
      <c r="E2165">
        <v>47</v>
      </c>
      <c r="F2165">
        <f>VLOOKUP(A2165,Sheet3!F2165:G6283,2,FALSE)</f>
        <v>90.746099999999998</v>
      </c>
      <c r="G2165">
        <f>VLOOKUP(A2165,Sheet3!I2165:J6283,2,FALSE)</f>
        <v>51</v>
      </c>
    </row>
    <row r="2166" spans="1:7" x14ac:dyDescent="0.35">
      <c r="A2166" t="s">
        <v>2182</v>
      </c>
      <c r="B2166">
        <v>1182</v>
      </c>
      <c r="C2166">
        <v>933</v>
      </c>
      <c r="D2166">
        <v>22.039363000000002</v>
      </c>
      <c r="E2166">
        <v>322</v>
      </c>
      <c r="F2166">
        <f>VLOOKUP(A2166,Sheet3!F2166:G6284,2,FALSE)</f>
        <v>71.046300000000002</v>
      </c>
      <c r="G2166">
        <f>VLOOKUP(A2166,Sheet3!I2166:J6284,2,FALSE)</f>
        <v>387</v>
      </c>
    </row>
    <row r="2167" spans="1:7" x14ac:dyDescent="0.35">
      <c r="A2167" t="s">
        <v>2183</v>
      </c>
      <c r="B2167">
        <v>945</v>
      </c>
      <c r="C2167">
        <v>696</v>
      </c>
      <c r="D2167">
        <v>59.088293</v>
      </c>
      <c r="E2167">
        <v>644</v>
      </c>
      <c r="F2167">
        <f>VLOOKUP(A2167,Sheet3!F2167:G6285,2,FALSE)</f>
        <v>157.58699999999999</v>
      </c>
      <c r="G2167">
        <f>VLOOKUP(A2167,Sheet3!I2167:J6285,2,FALSE)</f>
        <v>679</v>
      </c>
    </row>
    <row r="2168" spans="1:7" x14ac:dyDescent="0.35">
      <c r="A2168" t="s">
        <v>2184</v>
      </c>
      <c r="B2168">
        <v>909</v>
      </c>
      <c r="C2168">
        <v>660</v>
      </c>
      <c r="D2168">
        <v>84.952349999999996</v>
      </c>
      <c r="E2168">
        <v>878</v>
      </c>
      <c r="F2168">
        <f>VLOOKUP(A2168,Sheet3!F2168:G6286,2,FALSE)</f>
        <v>237.922</v>
      </c>
      <c r="G2168">
        <f>VLOOKUP(A2168,Sheet3!I2168:J6286,2,FALSE)</f>
        <v>984</v>
      </c>
    </row>
    <row r="2169" spans="1:7" x14ac:dyDescent="0.35">
      <c r="A2169" t="s">
        <v>2185</v>
      </c>
      <c r="B2169">
        <v>591</v>
      </c>
      <c r="C2169">
        <v>342</v>
      </c>
      <c r="D2169">
        <v>0.93361700000000003</v>
      </c>
      <c r="E2169">
        <v>5</v>
      </c>
      <c r="F2169">
        <f>VLOOKUP(A2169,Sheet3!F2169:G6287,2,FALSE)</f>
        <v>2.6837499999999999</v>
      </c>
      <c r="G2169">
        <f>VLOOKUP(A2169,Sheet3!I2169:J6287,2,FALSE)</f>
        <v>7</v>
      </c>
    </row>
    <row r="2170" spans="1:7" x14ac:dyDescent="0.35">
      <c r="A2170" t="s">
        <v>2186</v>
      </c>
      <c r="B2170">
        <v>2079</v>
      </c>
      <c r="C2170">
        <v>1830</v>
      </c>
      <c r="D2170">
        <v>56.810436000000003</v>
      </c>
      <c r="E2170">
        <v>1628</v>
      </c>
      <c r="F2170">
        <f>VLOOKUP(A2170,Sheet3!F2170:G6288,2,FALSE)</f>
        <v>166.874</v>
      </c>
      <c r="G2170">
        <f>VLOOKUP(A2170,Sheet3!I2170:J6288,2,FALSE)</f>
        <v>1628</v>
      </c>
    </row>
    <row r="2171" spans="1:7" x14ac:dyDescent="0.35">
      <c r="A2171" t="s">
        <v>2187</v>
      </c>
      <c r="B2171">
        <v>678</v>
      </c>
      <c r="C2171">
        <v>429</v>
      </c>
      <c r="D2171">
        <v>48.8249</v>
      </c>
      <c r="E2171">
        <v>328</v>
      </c>
      <c r="F2171">
        <f>VLOOKUP(A2171,Sheet3!F2171:G6289,2,FALSE)</f>
        <v>110.7</v>
      </c>
      <c r="G2171">
        <f>VLOOKUP(A2171,Sheet3!I2171:J6289,2,FALSE)</f>
        <v>335</v>
      </c>
    </row>
    <row r="2172" spans="1:7" x14ac:dyDescent="0.35">
      <c r="A2172" t="s">
        <v>2188</v>
      </c>
      <c r="B2172">
        <v>810</v>
      </c>
      <c r="C2172">
        <v>561</v>
      </c>
      <c r="D2172">
        <v>77.405330000000006</v>
      </c>
      <c r="E2172">
        <v>680</v>
      </c>
      <c r="F2172">
        <f>VLOOKUP(A2172,Sheet3!F2172:G6290,2,FALSE)</f>
        <v>192.88300000000001</v>
      </c>
      <c r="G2172">
        <f>VLOOKUP(A2172,Sheet3!I2172:J6290,2,FALSE)</f>
        <v>706</v>
      </c>
    </row>
    <row r="2173" spans="1:7" x14ac:dyDescent="0.35">
      <c r="A2173" t="s">
        <v>2189</v>
      </c>
      <c r="B2173">
        <v>2460</v>
      </c>
      <c r="C2173">
        <v>2211</v>
      </c>
      <c r="D2173">
        <v>8.7514230000000008</v>
      </c>
      <c r="E2173">
        <v>303</v>
      </c>
      <c r="F2173">
        <f>VLOOKUP(A2173,Sheet3!F2173:G6291,2,FALSE)</f>
        <v>51.009799999999998</v>
      </c>
      <c r="G2173">
        <f>VLOOKUP(A2173,Sheet3!I2173:J6291,2,FALSE)</f>
        <v>591</v>
      </c>
    </row>
    <row r="2174" spans="1:7" x14ac:dyDescent="0.35">
      <c r="A2174" t="s">
        <v>2190</v>
      </c>
      <c r="B2174">
        <v>693</v>
      </c>
      <c r="C2174">
        <v>444</v>
      </c>
      <c r="D2174">
        <v>18.841398999999999</v>
      </c>
      <c r="E2174">
        <v>131</v>
      </c>
      <c r="F2174">
        <f>VLOOKUP(A2174,Sheet3!F2174:G6292,2,FALSE)</f>
        <v>42.604700000000001</v>
      </c>
      <c r="G2174">
        <f>VLOOKUP(A2174,Sheet3!I2174:J6292,2,FALSE)</f>
        <v>132</v>
      </c>
    </row>
    <row r="2175" spans="1:7" x14ac:dyDescent="0.35">
      <c r="A2175" t="s">
        <v>2191</v>
      </c>
      <c r="B2175">
        <v>561</v>
      </c>
      <c r="C2175">
        <v>312</v>
      </c>
      <c r="D2175">
        <v>17.192914999999999</v>
      </c>
      <c r="E2175">
        <v>84</v>
      </c>
      <c r="F2175">
        <f>VLOOKUP(A2175,Sheet3!F2175:G6293,2,FALSE)</f>
        <v>36.117400000000004</v>
      </c>
      <c r="G2175">
        <f>VLOOKUP(A2175,Sheet3!I2175:J6293,2,FALSE)</f>
        <v>89</v>
      </c>
    </row>
    <row r="2176" spans="1:7" x14ac:dyDescent="0.35">
      <c r="A2176" t="s">
        <v>2192</v>
      </c>
      <c r="B2176">
        <v>615</v>
      </c>
      <c r="C2176">
        <v>366</v>
      </c>
      <c r="D2176">
        <v>11.515629000000001</v>
      </c>
      <c r="E2176">
        <v>66</v>
      </c>
      <c r="F2176">
        <f>VLOOKUP(A2176,Sheet3!F2176:G6294,2,FALSE)</f>
        <v>24.6</v>
      </c>
      <c r="G2176">
        <f>VLOOKUP(A2176,Sheet3!I2176:J6294,2,FALSE)</f>
        <v>67</v>
      </c>
    </row>
    <row r="2177" spans="1:7" x14ac:dyDescent="0.35">
      <c r="A2177" t="s">
        <v>2193</v>
      </c>
      <c r="B2177">
        <v>1026</v>
      </c>
      <c r="C2177">
        <v>777</v>
      </c>
      <c r="D2177">
        <v>53.092883999999998</v>
      </c>
      <c r="E2177">
        <v>646</v>
      </c>
      <c r="F2177">
        <f>VLOOKUP(A2177,Sheet3!F2177:G6295,2,FALSE)</f>
        <v>170.292</v>
      </c>
      <c r="G2177">
        <f>VLOOKUP(A2177,Sheet3!I2177:J6295,2,FALSE)</f>
        <v>800</v>
      </c>
    </row>
    <row r="2178" spans="1:7" x14ac:dyDescent="0.35">
      <c r="A2178" t="s">
        <v>2194</v>
      </c>
      <c r="B2178">
        <v>1008</v>
      </c>
      <c r="C2178">
        <v>759</v>
      </c>
      <c r="D2178">
        <v>13.041115</v>
      </c>
      <c r="E2178">
        <v>155</v>
      </c>
      <c r="F2178">
        <f>VLOOKUP(A2178,Sheet3!F2178:G6296,2,FALSE)</f>
        <v>56.816400000000002</v>
      </c>
      <c r="G2178">
        <f>VLOOKUP(A2178,Sheet3!I2178:J6296,2,FALSE)</f>
        <v>262</v>
      </c>
    </row>
    <row r="2179" spans="1:7" x14ac:dyDescent="0.35">
      <c r="A2179" t="s">
        <v>2195</v>
      </c>
      <c r="B2179">
        <v>2265</v>
      </c>
      <c r="C2179">
        <v>2016</v>
      </c>
      <c r="D2179">
        <v>14.602769</v>
      </c>
      <c r="E2179">
        <v>461</v>
      </c>
      <c r="F2179">
        <f>VLOOKUP(A2179,Sheet3!F2179:G6297,2,FALSE)</f>
        <v>51.364699999999999</v>
      </c>
      <c r="G2179">
        <f>VLOOKUP(A2179,Sheet3!I2179:J6297,2,FALSE)</f>
        <v>547</v>
      </c>
    </row>
    <row r="2180" spans="1:7" x14ac:dyDescent="0.35">
      <c r="A2180" t="s">
        <v>2196</v>
      </c>
      <c r="B2180">
        <v>639</v>
      </c>
      <c r="C2180">
        <v>390</v>
      </c>
      <c r="D2180">
        <v>2255.546656</v>
      </c>
      <c r="E2180">
        <v>13775</v>
      </c>
      <c r="F2180">
        <f>VLOOKUP(A2180,Sheet3!F2180:G6298,2,FALSE)</f>
        <v>4871.32</v>
      </c>
      <c r="G2180">
        <f>VLOOKUP(A2180,Sheet3!I2180:J6298,2,FALSE)</f>
        <v>13829</v>
      </c>
    </row>
    <row r="2181" spans="1:7" x14ac:dyDescent="0.35">
      <c r="A2181" t="s">
        <v>2197</v>
      </c>
      <c r="B2181">
        <v>618</v>
      </c>
      <c r="C2181">
        <v>369</v>
      </c>
      <c r="D2181">
        <v>27.689710999999999</v>
      </c>
      <c r="E2181">
        <v>160</v>
      </c>
      <c r="F2181">
        <f>VLOOKUP(A2181,Sheet3!F2181:G6299,2,FALSE)</f>
        <v>58.437100000000001</v>
      </c>
      <c r="G2181">
        <f>VLOOKUP(A2181,Sheet3!I2181:J6299,2,FALSE)</f>
        <v>160</v>
      </c>
    </row>
    <row r="2182" spans="1:7" x14ac:dyDescent="0.35">
      <c r="A2182" t="s">
        <v>2198</v>
      </c>
      <c r="B2182">
        <v>1677</v>
      </c>
      <c r="C2182">
        <v>1428</v>
      </c>
      <c r="D2182">
        <v>9.7935630000000007</v>
      </c>
      <c r="E2182">
        <v>219</v>
      </c>
      <c r="F2182">
        <f>VLOOKUP(A2182,Sheet3!F2182:G6300,2,FALSE)</f>
        <v>36.805700000000002</v>
      </c>
      <c r="G2182">
        <f>VLOOKUP(A2182,Sheet3!I2182:J6300,2,FALSE)</f>
        <v>288</v>
      </c>
    </row>
    <row r="2183" spans="1:7" x14ac:dyDescent="0.35">
      <c r="A2183" t="s">
        <v>2199</v>
      </c>
      <c r="B2183">
        <v>1008</v>
      </c>
      <c r="C2183">
        <v>759</v>
      </c>
      <c r="D2183">
        <v>3.4495849999999999</v>
      </c>
      <c r="E2183">
        <v>41</v>
      </c>
      <c r="F2183">
        <f>VLOOKUP(A2183,Sheet3!F2183:G6301,2,FALSE)</f>
        <v>22.553100000000001</v>
      </c>
      <c r="G2183">
        <f>VLOOKUP(A2183,Sheet3!I2183:J6301,2,FALSE)</f>
        <v>104</v>
      </c>
    </row>
    <row r="2184" spans="1:7" x14ac:dyDescent="0.35">
      <c r="A2184" t="s">
        <v>2200</v>
      </c>
      <c r="B2184">
        <v>165</v>
      </c>
      <c r="C2184">
        <v>6.9720000000000004</v>
      </c>
      <c r="D2184">
        <v>1126.6018799999999</v>
      </c>
      <c r="E2184">
        <v>123</v>
      </c>
      <c r="F2184">
        <f>VLOOKUP(A2184,Sheet3!F2184:G6302,2,FALSE)</f>
        <v>231.31399999999999</v>
      </c>
      <c r="G2184">
        <f>VLOOKUP(A2184,Sheet3!I2184:J6302,2,FALSE)</f>
        <v>130</v>
      </c>
    </row>
    <row r="2185" spans="1:7" x14ac:dyDescent="0.35">
      <c r="A2185" t="s">
        <v>2201</v>
      </c>
      <c r="B2185">
        <v>1548</v>
      </c>
      <c r="C2185">
        <v>1299</v>
      </c>
      <c r="D2185">
        <v>81.114707999999993</v>
      </c>
      <c r="E2185">
        <v>1650</v>
      </c>
      <c r="F2185">
        <f>VLOOKUP(A2185,Sheet3!F2185:G6303,2,FALSE)</f>
        <v>228.30600000000001</v>
      </c>
      <c r="G2185">
        <f>VLOOKUP(A2185,Sheet3!I2185:J6303,2,FALSE)</f>
        <v>1645</v>
      </c>
    </row>
    <row r="2186" spans="1:7" x14ac:dyDescent="0.35">
      <c r="A2186" t="s">
        <v>2202</v>
      </c>
      <c r="B2186">
        <v>1335</v>
      </c>
      <c r="C2186">
        <v>1086</v>
      </c>
      <c r="D2186">
        <v>2.2344909999999998</v>
      </c>
      <c r="E2186">
        <v>38</v>
      </c>
      <c r="F2186">
        <f>VLOOKUP(A2186,Sheet3!F2186:G6304,2,FALSE)</f>
        <v>10.676</v>
      </c>
      <c r="G2186">
        <f>VLOOKUP(A2186,Sheet3!I2186:J6304,2,FALSE)</f>
        <v>66</v>
      </c>
    </row>
    <row r="2187" spans="1:7" x14ac:dyDescent="0.35">
      <c r="A2187" t="s">
        <v>2203</v>
      </c>
      <c r="B2187">
        <v>1632</v>
      </c>
      <c r="C2187">
        <v>1383</v>
      </c>
      <c r="D2187">
        <v>14.544981999999999</v>
      </c>
      <c r="E2187">
        <v>315</v>
      </c>
      <c r="F2187">
        <f>VLOOKUP(A2187,Sheet3!F2187:G6305,2,FALSE)</f>
        <v>44.2913</v>
      </c>
      <c r="G2187">
        <f>VLOOKUP(A2187,Sheet3!I2187:J6305,2,FALSE)</f>
        <v>337</v>
      </c>
    </row>
    <row r="2188" spans="1:7" x14ac:dyDescent="0.35">
      <c r="A2188" t="s">
        <v>2204</v>
      </c>
      <c r="B2188">
        <v>3687</v>
      </c>
      <c r="C2188">
        <v>3438</v>
      </c>
      <c r="D2188">
        <v>7.0397650000000001</v>
      </c>
      <c r="E2188">
        <v>379</v>
      </c>
      <c r="F2188">
        <f>VLOOKUP(A2188,Sheet3!F2188:G6306,2,FALSE)</f>
        <v>27.059699999999999</v>
      </c>
      <c r="G2188">
        <f>VLOOKUP(A2188,Sheet3!I2188:J6306,2,FALSE)</f>
        <v>473</v>
      </c>
    </row>
    <row r="2189" spans="1:7" x14ac:dyDescent="0.35">
      <c r="A2189" t="s">
        <v>2205</v>
      </c>
      <c r="B2189">
        <v>1005</v>
      </c>
      <c r="C2189">
        <v>756</v>
      </c>
      <c r="D2189">
        <v>2.7875130000000001</v>
      </c>
      <c r="E2189">
        <v>33</v>
      </c>
      <c r="F2189">
        <f>VLOOKUP(A2189,Sheet3!F2189:G6307,2,FALSE)</f>
        <v>18.925699999999999</v>
      </c>
      <c r="G2189">
        <f>VLOOKUP(A2189,Sheet3!I2189:J6307,2,FALSE)</f>
        <v>87</v>
      </c>
    </row>
    <row r="2190" spans="1:7" x14ac:dyDescent="0.35">
      <c r="A2190" t="s">
        <v>2206</v>
      </c>
      <c r="B2190">
        <v>852</v>
      </c>
      <c r="C2190">
        <v>603</v>
      </c>
      <c r="D2190">
        <v>2.0121530000000001</v>
      </c>
      <c r="E2190">
        <v>19</v>
      </c>
      <c r="F2190">
        <f>VLOOKUP(A2190,Sheet3!F2190:G6308,2,FALSE)</f>
        <v>9.3215900000000005</v>
      </c>
      <c r="G2190">
        <f>VLOOKUP(A2190,Sheet3!I2190:J6308,2,FALSE)</f>
        <v>36</v>
      </c>
    </row>
    <row r="2191" spans="1:7" x14ac:dyDescent="0.35">
      <c r="A2191" t="s">
        <v>2207</v>
      </c>
      <c r="B2191">
        <v>1329</v>
      </c>
      <c r="C2191">
        <v>1080</v>
      </c>
      <c r="D2191">
        <v>2.128647</v>
      </c>
      <c r="E2191">
        <v>36</v>
      </c>
      <c r="F2191">
        <f>VLOOKUP(A2191,Sheet3!F2191:G6309,2,FALSE)</f>
        <v>6.9881599999999997</v>
      </c>
      <c r="G2191">
        <f>VLOOKUP(A2191,Sheet3!I2191:J6309,2,FALSE)</f>
        <v>43</v>
      </c>
    </row>
    <row r="2192" spans="1:7" x14ac:dyDescent="0.35">
      <c r="A2192" t="s">
        <v>2208</v>
      </c>
      <c r="B2192">
        <v>750</v>
      </c>
      <c r="C2192">
        <v>501</v>
      </c>
      <c r="D2192">
        <v>2.549277</v>
      </c>
      <c r="E2192">
        <v>20</v>
      </c>
      <c r="F2192">
        <f>VLOOKUP(A2192,Sheet3!F2192:G6310,2,FALSE)</f>
        <v>5.9311199999999999</v>
      </c>
      <c r="G2192">
        <f>VLOOKUP(A2192,Sheet3!I2192:J6310,2,FALSE)</f>
        <v>20</v>
      </c>
    </row>
    <row r="2193" spans="1:7" x14ac:dyDescent="0.35">
      <c r="A2193" t="s">
        <v>2209</v>
      </c>
      <c r="B2193">
        <v>906</v>
      </c>
      <c r="C2193">
        <v>657</v>
      </c>
      <c r="D2193">
        <v>7.8730760000000002</v>
      </c>
      <c r="E2193">
        <v>81</v>
      </c>
      <c r="F2193">
        <f>VLOOKUP(A2193,Sheet3!F2193:G6311,2,FALSE)</f>
        <v>36.880800000000001</v>
      </c>
      <c r="G2193">
        <f>VLOOKUP(A2193,Sheet3!I2193:J6311,2,FALSE)</f>
        <v>152</v>
      </c>
    </row>
    <row r="2194" spans="1:7" x14ac:dyDescent="0.35">
      <c r="A2194" t="s">
        <v>2210</v>
      </c>
      <c r="B2194">
        <v>447</v>
      </c>
      <c r="C2194">
        <v>198</v>
      </c>
      <c r="D2194">
        <v>25.156732000000002</v>
      </c>
      <c r="E2194">
        <v>78</v>
      </c>
      <c r="F2194">
        <f>VLOOKUP(A2194,Sheet3!F2194:G6312,2,FALSE)</f>
        <v>42.262500000000003</v>
      </c>
      <c r="G2194">
        <f>VLOOKUP(A2194,Sheet3!I2194:J6312,2,FALSE)</f>
        <v>81</v>
      </c>
    </row>
    <row r="2195" spans="1:7" x14ac:dyDescent="0.35">
      <c r="A2195" t="s">
        <v>2211</v>
      </c>
      <c r="B2195">
        <v>1146</v>
      </c>
      <c r="C2195">
        <v>897</v>
      </c>
      <c r="D2195">
        <v>77.029953000000006</v>
      </c>
      <c r="E2195">
        <v>1082</v>
      </c>
      <c r="F2195">
        <f>VLOOKUP(A2195,Sheet3!F2195:G6313,2,FALSE)</f>
        <v>207.23400000000001</v>
      </c>
      <c r="G2195">
        <f>VLOOKUP(A2195,Sheet3!I2195:J6313,2,FALSE)</f>
        <v>1093</v>
      </c>
    </row>
    <row r="2196" spans="1:7" x14ac:dyDescent="0.35">
      <c r="A2196" t="s">
        <v>2212</v>
      </c>
      <c r="B2196">
        <v>1221</v>
      </c>
      <c r="C2196">
        <v>972</v>
      </c>
      <c r="D2196">
        <v>18.461410000000001</v>
      </c>
      <c r="E2196">
        <v>281</v>
      </c>
      <c r="F2196">
        <f>VLOOKUP(A2196,Sheet3!F2196:G6314,2,FALSE)</f>
        <v>53.598500000000001</v>
      </c>
      <c r="G2196">
        <f>VLOOKUP(A2196,Sheet3!I2196:J6314,2,FALSE)</f>
        <v>302</v>
      </c>
    </row>
    <row r="2197" spans="1:7" x14ac:dyDescent="0.35">
      <c r="A2197" t="s">
        <v>2213</v>
      </c>
      <c r="B2197">
        <v>789</v>
      </c>
      <c r="C2197">
        <v>540</v>
      </c>
      <c r="D2197">
        <v>3.0747119999999999</v>
      </c>
      <c r="E2197">
        <v>26</v>
      </c>
      <c r="F2197">
        <f>VLOOKUP(A2197,Sheet3!F2197:G6315,2,FALSE)</f>
        <v>63.213200000000001</v>
      </c>
      <c r="G2197">
        <f>VLOOKUP(A2197,Sheet3!I2197:J6315,2,FALSE)</f>
        <v>225</v>
      </c>
    </row>
    <row r="2198" spans="1:7" x14ac:dyDescent="0.35">
      <c r="A2198" t="s">
        <v>2214</v>
      </c>
      <c r="B2198">
        <v>1323</v>
      </c>
      <c r="C2198">
        <v>1074</v>
      </c>
      <c r="D2198">
        <v>40.254015000000003</v>
      </c>
      <c r="E2198">
        <v>677</v>
      </c>
      <c r="F2198">
        <f>VLOOKUP(A2198,Sheet3!F2198:G6316,2,FALSE)</f>
        <v>111.684</v>
      </c>
      <c r="G2198">
        <f>VLOOKUP(A2198,Sheet3!I2198:J6316,2,FALSE)</f>
        <v>684</v>
      </c>
    </row>
    <row r="2199" spans="1:7" x14ac:dyDescent="0.35">
      <c r="A2199" t="s">
        <v>2215</v>
      </c>
      <c r="B2199">
        <v>483</v>
      </c>
      <c r="C2199">
        <v>234</v>
      </c>
      <c r="D2199">
        <v>18.284528000000002</v>
      </c>
      <c r="E2199">
        <v>67</v>
      </c>
      <c r="F2199">
        <f>VLOOKUP(A2199,Sheet3!F2199:G6317,2,FALSE)</f>
        <v>39.722099999999998</v>
      </c>
      <c r="G2199">
        <f>VLOOKUP(A2199,Sheet3!I2199:J6317,2,FALSE)</f>
        <v>83</v>
      </c>
    </row>
    <row r="2200" spans="1:7" x14ac:dyDescent="0.35">
      <c r="A2200" t="s">
        <v>2216</v>
      </c>
      <c r="B2200">
        <v>1299</v>
      </c>
      <c r="C2200">
        <v>1050</v>
      </c>
      <c r="D2200">
        <v>4.1964750000000004</v>
      </c>
      <c r="E2200">
        <v>69</v>
      </c>
      <c r="F2200">
        <f>VLOOKUP(A2200,Sheet3!F2200:G6318,2,FALSE)</f>
        <v>11.4825</v>
      </c>
      <c r="G2200">
        <f>VLOOKUP(A2200,Sheet3!I2200:J6318,2,FALSE)</f>
        <v>69</v>
      </c>
    </row>
    <row r="2201" spans="1:7" x14ac:dyDescent="0.35">
      <c r="A2201" t="s">
        <v>2217</v>
      </c>
      <c r="B2201">
        <v>1197</v>
      </c>
      <c r="C2201">
        <v>948</v>
      </c>
      <c r="D2201">
        <v>0.67362200000000005</v>
      </c>
      <c r="E2201">
        <v>10</v>
      </c>
      <c r="F2201">
        <f>VLOOKUP(A2201,Sheet3!F2201:G6319,2,FALSE)</f>
        <v>3.62371</v>
      </c>
      <c r="G2201">
        <f>VLOOKUP(A2201,Sheet3!I2201:J6319,2,FALSE)</f>
        <v>20</v>
      </c>
    </row>
    <row r="2202" spans="1:7" x14ac:dyDescent="0.35">
      <c r="A2202" t="s">
        <v>2218</v>
      </c>
      <c r="B2202">
        <v>1641</v>
      </c>
      <c r="C2202">
        <v>1392</v>
      </c>
      <c r="D2202">
        <v>1.468032</v>
      </c>
      <c r="E2202">
        <v>32</v>
      </c>
      <c r="F2202">
        <f>VLOOKUP(A2202,Sheet3!F2202:G6320,2,FALSE)</f>
        <v>4.9660500000000001</v>
      </c>
      <c r="G2202">
        <f>VLOOKUP(A2202,Sheet3!I2202:J6320,2,FALSE)</f>
        <v>38</v>
      </c>
    </row>
    <row r="2203" spans="1:7" x14ac:dyDescent="0.35">
      <c r="A2203" t="s">
        <v>2219</v>
      </c>
      <c r="B2203">
        <v>1467</v>
      </c>
      <c r="C2203">
        <v>1218</v>
      </c>
      <c r="D2203">
        <v>0.78644599999999998</v>
      </c>
      <c r="E2203">
        <v>15</v>
      </c>
      <c r="F2203">
        <f>VLOOKUP(A2203,Sheet3!F2203:G6321,2,FALSE)</f>
        <v>2.7875000000000001</v>
      </c>
      <c r="G2203">
        <f>VLOOKUP(A2203,Sheet3!I2203:J6321,2,FALSE)</f>
        <v>19</v>
      </c>
    </row>
    <row r="2204" spans="1:7" x14ac:dyDescent="0.35">
      <c r="A2204" t="s">
        <v>2220</v>
      </c>
      <c r="B2204">
        <v>792</v>
      </c>
      <c r="C2204">
        <v>543</v>
      </c>
      <c r="D2204">
        <v>1.6464669999999999</v>
      </c>
      <c r="E2204">
        <v>14</v>
      </c>
      <c r="F2204">
        <f>VLOOKUP(A2204,Sheet3!F2204:G6322,2,FALSE)</f>
        <v>3.9174099999999998</v>
      </c>
      <c r="G2204">
        <f>VLOOKUP(A2204,Sheet3!I2204:J6322,2,FALSE)</f>
        <v>14</v>
      </c>
    </row>
    <row r="2205" spans="1:7" x14ac:dyDescent="0.35">
      <c r="A2205" t="s">
        <v>2221</v>
      </c>
      <c r="B2205">
        <v>795</v>
      </c>
      <c r="C2205">
        <v>546</v>
      </c>
      <c r="D2205">
        <v>1.8713379999999999</v>
      </c>
      <c r="E2205">
        <v>16</v>
      </c>
      <c r="F2205">
        <f>VLOOKUP(A2205,Sheet3!F2205:G6323,2,FALSE)</f>
        <v>5.5738200000000004</v>
      </c>
      <c r="G2205">
        <f>VLOOKUP(A2205,Sheet3!I2205:J6323,2,FALSE)</f>
        <v>20</v>
      </c>
    </row>
    <row r="2206" spans="1:7" x14ac:dyDescent="0.35">
      <c r="A2206" t="s">
        <v>2222</v>
      </c>
      <c r="B2206">
        <v>825</v>
      </c>
      <c r="C2206">
        <v>576</v>
      </c>
      <c r="D2206">
        <v>3.3260100000000001</v>
      </c>
      <c r="E2206">
        <v>30</v>
      </c>
      <c r="F2206">
        <f>VLOOKUP(A2206,Sheet3!F2206:G6324,2,FALSE)</f>
        <v>6.1624100000000004</v>
      </c>
      <c r="G2206">
        <f>VLOOKUP(A2206,Sheet3!I2206:J6324,2,FALSE)</f>
        <v>23</v>
      </c>
    </row>
    <row r="2207" spans="1:7" x14ac:dyDescent="0.35">
      <c r="A2207" t="s">
        <v>2223</v>
      </c>
      <c r="B2207">
        <v>522</v>
      </c>
      <c r="C2207">
        <v>273</v>
      </c>
      <c r="D2207">
        <v>14.035031999999999</v>
      </c>
      <c r="E2207">
        <v>60</v>
      </c>
      <c r="F2207">
        <f>VLOOKUP(A2207,Sheet3!F2207:G6325,2,FALSE)</f>
        <v>26.3522</v>
      </c>
      <c r="G2207">
        <f>VLOOKUP(A2207,Sheet3!I2207:J6325,2,FALSE)</f>
        <v>60</v>
      </c>
    </row>
    <row r="2208" spans="1:7" x14ac:dyDescent="0.35">
      <c r="A2208" t="s">
        <v>2224</v>
      </c>
      <c r="B2208">
        <v>1224</v>
      </c>
      <c r="C2208">
        <v>975</v>
      </c>
      <c r="D2208">
        <v>5.5672300000000003</v>
      </c>
      <c r="E2208">
        <v>85</v>
      </c>
      <c r="F2208">
        <f>VLOOKUP(A2208,Sheet3!F2208:G6326,2,FALSE)</f>
        <v>15.5783</v>
      </c>
      <c r="G2208">
        <f>VLOOKUP(A2208,Sheet3!I2208:J6326,2,FALSE)</f>
        <v>88</v>
      </c>
    </row>
    <row r="2209" spans="1:7" x14ac:dyDescent="0.35">
      <c r="A2209" t="s">
        <v>2225</v>
      </c>
      <c r="B2209">
        <v>1212</v>
      </c>
      <c r="C2209">
        <v>963</v>
      </c>
      <c r="D2209">
        <v>2.1883279999999998</v>
      </c>
      <c r="E2209">
        <v>33</v>
      </c>
      <c r="F2209">
        <f>VLOOKUP(A2209,Sheet3!F2209:G6327,2,FALSE)</f>
        <v>7.1540299999999997</v>
      </c>
      <c r="G2209">
        <f>VLOOKUP(A2209,Sheet3!I2209:J6327,2,FALSE)</f>
        <v>40</v>
      </c>
    </row>
    <row r="2210" spans="1:7" x14ac:dyDescent="0.35">
      <c r="A2210" t="s">
        <v>2226</v>
      </c>
      <c r="B2210">
        <v>930</v>
      </c>
      <c r="C2210">
        <v>681</v>
      </c>
      <c r="D2210">
        <v>5.9076979999999999</v>
      </c>
      <c r="E2210">
        <v>63</v>
      </c>
      <c r="F2210">
        <f>VLOOKUP(A2210,Sheet3!F2210:G6328,2,FALSE)</f>
        <v>15.814299999999999</v>
      </c>
      <c r="G2210">
        <f>VLOOKUP(A2210,Sheet3!I2210:J6328,2,FALSE)</f>
        <v>67</v>
      </c>
    </row>
    <row r="2211" spans="1:7" x14ac:dyDescent="0.35">
      <c r="A2211" t="s">
        <v>2227</v>
      </c>
      <c r="B2211">
        <v>765</v>
      </c>
      <c r="C2211">
        <v>516</v>
      </c>
      <c r="D2211">
        <v>6.0641679999999996</v>
      </c>
      <c r="E2211">
        <v>49</v>
      </c>
      <c r="F2211">
        <f>VLOOKUP(A2211,Sheet3!F2211:G6329,2,FALSE)</f>
        <v>16.840399999999999</v>
      </c>
      <c r="G2211">
        <f>VLOOKUP(A2211,Sheet3!I2211:J6329,2,FALSE)</f>
        <v>58</v>
      </c>
    </row>
    <row r="2212" spans="1:7" x14ac:dyDescent="0.35">
      <c r="A2212" t="s">
        <v>2228</v>
      </c>
      <c r="B2212">
        <v>1068</v>
      </c>
      <c r="C2212">
        <v>819</v>
      </c>
      <c r="D2212">
        <v>11.773833</v>
      </c>
      <c r="E2212">
        <v>151</v>
      </c>
      <c r="F2212">
        <f>VLOOKUP(A2212,Sheet3!F2212:G6330,2,FALSE)</f>
        <v>35.921599999999998</v>
      </c>
      <c r="G2212">
        <f>VLOOKUP(A2212,Sheet3!I2212:J6330,2,FALSE)</f>
        <v>176</v>
      </c>
    </row>
    <row r="2213" spans="1:7" x14ac:dyDescent="0.35">
      <c r="A2213" t="s">
        <v>2229</v>
      </c>
      <c r="B2213">
        <v>300</v>
      </c>
      <c r="C2213">
        <v>52.326000000000001</v>
      </c>
      <c r="D2213">
        <v>74.445959999999999</v>
      </c>
      <c r="E2213">
        <v>61</v>
      </c>
      <c r="F2213">
        <f>VLOOKUP(A2213,Sheet3!F2213:G6331,2,FALSE)</f>
        <v>50.393300000000004</v>
      </c>
      <c r="G2213">
        <f>VLOOKUP(A2213,Sheet3!I2213:J6331,2,FALSE)</f>
        <v>61</v>
      </c>
    </row>
    <row r="2214" spans="1:7" x14ac:dyDescent="0.35">
      <c r="A2214" t="s">
        <v>2230</v>
      </c>
      <c r="B2214">
        <v>306</v>
      </c>
      <c r="C2214">
        <v>57.784999999999997</v>
      </c>
      <c r="D2214">
        <v>11.051157999999999</v>
      </c>
      <c r="E2214">
        <v>10</v>
      </c>
      <c r="F2214">
        <f>VLOOKUP(A2214,Sheet3!F2214:G6332,2,FALSE)</f>
        <v>12.1036</v>
      </c>
      <c r="G2214">
        <f>VLOOKUP(A2214,Sheet3!I2214:J6332,2,FALSE)</f>
        <v>15</v>
      </c>
    </row>
    <row r="2215" spans="1:7" x14ac:dyDescent="0.35">
      <c r="A2215" t="s">
        <v>2231</v>
      </c>
      <c r="B2215">
        <v>813</v>
      </c>
      <c r="C2215">
        <v>564</v>
      </c>
      <c r="D2215">
        <v>38.270347999999998</v>
      </c>
      <c r="E2215">
        <v>338</v>
      </c>
      <c r="F2215">
        <f>VLOOKUP(A2215,Sheet3!F2215:G6333,2,FALSE)</f>
        <v>93.341800000000006</v>
      </c>
      <c r="G2215">
        <f>VLOOKUP(A2215,Sheet3!I2215:J6333,2,FALSE)</f>
        <v>343</v>
      </c>
    </row>
    <row r="2216" spans="1:7" x14ac:dyDescent="0.35">
      <c r="A2216" t="s">
        <v>2232</v>
      </c>
      <c r="B2216">
        <v>303</v>
      </c>
      <c r="C2216">
        <v>55.027000000000001</v>
      </c>
      <c r="D2216">
        <v>42.938927999999997</v>
      </c>
      <c r="E2216">
        <v>37</v>
      </c>
      <c r="F2216">
        <f>VLOOKUP(A2216,Sheet3!F2216:G6334,2,FALSE)</f>
        <v>30.206800000000001</v>
      </c>
      <c r="G2216">
        <f>VLOOKUP(A2216,Sheet3!I2216:J6334,2,FALSE)</f>
        <v>37</v>
      </c>
    </row>
    <row r="2217" spans="1:7" x14ac:dyDescent="0.35">
      <c r="A2217" t="s">
        <v>2233</v>
      </c>
      <c r="B2217">
        <v>582</v>
      </c>
      <c r="C2217">
        <v>333</v>
      </c>
      <c r="D2217">
        <v>12.848587</v>
      </c>
      <c r="E2217">
        <v>67</v>
      </c>
      <c r="F2217">
        <f>VLOOKUP(A2217,Sheet3!F2217:G6335,2,FALSE)</f>
        <v>25.730399999999999</v>
      </c>
      <c r="G2217">
        <f>VLOOKUP(A2217,Sheet3!I2217:J6335,2,FALSE)</f>
        <v>66</v>
      </c>
    </row>
    <row r="2218" spans="1:7" x14ac:dyDescent="0.35">
      <c r="A2218" t="s">
        <v>2234</v>
      </c>
      <c r="B2218">
        <v>789</v>
      </c>
      <c r="C2218">
        <v>540</v>
      </c>
      <c r="D2218">
        <v>11.352781999999999</v>
      </c>
      <c r="E2218">
        <v>96</v>
      </c>
      <c r="F2218">
        <f>VLOOKUP(A2218,Sheet3!F2218:G6336,2,FALSE)</f>
        <v>29.499500000000001</v>
      </c>
      <c r="G2218">
        <f>VLOOKUP(A2218,Sheet3!I2218:J6336,2,FALSE)</f>
        <v>105</v>
      </c>
    </row>
    <row r="2219" spans="1:7" x14ac:dyDescent="0.35">
      <c r="A2219" t="s">
        <v>2235</v>
      </c>
      <c r="B2219">
        <v>420</v>
      </c>
      <c r="C2219">
        <v>171</v>
      </c>
      <c r="D2219">
        <v>18.672338</v>
      </c>
      <c r="E2219">
        <v>50</v>
      </c>
      <c r="F2219">
        <f>VLOOKUP(A2219,Sheet3!F2219:G6337,2,FALSE)</f>
        <v>27.9815</v>
      </c>
      <c r="G2219">
        <f>VLOOKUP(A2219,Sheet3!I2219:J6337,2,FALSE)</f>
        <v>50</v>
      </c>
    </row>
    <row r="2220" spans="1:7" x14ac:dyDescent="0.35">
      <c r="A2220" t="s">
        <v>2236</v>
      </c>
      <c r="B2220">
        <v>1260</v>
      </c>
      <c r="C2220">
        <v>1011</v>
      </c>
      <c r="D2220">
        <v>24.634188999999999</v>
      </c>
      <c r="E2220">
        <v>390</v>
      </c>
      <c r="F2220">
        <f>VLOOKUP(A2220,Sheet3!F2220:G6338,2,FALSE)</f>
        <v>74.375299999999996</v>
      </c>
      <c r="G2220">
        <f>VLOOKUP(A2220,Sheet3!I2220:J6338,2,FALSE)</f>
        <v>433</v>
      </c>
    </row>
    <row r="2221" spans="1:7" x14ac:dyDescent="0.35">
      <c r="A2221" t="s">
        <v>2237</v>
      </c>
      <c r="B2221">
        <v>1995</v>
      </c>
      <c r="C2221">
        <v>1746</v>
      </c>
      <c r="D2221">
        <v>41.621989999999997</v>
      </c>
      <c r="E2221">
        <v>1138</v>
      </c>
      <c r="F2221">
        <f>VLOOKUP(A2221,Sheet3!F2221:G6339,2,FALSE)</f>
        <v>145.952</v>
      </c>
      <c r="G2221">
        <f>VLOOKUP(A2221,Sheet3!I2221:J6339,2,FALSE)</f>
        <v>1365</v>
      </c>
    </row>
    <row r="2222" spans="1:7" x14ac:dyDescent="0.35">
      <c r="A2222" t="s">
        <v>2238</v>
      </c>
      <c r="B2222">
        <v>342</v>
      </c>
      <c r="C2222">
        <v>93.010999999999996</v>
      </c>
      <c r="D2222">
        <v>741.50830299999996</v>
      </c>
      <c r="E2222">
        <v>1080</v>
      </c>
      <c r="F2222">
        <f>VLOOKUP(A2222,Sheet3!F2222:G6340,2,FALSE)</f>
        <v>788.11800000000005</v>
      </c>
      <c r="G2222">
        <f>VLOOKUP(A2222,Sheet3!I2222:J6340,2,FALSE)</f>
        <v>1113</v>
      </c>
    </row>
    <row r="2223" spans="1:7" x14ac:dyDescent="0.35">
      <c r="A2223" t="s">
        <v>2239</v>
      </c>
      <c r="B2223">
        <v>531</v>
      </c>
      <c r="C2223">
        <v>282</v>
      </c>
      <c r="D2223">
        <v>2.2645179999999998</v>
      </c>
      <c r="E2223">
        <v>10</v>
      </c>
      <c r="F2223">
        <f>VLOOKUP(A2223,Sheet3!F2223:G6341,2,FALSE)</f>
        <v>6.0342700000000002</v>
      </c>
      <c r="G2223">
        <f>VLOOKUP(A2223,Sheet3!I2223:J6341,2,FALSE)</f>
        <v>14</v>
      </c>
    </row>
    <row r="2224" spans="1:7" x14ac:dyDescent="0.35">
      <c r="A2224" t="s">
        <v>2240</v>
      </c>
      <c r="B2224">
        <v>1263</v>
      </c>
      <c r="C2224">
        <v>1014</v>
      </c>
      <c r="D2224">
        <v>1.1965760000000001</v>
      </c>
      <c r="E2224">
        <v>19</v>
      </c>
      <c r="F2224">
        <f>VLOOKUP(A2224,Sheet3!F2224:G6342,2,FALSE)</f>
        <v>14.0502</v>
      </c>
      <c r="G2224">
        <f>VLOOKUP(A2224,Sheet3!I2224:J6342,2,FALSE)</f>
        <v>82</v>
      </c>
    </row>
    <row r="2225" spans="1:7" x14ac:dyDescent="0.35">
      <c r="A2225" t="s">
        <v>2241</v>
      </c>
      <c r="B2225">
        <v>999</v>
      </c>
      <c r="C2225">
        <v>750</v>
      </c>
      <c r="D2225">
        <v>14.730233999999999</v>
      </c>
      <c r="E2225">
        <v>173</v>
      </c>
      <c r="F2225">
        <f>VLOOKUP(A2225,Sheet3!F2225:G6343,2,FALSE)</f>
        <v>46.627499999999998</v>
      </c>
      <c r="G2225">
        <f>VLOOKUP(A2225,Sheet3!I2225:J6343,2,FALSE)</f>
        <v>213</v>
      </c>
    </row>
    <row r="2226" spans="1:7" x14ac:dyDescent="0.35">
      <c r="A2226" t="s">
        <v>2242</v>
      </c>
      <c r="B2226">
        <v>201</v>
      </c>
      <c r="C2226">
        <v>10.012</v>
      </c>
      <c r="D2226">
        <v>790.88790200000005</v>
      </c>
      <c r="E2226">
        <v>124</v>
      </c>
      <c r="F2226">
        <f>VLOOKUP(A2226,Sheet3!F2226:G6344,2,FALSE)</f>
        <v>175.52600000000001</v>
      </c>
      <c r="G2226">
        <f>VLOOKUP(A2226,Sheet3!I2226:J6344,2,FALSE)</f>
        <v>129</v>
      </c>
    </row>
    <row r="2227" spans="1:7" x14ac:dyDescent="0.35">
      <c r="A2227" t="s">
        <v>2243</v>
      </c>
      <c r="B2227">
        <v>516</v>
      </c>
      <c r="C2227">
        <v>267</v>
      </c>
      <c r="D2227">
        <v>128.43631500000001</v>
      </c>
      <c r="E2227">
        <v>537</v>
      </c>
      <c r="F2227">
        <f>VLOOKUP(A2227,Sheet3!F2227:G6345,2,FALSE)</f>
        <v>255.779</v>
      </c>
      <c r="G2227">
        <f>VLOOKUP(A2227,Sheet3!I2227:J6345,2,FALSE)</f>
        <v>575</v>
      </c>
    </row>
    <row r="2228" spans="1:7" x14ac:dyDescent="0.35">
      <c r="A2228" t="s">
        <v>2244</v>
      </c>
      <c r="B2228">
        <v>615</v>
      </c>
      <c r="C2228">
        <v>366</v>
      </c>
      <c r="D2228">
        <v>180.760479</v>
      </c>
      <c r="E2228">
        <v>1036</v>
      </c>
      <c r="F2228">
        <f>VLOOKUP(A2228,Sheet3!F2228:G6346,2,FALSE)</f>
        <v>388.46</v>
      </c>
      <c r="G2228">
        <f>VLOOKUP(A2228,Sheet3!I2228:J6346,2,FALSE)</f>
        <v>1058</v>
      </c>
    </row>
    <row r="2229" spans="1:7" x14ac:dyDescent="0.35">
      <c r="A2229" t="s">
        <v>2245</v>
      </c>
      <c r="B2229">
        <v>2067</v>
      </c>
      <c r="C2229">
        <v>1818</v>
      </c>
      <c r="D2229">
        <v>165.19843</v>
      </c>
      <c r="E2229">
        <v>4703</v>
      </c>
      <c r="F2229">
        <f>VLOOKUP(A2229,Sheet3!F2229:G6347,2,FALSE)</f>
        <v>488.33600000000001</v>
      </c>
      <c r="G2229">
        <f>VLOOKUP(A2229,Sheet3!I2229:J6347,2,FALSE)</f>
        <v>4736</v>
      </c>
    </row>
    <row r="2230" spans="1:7" x14ac:dyDescent="0.35">
      <c r="A2230" t="s">
        <v>2246</v>
      </c>
      <c r="B2230">
        <v>1623</v>
      </c>
      <c r="C2230">
        <v>1374</v>
      </c>
      <c r="D2230">
        <v>18.823184999999999</v>
      </c>
      <c r="E2230">
        <v>405</v>
      </c>
      <c r="F2230">
        <f>VLOOKUP(A2230,Sheet3!F2230:G6348,2,FALSE)</f>
        <v>54.722200000000001</v>
      </c>
      <c r="G2230">
        <f>VLOOKUP(A2230,Sheet3!I2230:J6348,2,FALSE)</f>
        <v>414</v>
      </c>
    </row>
    <row r="2231" spans="1:7" x14ac:dyDescent="0.35">
      <c r="A2231" t="s">
        <v>2247</v>
      </c>
      <c r="B2231">
        <v>624</v>
      </c>
      <c r="C2231">
        <v>375</v>
      </c>
      <c r="D2231">
        <v>27.416968000000001</v>
      </c>
      <c r="E2231">
        <v>161</v>
      </c>
      <c r="F2231">
        <f>VLOOKUP(A2231,Sheet3!F2231:G6349,2,FALSE)</f>
        <v>58.551200000000001</v>
      </c>
      <c r="G2231">
        <f>VLOOKUP(A2231,Sheet3!I2231:J6349,2,FALSE)</f>
        <v>162</v>
      </c>
    </row>
    <row r="2232" spans="1:7" x14ac:dyDescent="0.35">
      <c r="A2232" t="s">
        <v>2248</v>
      </c>
      <c r="B2232">
        <v>1473</v>
      </c>
      <c r="C2232">
        <v>1224</v>
      </c>
      <c r="D2232">
        <v>56.294353999999998</v>
      </c>
      <c r="E2232">
        <v>1079</v>
      </c>
      <c r="F2232">
        <f>VLOOKUP(A2232,Sheet3!F2232:G6350,2,FALSE)</f>
        <v>183.49199999999999</v>
      </c>
      <c r="G2232">
        <f>VLOOKUP(A2232,Sheet3!I2232:J6350,2,FALSE)</f>
        <v>1256</v>
      </c>
    </row>
    <row r="2233" spans="1:7" x14ac:dyDescent="0.35">
      <c r="A2233" t="s">
        <v>2249</v>
      </c>
      <c r="B2233">
        <v>1659</v>
      </c>
      <c r="C2233">
        <v>1410</v>
      </c>
      <c r="D2233">
        <v>28.125309000000001</v>
      </c>
      <c r="E2233">
        <v>621</v>
      </c>
      <c r="F2233">
        <f>VLOOKUP(A2233,Sheet3!F2233:G6351,2,FALSE)</f>
        <v>107.386</v>
      </c>
      <c r="G2233">
        <f>VLOOKUP(A2233,Sheet3!I2233:J6351,2,FALSE)</f>
        <v>831</v>
      </c>
    </row>
    <row r="2234" spans="1:7" x14ac:dyDescent="0.35">
      <c r="A2234" t="s">
        <v>2250</v>
      </c>
      <c r="B2234">
        <v>1641</v>
      </c>
      <c r="C2234">
        <v>1392</v>
      </c>
      <c r="D2234">
        <v>121.98429400000001</v>
      </c>
      <c r="E2234">
        <v>2659</v>
      </c>
      <c r="F2234">
        <f>VLOOKUP(A2234,Sheet3!F2234:G6352,2,FALSE)</f>
        <v>351.28300000000002</v>
      </c>
      <c r="G2234">
        <f>VLOOKUP(A2234,Sheet3!I2234:J6352,2,FALSE)</f>
        <v>2688</v>
      </c>
    </row>
    <row r="2235" spans="1:7" x14ac:dyDescent="0.35">
      <c r="A2235" t="s">
        <v>2251</v>
      </c>
      <c r="B2235">
        <v>471</v>
      </c>
      <c r="C2235">
        <v>222</v>
      </c>
      <c r="D2235">
        <v>1.15062</v>
      </c>
      <c r="E2235">
        <v>4</v>
      </c>
      <c r="F2235">
        <f>VLOOKUP(A2235,Sheet3!F2235:G6353,2,FALSE)</f>
        <v>3.44509</v>
      </c>
      <c r="G2235">
        <f>VLOOKUP(A2235,Sheet3!I2235:J6353,2,FALSE)</f>
        <v>7</v>
      </c>
    </row>
    <row r="2236" spans="1:7" x14ac:dyDescent="0.35">
      <c r="A2236" t="s">
        <v>2252</v>
      </c>
      <c r="B2236">
        <v>879</v>
      </c>
      <c r="C2236">
        <v>630</v>
      </c>
      <c r="D2236">
        <v>1.115005</v>
      </c>
      <c r="E2236">
        <v>11</v>
      </c>
      <c r="F2236">
        <f>VLOOKUP(A2236,Sheet3!F2236:G6354,2,FALSE)</f>
        <v>4.50936</v>
      </c>
      <c r="G2236">
        <f>VLOOKUP(A2236,Sheet3!I2236:J6354,2,FALSE)</f>
        <v>18</v>
      </c>
    </row>
    <row r="2237" spans="1:7" x14ac:dyDescent="0.35">
      <c r="A2237" t="s">
        <v>2253</v>
      </c>
      <c r="B2237">
        <v>1335</v>
      </c>
      <c r="C2237">
        <v>1086</v>
      </c>
      <c r="D2237">
        <v>7.1150890000000002</v>
      </c>
      <c r="E2237">
        <v>121</v>
      </c>
      <c r="F2237">
        <f>VLOOKUP(A2237,Sheet3!F2237:G6355,2,FALSE)</f>
        <v>24.910699999999999</v>
      </c>
      <c r="G2237">
        <f>VLOOKUP(A2237,Sheet3!I2237:J6355,2,FALSE)</f>
        <v>154</v>
      </c>
    </row>
    <row r="2238" spans="1:7" x14ac:dyDescent="0.35">
      <c r="A2238" t="s">
        <v>2254</v>
      </c>
      <c r="B2238">
        <v>1914</v>
      </c>
      <c r="C2238">
        <v>1665</v>
      </c>
      <c r="D2238">
        <v>7.6324439999999996</v>
      </c>
      <c r="E2238">
        <v>199</v>
      </c>
      <c r="F2238">
        <f>VLOOKUP(A2238,Sheet3!F2238:G6356,2,FALSE)</f>
        <v>25.213899999999999</v>
      </c>
      <c r="G2238">
        <f>VLOOKUP(A2238,Sheet3!I2238:J6356,2,FALSE)</f>
        <v>226</v>
      </c>
    </row>
    <row r="2239" spans="1:7" x14ac:dyDescent="0.35">
      <c r="A2239" t="s">
        <v>2255</v>
      </c>
      <c r="B2239">
        <v>708</v>
      </c>
      <c r="C2239">
        <v>459</v>
      </c>
      <c r="D2239">
        <v>8.0693789999999996</v>
      </c>
      <c r="E2239">
        <v>58</v>
      </c>
      <c r="F2239">
        <f>VLOOKUP(A2239,Sheet3!F2239:G6357,2,FALSE)</f>
        <v>19.5565</v>
      </c>
      <c r="G2239">
        <f>VLOOKUP(A2239,Sheet3!I2239:J6357,2,FALSE)</f>
        <v>62</v>
      </c>
    </row>
    <row r="2240" spans="1:7" x14ac:dyDescent="0.35">
      <c r="A2240" t="s">
        <v>2256</v>
      </c>
      <c r="B2240">
        <v>276</v>
      </c>
      <c r="C2240">
        <v>33.649000000000001</v>
      </c>
      <c r="D2240">
        <v>0</v>
      </c>
      <c r="E2240">
        <v>0</v>
      </c>
      <c r="F2240">
        <f>VLOOKUP(A2240,Sheet3!F2240:G6358,2,FALSE)</f>
        <v>3.65232</v>
      </c>
      <c r="G2240">
        <f>VLOOKUP(A2240,Sheet3!I2240:J6358,2,FALSE)</f>
        <v>4</v>
      </c>
    </row>
    <row r="2241" spans="1:7" x14ac:dyDescent="0.35">
      <c r="A2241" t="s">
        <v>2257</v>
      </c>
      <c r="B2241">
        <v>441</v>
      </c>
      <c r="C2241">
        <v>192</v>
      </c>
      <c r="D2241">
        <v>23.614673</v>
      </c>
      <c r="E2241">
        <v>71</v>
      </c>
      <c r="F2241">
        <f>VLOOKUP(A2241,Sheet3!F2241:G6359,2,FALSE)</f>
        <v>41.848300000000002</v>
      </c>
      <c r="G2241">
        <f>VLOOKUP(A2241,Sheet3!I2241:J6359,2,FALSE)</f>
        <v>79</v>
      </c>
    </row>
    <row r="2242" spans="1:7" x14ac:dyDescent="0.35">
      <c r="A2242" t="s">
        <v>2258</v>
      </c>
      <c r="B2242">
        <v>597</v>
      </c>
      <c r="C2242">
        <v>348</v>
      </c>
      <c r="D2242">
        <v>19.267921999999999</v>
      </c>
      <c r="E2242">
        <v>105</v>
      </c>
      <c r="F2242">
        <f>VLOOKUP(A2242,Sheet3!F2242:G6360,2,FALSE)</f>
        <v>40.5747</v>
      </c>
      <c r="G2242">
        <f>VLOOKUP(A2242,Sheet3!I2242:J6360,2,FALSE)</f>
        <v>107</v>
      </c>
    </row>
    <row r="2243" spans="1:7" x14ac:dyDescent="0.35">
      <c r="A2243" t="s">
        <v>2259</v>
      </c>
      <c r="B2243">
        <v>921</v>
      </c>
      <c r="C2243">
        <v>672</v>
      </c>
      <c r="D2243">
        <v>0.85526000000000002</v>
      </c>
      <c r="E2243">
        <v>9</v>
      </c>
      <c r="F2243">
        <f>VLOOKUP(A2243,Sheet3!F2243:G6361,2,FALSE)</f>
        <v>13.831099999999999</v>
      </c>
      <c r="G2243">
        <f>VLOOKUP(A2243,Sheet3!I2243:J6361,2,FALSE)</f>
        <v>58</v>
      </c>
    </row>
    <row r="2244" spans="1:7" x14ac:dyDescent="0.35">
      <c r="A2244" t="s">
        <v>2260</v>
      </c>
      <c r="B2244">
        <v>1491</v>
      </c>
      <c r="C2244">
        <v>1242</v>
      </c>
      <c r="D2244">
        <v>0.20566599999999999</v>
      </c>
      <c r="E2244">
        <v>4</v>
      </c>
      <c r="F2244">
        <f>VLOOKUP(A2244,Sheet3!F2244:G6362,2,FALSE)</f>
        <v>7.9348700000000001</v>
      </c>
      <c r="G2244">
        <f>VLOOKUP(A2244,Sheet3!I2244:J6362,2,FALSE)</f>
        <v>55</v>
      </c>
    </row>
    <row r="2245" spans="1:7" x14ac:dyDescent="0.35">
      <c r="A2245" t="s">
        <v>2261</v>
      </c>
      <c r="B2245">
        <v>792</v>
      </c>
      <c r="C2245">
        <v>543</v>
      </c>
      <c r="D2245">
        <v>8.5851489999999995</v>
      </c>
      <c r="E2245">
        <v>73</v>
      </c>
      <c r="F2245">
        <f>VLOOKUP(A2245,Sheet3!F2245:G6363,2,FALSE)</f>
        <v>25.183299999999999</v>
      </c>
      <c r="G2245">
        <f>VLOOKUP(A2245,Sheet3!I2245:J6363,2,FALSE)</f>
        <v>90</v>
      </c>
    </row>
    <row r="2246" spans="1:7" x14ac:dyDescent="0.35">
      <c r="A2246" t="s">
        <v>2262</v>
      </c>
      <c r="B2246">
        <v>3174</v>
      </c>
      <c r="C2246">
        <v>2925</v>
      </c>
      <c r="D2246">
        <v>5.4798999999999998</v>
      </c>
      <c r="E2246">
        <v>251</v>
      </c>
      <c r="F2246">
        <f>VLOOKUP(A2246,Sheet3!F2246:G6364,2,FALSE)</f>
        <v>21.1112</v>
      </c>
      <c r="G2246">
        <f>VLOOKUP(A2246,Sheet3!I2246:J6364,2,FALSE)</f>
        <v>317</v>
      </c>
    </row>
    <row r="2247" spans="1:7" x14ac:dyDescent="0.35">
      <c r="A2247" t="s">
        <v>2263</v>
      </c>
      <c r="B2247">
        <v>1017</v>
      </c>
      <c r="C2247">
        <v>768</v>
      </c>
      <c r="D2247">
        <v>6.4857199999999997</v>
      </c>
      <c r="E2247">
        <v>78</v>
      </c>
      <c r="F2247">
        <f>VLOOKUP(A2247,Sheet3!F2247:G6365,2,FALSE)</f>
        <v>20.6249</v>
      </c>
      <c r="G2247">
        <f>VLOOKUP(A2247,Sheet3!I2247:J6365,2,FALSE)</f>
        <v>96</v>
      </c>
    </row>
    <row r="2248" spans="1:7" x14ac:dyDescent="0.35">
      <c r="A2248" t="s">
        <v>2264</v>
      </c>
      <c r="B2248">
        <v>570</v>
      </c>
      <c r="C2248">
        <v>321</v>
      </c>
      <c r="D2248">
        <v>15.119358999999999</v>
      </c>
      <c r="E2248">
        <v>76</v>
      </c>
      <c r="F2248">
        <f>VLOOKUP(A2248,Sheet3!F2248:G6366,2,FALSE)</f>
        <v>31.506499999999999</v>
      </c>
      <c r="G2248">
        <f>VLOOKUP(A2248,Sheet3!I2248:J6366,2,FALSE)</f>
        <v>79</v>
      </c>
    </row>
    <row r="2249" spans="1:7" x14ac:dyDescent="0.35">
      <c r="A2249" t="s">
        <v>2265</v>
      </c>
      <c r="B2249">
        <v>891</v>
      </c>
      <c r="C2249">
        <v>642</v>
      </c>
      <c r="D2249">
        <v>25.563652999999999</v>
      </c>
      <c r="E2249">
        <v>257</v>
      </c>
      <c r="F2249">
        <f>VLOOKUP(A2249,Sheet3!F2249:G6367,2,FALSE)</f>
        <v>64.454999999999998</v>
      </c>
      <c r="G2249">
        <f>VLOOKUP(A2249,Sheet3!I2249:J6367,2,FALSE)</f>
        <v>261</v>
      </c>
    </row>
    <row r="2250" spans="1:7" x14ac:dyDescent="0.35">
      <c r="A2250" t="s">
        <v>2266</v>
      </c>
      <c r="B2250">
        <v>945</v>
      </c>
      <c r="C2250">
        <v>696</v>
      </c>
      <c r="D2250">
        <v>3.8535840000000001</v>
      </c>
      <c r="E2250">
        <v>42</v>
      </c>
      <c r="F2250">
        <f>VLOOKUP(A2250,Sheet3!F2250:G6368,2,FALSE)</f>
        <v>10.676</v>
      </c>
      <c r="G2250">
        <f>VLOOKUP(A2250,Sheet3!I2250:J6368,2,FALSE)</f>
        <v>46</v>
      </c>
    </row>
    <row r="2251" spans="1:7" x14ac:dyDescent="0.35">
      <c r="A2251" t="s">
        <v>2267</v>
      </c>
      <c r="B2251">
        <v>1386</v>
      </c>
      <c r="C2251">
        <v>1137</v>
      </c>
      <c r="D2251">
        <v>2.3589220000000002</v>
      </c>
      <c r="E2251">
        <v>42</v>
      </c>
      <c r="F2251">
        <f>VLOOKUP(A2251,Sheet3!F2251:G6369,2,FALSE)</f>
        <v>7.1572300000000002</v>
      </c>
      <c r="G2251">
        <f>VLOOKUP(A2251,Sheet3!I2251:J6369,2,FALSE)</f>
        <v>46</v>
      </c>
    </row>
    <row r="2252" spans="1:7" x14ac:dyDescent="0.35">
      <c r="A2252" t="s">
        <v>2268</v>
      </c>
      <c r="B2252">
        <v>1152</v>
      </c>
      <c r="C2252">
        <v>903</v>
      </c>
      <c r="D2252">
        <v>1.329458</v>
      </c>
      <c r="E2252">
        <v>18.798999999999999</v>
      </c>
      <c r="F2252">
        <f>VLOOKUP(A2252,Sheet3!F2252:G6370,2,FALSE)</f>
        <v>8.7974200000000007</v>
      </c>
      <c r="G2252">
        <f>VLOOKUP(A2252,Sheet3!I2252:J6370,2,FALSE)</f>
        <v>46.653100000000002</v>
      </c>
    </row>
    <row r="2253" spans="1:7" x14ac:dyDescent="0.35">
      <c r="A2253" t="s">
        <v>2269</v>
      </c>
      <c r="B2253">
        <v>780</v>
      </c>
      <c r="C2253">
        <v>531</v>
      </c>
      <c r="D2253">
        <v>2.1647270000000001</v>
      </c>
      <c r="E2253">
        <v>18</v>
      </c>
      <c r="F2253">
        <f>VLOOKUP(A2253,Sheet3!F2253:G6371,2,FALSE)</f>
        <v>23.889800000000001</v>
      </c>
      <c r="G2253">
        <f>VLOOKUP(A2253,Sheet3!I2253:J6371,2,FALSE)</f>
        <v>84</v>
      </c>
    </row>
    <row r="2254" spans="1:7" x14ac:dyDescent="0.35">
      <c r="A2254" t="s">
        <v>2270</v>
      </c>
      <c r="B2254">
        <v>273</v>
      </c>
      <c r="C2254">
        <v>31.76</v>
      </c>
      <c r="D2254">
        <v>102.545621</v>
      </c>
      <c r="E2254">
        <v>51</v>
      </c>
      <c r="F2254">
        <f>VLOOKUP(A2254,Sheet3!F2254:G6372,2,FALSE)</f>
        <v>37.010199999999998</v>
      </c>
      <c r="G2254">
        <f>VLOOKUP(A2254,Sheet3!I2254:J6372,2,FALSE)</f>
        <v>40</v>
      </c>
    </row>
    <row r="2255" spans="1:7" x14ac:dyDescent="0.35">
      <c r="A2255" t="s">
        <v>2271</v>
      </c>
      <c r="B2255">
        <v>1218</v>
      </c>
      <c r="C2255">
        <v>969</v>
      </c>
      <c r="D2255">
        <v>21.550075</v>
      </c>
      <c r="E2255">
        <v>327</v>
      </c>
      <c r="F2255">
        <f>VLOOKUP(A2255,Sheet3!F2255:G6373,2,FALSE)</f>
        <v>39.679200000000002</v>
      </c>
      <c r="G2255">
        <f>VLOOKUP(A2255,Sheet3!I2255:J6373,2,FALSE)</f>
        <v>223</v>
      </c>
    </row>
    <row r="2256" spans="1:7" x14ac:dyDescent="0.35">
      <c r="A2256" t="s">
        <v>2272</v>
      </c>
      <c r="B2256">
        <v>195</v>
      </c>
      <c r="C2256">
        <v>9.3480000000000008</v>
      </c>
      <c r="D2256">
        <v>259.59968199999997</v>
      </c>
      <c r="E2256">
        <v>38</v>
      </c>
      <c r="F2256">
        <f>VLOOKUP(A2256,Sheet3!F2256:G6374,2,FALSE)</f>
        <v>70.102199999999996</v>
      </c>
      <c r="G2256">
        <f>VLOOKUP(A2256,Sheet3!I2256:J6374,2,FALSE)</f>
        <v>49.5</v>
      </c>
    </row>
    <row r="2257" spans="1:7" x14ac:dyDescent="0.35">
      <c r="A2257" t="s">
        <v>2273</v>
      </c>
      <c r="B2257">
        <v>210</v>
      </c>
      <c r="C2257">
        <v>11.180999999999999</v>
      </c>
      <c r="D2257">
        <v>0</v>
      </c>
      <c r="E2257">
        <v>0</v>
      </c>
      <c r="F2257">
        <f>VLOOKUP(A2257,Sheet3!F2257:G6375,2,FALSE)</f>
        <v>0</v>
      </c>
      <c r="G2257">
        <f>VLOOKUP(A2257,Sheet3!I2257:J6375,2,FALSE)</f>
        <v>0</v>
      </c>
    </row>
    <row r="2258" spans="1:7" x14ac:dyDescent="0.35">
      <c r="A2258" t="s">
        <v>2274</v>
      </c>
      <c r="B2258">
        <v>1197</v>
      </c>
      <c r="C2258">
        <v>948</v>
      </c>
      <c r="D2258">
        <v>3.233387</v>
      </c>
      <c r="E2258">
        <v>48</v>
      </c>
      <c r="F2258">
        <f>VLOOKUP(A2258,Sheet3!F2258:G6376,2,FALSE)</f>
        <v>13.9513</v>
      </c>
      <c r="G2258">
        <f>VLOOKUP(A2258,Sheet3!I2258:J6376,2,FALSE)</f>
        <v>77</v>
      </c>
    </row>
    <row r="2259" spans="1:7" x14ac:dyDescent="0.35">
      <c r="A2259" t="s">
        <v>2275</v>
      </c>
      <c r="B2259">
        <v>2331</v>
      </c>
      <c r="C2259">
        <v>2082</v>
      </c>
      <c r="D2259">
        <v>1.3802460000000001</v>
      </c>
      <c r="E2259">
        <v>45</v>
      </c>
      <c r="F2259">
        <f>VLOOKUP(A2259,Sheet3!F2259:G6377,2,FALSE)</f>
        <v>6.4743500000000003</v>
      </c>
      <c r="G2259">
        <f>VLOOKUP(A2259,Sheet3!I2259:J6377,2,FALSE)</f>
        <v>71</v>
      </c>
    </row>
    <row r="2260" spans="1:7" x14ac:dyDescent="0.35">
      <c r="A2260" t="s">
        <v>2276</v>
      </c>
      <c r="B2260">
        <v>2613</v>
      </c>
      <c r="C2260">
        <v>2364</v>
      </c>
      <c r="D2260">
        <v>1.458717</v>
      </c>
      <c r="E2260">
        <v>54</v>
      </c>
      <c r="F2260">
        <f>VLOOKUP(A2260,Sheet3!F2260:G6378,2,FALSE)</f>
        <v>13.2295</v>
      </c>
      <c r="G2260">
        <f>VLOOKUP(A2260,Sheet3!I2260:J6378,2,FALSE)</f>
        <v>163</v>
      </c>
    </row>
    <row r="2261" spans="1:7" x14ac:dyDescent="0.35">
      <c r="A2261" t="s">
        <v>2277</v>
      </c>
      <c r="B2261">
        <v>1584</v>
      </c>
      <c r="C2261">
        <v>1335</v>
      </c>
      <c r="D2261">
        <v>6.4098569999999997</v>
      </c>
      <c r="E2261">
        <v>134</v>
      </c>
      <c r="F2261">
        <f>VLOOKUP(A2261,Sheet3!F2261:G6379,2,FALSE)</f>
        <v>19.245999999999999</v>
      </c>
      <c r="G2261">
        <f>VLOOKUP(A2261,Sheet3!I2261:J6379,2,FALSE)</f>
        <v>142</v>
      </c>
    </row>
    <row r="2262" spans="1:7" x14ac:dyDescent="0.35">
      <c r="A2262" t="s">
        <v>2278</v>
      </c>
      <c r="B2262">
        <v>405</v>
      </c>
      <c r="C2262">
        <v>156</v>
      </c>
      <c r="D2262">
        <v>31.110987999999999</v>
      </c>
      <c r="E2262">
        <v>76</v>
      </c>
      <c r="F2262">
        <f>VLOOKUP(A2262,Sheet3!F2262:G6380,2,FALSE)</f>
        <v>47.817799999999998</v>
      </c>
      <c r="G2262">
        <f>VLOOKUP(A2262,Sheet3!I2262:J6380,2,FALSE)</f>
        <v>82</v>
      </c>
    </row>
    <row r="2263" spans="1:7" x14ac:dyDescent="0.35">
      <c r="A2263" t="s">
        <v>2279</v>
      </c>
      <c r="B2263">
        <v>735</v>
      </c>
      <c r="C2263">
        <v>486</v>
      </c>
      <c r="D2263">
        <v>5.1245200000000004</v>
      </c>
      <c r="E2263">
        <v>39</v>
      </c>
      <c r="F2263">
        <f>VLOOKUP(A2263,Sheet3!F2263:G6381,2,FALSE)</f>
        <v>18.181799999999999</v>
      </c>
      <c r="G2263">
        <f>VLOOKUP(A2263,Sheet3!I2263:J6381,2,FALSE)</f>
        <v>60</v>
      </c>
    </row>
    <row r="2264" spans="1:7" x14ac:dyDescent="0.35">
      <c r="A2264" t="s">
        <v>2280</v>
      </c>
      <c r="B2264">
        <v>828</v>
      </c>
      <c r="C2264">
        <v>579</v>
      </c>
      <c r="D2264">
        <v>0.77204799999999996</v>
      </c>
      <c r="E2264">
        <v>7</v>
      </c>
      <c r="F2264">
        <f>VLOOKUP(A2264,Sheet3!F2264:G6382,2,FALSE)</f>
        <v>4.8041999999999998</v>
      </c>
      <c r="G2264">
        <f>VLOOKUP(A2264,Sheet3!I2264:J6382,2,FALSE)</f>
        <v>18</v>
      </c>
    </row>
    <row r="2265" spans="1:7" x14ac:dyDescent="0.35">
      <c r="A2265" t="s">
        <v>2281</v>
      </c>
      <c r="B2265">
        <v>1134</v>
      </c>
      <c r="C2265">
        <v>885</v>
      </c>
      <c r="D2265">
        <v>0.28863</v>
      </c>
      <c r="E2265">
        <v>4</v>
      </c>
      <c r="F2265">
        <f>VLOOKUP(A2265,Sheet3!F2265:G6383,2,FALSE)</f>
        <v>4.02562</v>
      </c>
      <c r="G2265">
        <f>VLOOKUP(A2265,Sheet3!I2265:J6383,2,FALSE)</f>
        <v>21</v>
      </c>
    </row>
    <row r="2266" spans="1:7" x14ac:dyDescent="0.35">
      <c r="A2266" t="s">
        <v>2282</v>
      </c>
      <c r="B2266">
        <v>1074</v>
      </c>
      <c r="C2266">
        <v>825</v>
      </c>
      <c r="D2266">
        <v>1.2384850000000001</v>
      </c>
      <c r="E2266">
        <v>16</v>
      </c>
      <c r="F2266">
        <f>VLOOKUP(A2266,Sheet3!F2266:G6384,2,FALSE)</f>
        <v>5.4784800000000002</v>
      </c>
      <c r="G2266">
        <f>VLOOKUP(A2266,Sheet3!I2266:J6384,2,FALSE)</f>
        <v>27</v>
      </c>
    </row>
    <row r="2267" spans="1:7" x14ac:dyDescent="0.35">
      <c r="A2267" t="s">
        <v>2283</v>
      </c>
      <c r="B2267">
        <v>840</v>
      </c>
      <c r="C2267">
        <v>591</v>
      </c>
      <c r="D2267">
        <v>0.64831899999999998</v>
      </c>
      <c r="E2267">
        <v>6</v>
      </c>
      <c r="F2267">
        <f>VLOOKUP(A2267,Sheet3!F2267:G6385,2,FALSE)</f>
        <v>2.8914200000000001</v>
      </c>
      <c r="G2267">
        <f>VLOOKUP(A2267,Sheet3!I2267:J6385,2,FALSE)</f>
        <v>11</v>
      </c>
    </row>
    <row r="2268" spans="1:7" x14ac:dyDescent="0.35">
      <c r="A2268" t="s">
        <v>2284</v>
      </c>
      <c r="B2268">
        <v>789</v>
      </c>
      <c r="C2268">
        <v>540</v>
      </c>
      <c r="D2268">
        <v>0</v>
      </c>
      <c r="E2268">
        <v>0</v>
      </c>
      <c r="F2268">
        <f>VLOOKUP(A2268,Sheet3!F2268:G6386,2,FALSE)</f>
        <v>3.0904199999999999</v>
      </c>
      <c r="G2268">
        <f>VLOOKUP(A2268,Sheet3!I2268:J6386,2,FALSE)</f>
        <v>11</v>
      </c>
    </row>
    <row r="2269" spans="1:7" x14ac:dyDescent="0.35">
      <c r="A2269" t="s">
        <v>2285</v>
      </c>
      <c r="B2269">
        <v>756</v>
      </c>
      <c r="C2269">
        <v>507</v>
      </c>
      <c r="D2269">
        <v>0</v>
      </c>
      <c r="E2269">
        <v>0</v>
      </c>
      <c r="F2269">
        <f>VLOOKUP(A2269,Sheet3!F2269:G6387,2,FALSE)</f>
        <v>2.0583</v>
      </c>
      <c r="G2269">
        <f>VLOOKUP(A2269,Sheet3!I2269:J6387,2,FALSE)</f>
        <v>7</v>
      </c>
    </row>
    <row r="2270" spans="1:7" x14ac:dyDescent="0.35">
      <c r="A2270" t="s">
        <v>2286</v>
      </c>
      <c r="B2270">
        <v>216</v>
      </c>
      <c r="C2270">
        <v>12.099</v>
      </c>
      <c r="D2270">
        <v>47.503703999999999</v>
      </c>
      <c r="E2270">
        <v>9</v>
      </c>
      <c r="F2270">
        <f>VLOOKUP(A2270,Sheet3!F2270:G6388,2,FALSE)</f>
        <v>11.1526</v>
      </c>
      <c r="G2270">
        <f>VLOOKUP(A2270,Sheet3!I2270:J6388,2,FALSE)</f>
        <v>9</v>
      </c>
    </row>
    <row r="2271" spans="1:7" x14ac:dyDescent="0.35">
      <c r="A2271" t="s">
        <v>2287</v>
      </c>
      <c r="B2271">
        <v>417</v>
      </c>
      <c r="C2271">
        <v>168</v>
      </c>
      <c r="D2271">
        <v>43.333162000000002</v>
      </c>
      <c r="E2271">
        <v>114</v>
      </c>
      <c r="F2271">
        <f>VLOOKUP(A2271,Sheet3!F2271:G6389,2,FALSE)</f>
        <v>64.316400000000002</v>
      </c>
      <c r="G2271">
        <f>VLOOKUP(A2271,Sheet3!I2271:J6389,2,FALSE)</f>
        <v>114</v>
      </c>
    </row>
    <row r="2272" spans="1:7" x14ac:dyDescent="0.35">
      <c r="A2272" t="s">
        <v>2288</v>
      </c>
      <c r="B2272">
        <v>747</v>
      </c>
      <c r="C2272">
        <v>498</v>
      </c>
      <c r="D2272">
        <v>7.8221350000000003</v>
      </c>
      <c r="E2272">
        <v>61</v>
      </c>
      <c r="F2272">
        <f>VLOOKUP(A2272,Sheet3!F2272:G6390,2,FALSE)</f>
        <v>18.1675</v>
      </c>
      <c r="G2272">
        <f>VLOOKUP(A2272,Sheet3!I2272:J6390,2,FALSE)</f>
        <v>61</v>
      </c>
    </row>
    <row r="2273" spans="1:7" x14ac:dyDescent="0.35">
      <c r="A2273" t="s">
        <v>2289</v>
      </c>
      <c r="B2273">
        <v>1077</v>
      </c>
      <c r="C2273">
        <v>828</v>
      </c>
      <c r="D2273">
        <v>7.0954889999999997</v>
      </c>
      <c r="E2273">
        <v>92</v>
      </c>
      <c r="F2273">
        <f>VLOOKUP(A2273,Sheet3!F2273:G6391,2,FALSE)</f>
        <v>20.2315</v>
      </c>
      <c r="G2273">
        <f>VLOOKUP(A2273,Sheet3!I2273:J6391,2,FALSE)</f>
        <v>100</v>
      </c>
    </row>
    <row r="2274" spans="1:7" x14ac:dyDescent="0.35">
      <c r="A2274" t="s">
        <v>2290</v>
      </c>
      <c r="B2274">
        <v>1089</v>
      </c>
      <c r="C2274">
        <v>840</v>
      </c>
      <c r="D2274">
        <v>1.7485310000000001</v>
      </c>
      <c r="E2274">
        <v>23</v>
      </c>
      <c r="F2274">
        <f>VLOOKUP(A2274,Sheet3!F2274:G6392,2,FALSE)</f>
        <v>6.1994699999999998</v>
      </c>
      <c r="G2274">
        <f>VLOOKUP(A2274,Sheet3!I2274:J6392,2,FALSE)</f>
        <v>31</v>
      </c>
    </row>
    <row r="2275" spans="1:7" x14ac:dyDescent="0.35">
      <c r="A2275" t="s">
        <v>2291</v>
      </c>
      <c r="B2275">
        <v>1263</v>
      </c>
      <c r="C2275">
        <v>1014</v>
      </c>
      <c r="D2275">
        <v>3.4637739999999999</v>
      </c>
      <c r="E2275">
        <v>55</v>
      </c>
      <c r="F2275">
        <f>VLOOKUP(A2275,Sheet3!F2275:G6393,2,FALSE)</f>
        <v>10.965999999999999</v>
      </c>
      <c r="G2275">
        <f>VLOOKUP(A2275,Sheet3!I2275:J6393,2,FALSE)</f>
        <v>64</v>
      </c>
    </row>
    <row r="2276" spans="1:7" x14ac:dyDescent="0.35">
      <c r="A2276" t="s">
        <v>2292</v>
      </c>
      <c r="B2276">
        <v>2493</v>
      </c>
      <c r="C2276">
        <v>2244</v>
      </c>
      <c r="D2276">
        <v>1.3375189999999999</v>
      </c>
      <c r="E2276">
        <v>47</v>
      </c>
      <c r="F2276">
        <f>VLOOKUP(A2276,Sheet3!F2276:G6394,2,FALSE)</f>
        <v>10.9838</v>
      </c>
      <c r="G2276">
        <f>VLOOKUP(A2276,Sheet3!I2276:J6394,2,FALSE)</f>
        <v>129</v>
      </c>
    </row>
    <row r="2277" spans="1:7" x14ac:dyDescent="0.35">
      <c r="A2277" t="s">
        <v>2293</v>
      </c>
      <c r="B2277">
        <v>1833</v>
      </c>
      <c r="C2277">
        <v>1584</v>
      </c>
      <c r="D2277">
        <v>2.1367099999999999</v>
      </c>
      <c r="E2277">
        <v>53</v>
      </c>
      <c r="F2277">
        <f>VLOOKUP(A2277,Sheet3!F2277:G6395,2,FALSE)</f>
        <v>8.3972599999999993</v>
      </c>
      <c r="G2277">
        <f>VLOOKUP(A2277,Sheet3!I2277:J6395,2,FALSE)</f>
        <v>72</v>
      </c>
    </row>
    <row r="2278" spans="1:7" x14ac:dyDescent="0.35">
      <c r="A2278" t="s">
        <v>2294</v>
      </c>
      <c r="B2278">
        <v>1857</v>
      </c>
      <c r="C2278">
        <v>1608</v>
      </c>
      <c r="D2278">
        <v>1.945964</v>
      </c>
      <c r="E2278">
        <v>49</v>
      </c>
      <c r="F2278">
        <f>VLOOKUP(A2278,Sheet3!F2278:G6396,2,FALSE)</f>
        <v>7.8255299999999997</v>
      </c>
      <c r="G2278">
        <f>VLOOKUP(A2278,Sheet3!I2278:J6396,2,FALSE)</f>
        <v>68</v>
      </c>
    </row>
    <row r="2279" spans="1:7" x14ac:dyDescent="0.35">
      <c r="A2279" t="s">
        <v>2295</v>
      </c>
      <c r="B2279">
        <v>1053</v>
      </c>
      <c r="C2279">
        <v>804</v>
      </c>
      <c r="D2279">
        <v>6.9101590000000002</v>
      </c>
      <c r="E2279">
        <v>87</v>
      </c>
      <c r="F2279">
        <f>VLOOKUP(A2279,Sheet3!F2279:G6397,2,FALSE)</f>
        <v>19.264600000000002</v>
      </c>
      <c r="G2279">
        <f>VLOOKUP(A2279,Sheet3!I2279:J6397,2,FALSE)</f>
        <v>93</v>
      </c>
    </row>
    <row r="2280" spans="1:7" x14ac:dyDescent="0.35">
      <c r="A2280" t="s">
        <v>2296</v>
      </c>
      <c r="B2280">
        <v>1269</v>
      </c>
      <c r="C2280">
        <v>1020</v>
      </c>
      <c r="D2280">
        <v>2.566897</v>
      </c>
      <c r="E2280">
        <v>41</v>
      </c>
      <c r="F2280">
        <f>VLOOKUP(A2280,Sheet3!F2280:G6398,2,FALSE)</f>
        <v>7.16106</v>
      </c>
      <c r="G2280">
        <f>VLOOKUP(A2280,Sheet3!I2280:J6398,2,FALSE)</f>
        <v>42</v>
      </c>
    </row>
    <row r="2281" spans="1:7" x14ac:dyDescent="0.35">
      <c r="A2281" t="s">
        <v>2297</v>
      </c>
      <c r="B2281">
        <v>1818</v>
      </c>
      <c r="C2281">
        <v>1569</v>
      </c>
      <c r="D2281">
        <v>1.5059260000000001</v>
      </c>
      <c r="E2281">
        <v>37</v>
      </c>
      <c r="F2281">
        <f>VLOOKUP(A2281,Sheet3!F2281:G6399,2,FALSE)</f>
        <v>12.114599999999999</v>
      </c>
      <c r="G2281">
        <f>VLOOKUP(A2281,Sheet3!I2281:J6399,2,FALSE)</f>
        <v>103</v>
      </c>
    </row>
    <row r="2282" spans="1:7" x14ac:dyDescent="0.35">
      <c r="A2282" t="s">
        <v>2298</v>
      </c>
      <c r="B2282">
        <v>849</v>
      </c>
      <c r="C2282">
        <v>600</v>
      </c>
      <c r="D2282">
        <v>2.022214</v>
      </c>
      <c r="E2282">
        <v>19</v>
      </c>
      <c r="F2282">
        <f>VLOOKUP(A2282,Sheet3!F2282:G6400,2,FALSE)</f>
        <v>7.0173800000000002</v>
      </c>
      <c r="G2282">
        <f>VLOOKUP(A2282,Sheet3!I2282:J6400,2,FALSE)</f>
        <v>27</v>
      </c>
    </row>
    <row r="2283" spans="1:7" x14ac:dyDescent="0.35">
      <c r="A2283" t="s">
        <v>2299</v>
      </c>
      <c r="B2283">
        <v>1152</v>
      </c>
      <c r="C2283">
        <v>903</v>
      </c>
      <c r="D2283">
        <v>4.5967450000000003</v>
      </c>
      <c r="E2283">
        <v>65</v>
      </c>
      <c r="F2283">
        <f>VLOOKUP(A2283,Sheet3!F2283:G6401,2,FALSE)</f>
        <v>14.8971</v>
      </c>
      <c r="G2283">
        <f>VLOOKUP(A2283,Sheet3!I2283:J6401,2,FALSE)</f>
        <v>79</v>
      </c>
    </row>
    <row r="2284" spans="1:7" x14ac:dyDescent="0.35">
      <c r="A2284" t="s">
        <v>2300</v>
      </c>
      <c r="B2284">
        <v>1575</v>
      </c>
      <c r="C2284">
        <v>1326</v>
      </c>
      <c r="D2284">
        <v>6.1162470000000004</v>
      </c>
      <c r="E2284">
        <v>127</v>
      </c>
      <c r="F2284">
        <f>VLOOKUP(A2284,Sheet3!F2284:G6402,2,FALSE)</f>
        <v>17.8598</v>
      </c>
      <c r="G2284">
        <f>VLOOKUP(A2284,Sheet3!I2284:J6402,2,FALSE)</f>
        <v>131</v>
      </c>
    </row>
    <row r="2285" spans="1:7" x14ac:dyDescent="0.35">
      <c r="A2285" t="s">
        <v>2301</v>
      </c>
      <c r="B2285">
        <v>1194</v>
      </c>
      <c r="C2285">
        <v>945</v>
      </c>
      <c r="D2285">
        <v>6.487304</v>
      </c>
      <c r="E2285">
        <v>96</v>
      </c>
      <c r="F2285">
        <f>VLOOKUP(A2285,Sheet3!F2285:G6403,2,FALSE)</f>
        <v>18.529299999999999</v>
      </c>
      <c r="G2285">
        <f>VLOOKUP(A2285,Sheet3!I2285:J6403,2,FALSE)</f>
        <v>102</v>
      </c>
    </row>
    <row r="2286" spans="1:7" x14ac:dyDescent="0.35">
      <c r="A2286" t="s">
        <v>2302</v>
      </c>
      <c r="B2286">
        <v>711</v>
      </c>
      <c r="C2286">
        <v>462</v>
      </c>
      <c r="D2286">
        <v>13.269485</v>
      </c>
      <c r="E2286">
        <v>96</v>
      </c>
      <c r="F2286">
        <f>VLOOKUP(A2286,Sheet3!F2286:G6404,2,FALSE)</f>
        <v>34.225999999999999</v>
      </c>
      <c r="G2286">
        <f>VLOOKUP(A2286,Sheet3!I2286:J6404,2,FALSE)</f>
        <v>109</v>
      </c>
    </row>
    <row r="2287" spans="1:7" x14ac:dyDescent="0.35">
      <c r="A2287" t="s">
        <v>2303</v>
      </c>
      <c r="B2287">
        <v>1059</v>
      </c>
      <c r="C2287">
        <v>810</v>
      </c>
      <c r="D2287">
        <v>22.390208999999999</v>
      </c>
      <c r="E2287">
        <v>284</v>
      </c>
      <c r="F2287">
        <f>VLOOKUP(A2287,Sheet3!F2287:G6405,2,FALSE)</f>
        <v>69.805899999999994</v>
      </c>
      <c r="G2287">
        <f>VLOOKUP(A2287,Sheet3!I2287:J6405,2,FALSE)</f>
        <v>339</v>
      </c>
    </row>
    <row r="2288" spans="1:7" x14ac:dyDescent="0.35">
      <c r="A2288" t="s">
        <v>2304</v>
      </c>
      <c r="B2288">
        <v>291</v>
      </c>
      <c r="C2288">
        <v>44.643000000000001</v>
      </c>
      <c r="D2288">
        <v>297.53228100000001</v>
      </c>
      <c r="E2288">
        <v>208</v>
      </c>
      <c r="F2288">
        <f>VLOOKUP(A2288,Sheet3!F2288:G6406,2,FALSE)</f>
        <v>183.33699999999999</v>
      </c>
      <c r="G2288">
        <f>VLOOKUP(A2288,Sheet3!I2288:J6406,2,FALSE)</f>
        <v>214</v>
      </c>
    </row>
    <row r="2289" spans="1:7" x14ac:dyDescent="0.35">
      <c r="A2289" t="s">
        <v>2305</v>
      </c>
      <c r="B2289">
        <v>534</v>
      </c>
      <c r="C2289">
        <v>285</v>
      </c>
      <c r="D2289">
        <v>52.207858000000002</v>
      </c>
      <c r="E2289">
        <v>233</v>
      </c>
      <c r="F2289">
        <f>VLOOKUP(A2289,Sheet3!F2289:G6407,2,FALSE)</f>
        <v>103.23399999999999</v>
      </c>
      <c r="G2289">
        <f>VLOOKUP(A2289,Sheet3!I2289:J6407,2,FALSE)</f>
        <v>241</v>
      </c>
    </row>
    <row r="2290" spans="1:7" x14ac:dyDescent="0.35">
      <c r="A2290" t="s">
        <v>2306</v>
      </c>
      <c r="B2290">
        <v>735</v>
      </c>
      <c r="C2290">
        <v>486</v>
      </c>
      <c r="D2290">
        <v>0.91978599999999999</v>
      </c>
      <c r="E2290">
        <v>7</v>
      </c>
      <c r="F2290">
        <f>VLOOKUP(A2290,Sheet3!F2290:G6408,2,FALSE)</f>
        <v>3.9394</v>
      </c>
      <c r="G2290">
        <f>VLOOKUP(A2290,Sheet3!I2290:J6408,2,FALSE)</f>
        <v>13</v>
      </c>
    </row>
    <row r="2291" spans="1:7" x14ac:dyDescent="0.35">
      <c r="A2291" t="s">
        <v>2307</v>
      </c>
      <c r="B2291">
        <v>2559</v>
      </c>
      <c r="C2291">
        <v>2310</v>
      </c>
      <c r="D2291">
        <v>5.0589909999999998</v>
      </c>
      <c r="E2291">
        <v>183</v>
      </c>
      <c r="F2291">
        <f>VLOOKUP(A2291,Sheet3!F2291:G6409,2,FALSE)</f>
        <v>34.6556</v>
      </c>
      <c r="G2291">
        <f>VLOOKUP(A2291,Sheet3!I2291:J6409,2,FALSE)</f>
        <v>418</v>
      </c>
    </row>
    <row r="2292" spans="1:7" x14ac:dyDescent="0.35">
      <c r="A2292" t="s">
        <v>2308</v>
      </c>
      <c r="B2292">
        <v>1017</v>
      </c>
      <c r="C2292">
        <v>768</v>
      </c>
      <c r="D2292">
        <v>8.1487250000000007</v>
      </c>
      <c r="E2292">
        <v>98</v>
      </c>
      <c r="F2292">
        <f>VLOOKUP(A2292,Sheet3!F2292:G6410,2,FALSE)</f>
        <v>67.030799999999999</v>
      </c>
      <c r="G2292">
        <f>VLOOKUP(A2292,Sheet3!I2292:J6410,2,FALSE)</f>
        <v>312</v>
      </c>
    </row>
    <row r="2293" spans="1:7" x14ac:dyDescent="0.35">
      <c r="A2293" t="s">
        <v>2309</v>
      </c>
      <c r="B2293">
        <v>1110</v>
      </c>
      <c r="C2293">
        <v>861</v>
      </c>
      <c r="D2293">
        <v>115.480931</v>
      </c>
      <c r="E2293">
        <v>1557</v>
      </c>
      <c r="F2293">
        <f>VLOOKUP(A2293,Sheet3!F2293:G6411,2,FALSE)</f>
        <v>291.10199999999998</v>
      </c>
      <c r="G2293">
        <f>VLOOKUP(A2293,Sheet3!I2293:J6411,2,FALSE)</f>
        <v>1485</v>
      </c>
    </row>
    <row r="2294" spans="1:7" x14ac:dyDescent="0.35">
      <c r="A2294" t="s">
        <v>2310</v>
      </c>
      <c r="B2294">
        <v>177</v>
      </c>
      <c r="C2294">
        <v>7.7690000000000001</v>
      </c>
      <c r="D2294">
        <v>369.91296499999999</v>
      </c>
      <c r="E2294">
        <v>45</v>
      </c>
      <c r="F2294">
        <f>VLOOKUP(A2294,Sheet3!F2294:G6412,2,FALSE)</f>
        <v>66.166399999999996</v>
      </c>
      <c r="G2294">
        <f>VLOOKUP(A2294,Sheet3!I2294:J6412,2,FALSE)</f>
        <v>41</v>
      </c>
    </row>
    <row r="2295" spans="1:7" x14ac:dyDescent="0.35">
      <c r="A2295" t="s">
        <v>2311</v>
      </c>
      <c r="B2295">
        <v>249</v>
      </c>
      <c r="C2295">
        <v>20.268999999999998</v>
      </c>
      <c r="D2295">
        <v>15.752807000000001</v>
      </c>
      <c r="E2295">
        <v>5</v>
      </c>
      <c r="F2295">
        <f>VLOOKUP(A2295,Sheet3!F2295:G6413,2,FALSE)</f>
        <v>5.1786599999999998</v>
      </c>
      <c r="G2295">
        <f>VLOOKUP(A2295,Sheet3!I2295:J6413,2,FALSE)</f>
        <v>5</v>
      </c>
    </row>
    <row r="2296" spans="1:7" x14ac:dyDescent="0.35">
      <c r="A2296" t="s">
        <v>2312</v>
      </c>
      <c r="B2296">
        <v>1164</v>
      </c>
      <c r="C2296">
        <v>915</v>
      </c>
      <c r="D2296">
        <v>5.5135439999999996</v>
      </c>
      <c r="E2296">
        <v>79</v>
      </c>
      <c r="F2296">
        <f>VLOOKUP(A2296,Sheet3!F2296:G6414,2,FALSE)</f>
        <v>22.0121</v>
      </c>
      <c r="G2296">
        <f>VLOOKUP(A2296,Sheet3!I2296:J6414,2,FALSE)</f>
        <v>118</v>
      </c>
    </row>
    <row r="2297" spans="1:7" x14ac:dyDescent="0.35">
      <c r="A2297" t="s">
        <v>2313</v>
      </c>
      <c r="B2297">
        <v>366</v>
      </c>
      <c r="C2297">
        <v>117</v>
      </c>
      <c r="D2297">
        <v>57.855426999999999</v>
      </c>
      <c r="E2297">
        <v>106</v>
      </c>
      <c r="F2297">
        <f>VLOOKUP(A2297,Sheet3!F2297:G6415,2,FALSE)</f>
        <v>73.322000000000003</v>
      </c>
      <c r="G2297">
        <f>VLOOKUP(A2297,Sheet3!I2297:J6415,2,FALSE)</f>
        <v>112</v>
      </c>
    </row>
    <row r="2298" spans="1:7" x14ac:dyDescent="0.35">
      <c r="A2298" t="s">
        <v>2314</v>
      </c>
      <c r="B2298">
        <v>468</v>
      </c>
      <c r="C2298">
        <v>219</v>
      </c>
      <c r="D2298">
        <v>60.943443000000002</v>
      </c>
      <c r="E2298">
        <v>209</v>
      </c>
      <c r="F2298">
        <f>VLOOKUP(A2298,Sheet3!F2298:G6416,2,FALSE)</f>
        <v>117.97</v>
      </c>
      <c r="G2298">
        <f>VLOOKUP(A2298,Sheet3!I2298:J6416,2,FALSE)</f>
        <v>238</v>
      </c>
    </row>
    <row r="2299" spans="1:7" x14ac:dyDescent="0.35">
      <c r="A2299" t="s">
        <v>2315</v>
      </c>
      <c r="B2299">
        <v>1527</v>
      </c>
      <c r="C2299">
        <v>1278</v>
      </c>
      <c r="D2299">
        <v>11.492692999999999</v>
      </c>
      <c r="E2299">
        <v>230</v>
      </c>
      <c r="F2299">
        <f>VLOOKUP(A2299,Sheet3!F2299:G6417,2,FALSE)</f>
        <v>83.751400000000004</v>
      </c>
      <c r="G2299">
        <f>VLOOKUP(A2299,Sheet3!I2299:J6417,2,FALSE)</f>
        <v>595</v>
      </c>
    </row>
    <row r="2300" spans="1:7" x14ac:dyDescent="0.35">
      <c r="A2300" t="s">
        <v>2316</v>
      </c>
      <c r="B2300">
        <v>588</v>
      </c>
      <c r="C2300">
        <v>339</v>
      </c>
      <c r="D2300">
        <v>67.815289000000007</v>
      </c>
      <c r="E2300">
        <v>360</v>
      </c>
      <c r="F2300">
        <f>VLOOKUP(A2300,Sheet3!F2300:G6418,2,FALSE)</f>
        <v>145.34200000000001</v>
      </c>
      <c r="G2300">
        <f>VLOOKUP(A2300,Sheet3!I2300:J6418,2,FALSE)</f>
        <v>377</v>
      </c>
    </row>
    <row r="2301" spans="1:7" x14ac:dyDescent="0.35">
      <c r="A2301" t="s">
        <v>2317</v>
      </c>
      <c r="B2301">
        <v>237</v>
      </c>
      <c r="C2301">
        <v>16.530999999999999</v>
      </c>
      <c r="D2301">
        <v>1255.4969719999999</v>
      </c>
      <c r="E2301">
        <v>325</v>
      </c>
      <c r="F2301">
        <f>VLOOKUP(A2301,Sheet3!F2301:G6419,2,FALSE)</f>
        <v>356.88400000000001</v>
      </c>
      <c r="G2301">
        <f>VLOOKUP(A2301,Sheet3!I2301:J6419,2,FALSE)</f>
        <v>324</v>
      </c>
    </row>
    <row r="2302" spans="1:7" x14ac:dyDescent="0.35">
      <c r="A2302" t="s">
        <v>2318</v>
      </c>
      <c r="B2302">
        <v>177</v>
      </c>
      <c r="C2302">
        <v>7.7690000000000001</v>
      </c>
      <c r="D2302">
        <v>26272.040837</v>
      </c>
      <c r="E2302">
        <v>3196</v>
      </c>
      <c r="F2302">
        <f>VLOOKUP(A2302,Sheet3!F2302:G6420,2,FALSE)</f>
        <v>5480.52</v>
      </c>
      <c r="G2302">
        <f>VLOOKUP(A2302,Sheet3!I2302:J6420,2,FALSE)</f>
        <v>3396</v>
      </c>
    </row>
    <row r="2303" spans="1:7" x14ac:dyDescent="0.35">
      <c r="A2303" t="s">
        <v>2319</v>
      </c>
      <c r="B2303">
        <v>1053</v>
      </c>
      <c r="C2303">
        <v>804</v>
      </c>
      <c r="D2303">
        <v>3.9713560000000001</v>
      </c>
      <c r="E2303">
        <v>50</v>
      </c>
      <c r="F2303">
        <f>VLOOKUP(A2303,Sheet3!F2303:G6421,2,FALSE)</f>
        <v>23.407499999999999</v>
      </c>
      <c r="G2303">
        <f>VLOOKUP(A2303,Sheet3!I2303:J6421,2,FALSE)</f>
        <v>113</v>
      </c>
    </row>
    <row r="2304" spans="1:7" x14ac:dyDescent="0.35">
      <c r="A2304" t="s">
        <v>2320</v>
      </c>
      <c r="B2304">
        <v>1155</v>
      </c>
      <c r="C2304">
        <v>906</v>
      </c>
      <c r="D2304">
        <v>12.898752</v>
      </c>
      <c r="E2304">
        <v>183</v>
      </c>
      <c r="F2304">
        <f>VLOOKUP(A2304,Sheet3!F2304:G6422,2,FALSE)</f>
        <v>43.817900000000002</v>
      </c>
      <c r="G2304">
        <f>VLOOKUP(A2304,Sheet3!I2304:J6422,2,FALSE)</f>
        <v>233</v>
      </c>
    </row>
    <row r="2305" spans="1:7" x14ac:dyDescent="0.35">
      <c r="A2305" t="s">
        <v>2321</v>
      </c>
      <c r="B2305">
        <v>285</v>
      </c>
      <c r="C2305">
        <v>39.947000000000003</v>
      </c>
      <c r="D2305">
        <v>102.311485</v>
      </c>
      <c r="E2305">
        <v>64</v>
      </c>
      <c r="F2305">
        <f>VLOOKUP(A2305,Sheet3!F2305:G6423,2,FALSE)</f>
        <v>57.974800000000002</v>
      </c>
      <c r="G2305">
        <f>VLOOKUP(A2305,Sheet3!I2305:J6423,2,FALSE)</f>
        <v>66</v>
      </c>
    </row>
    <row r="2306" spans="1:7" x14ac:dyDescent="0.35">
      <c r="A2306" t="s">
        <v>2322</v>
      </c>
      <c r="B2306">
        <v>759</v>
      </c>
      <c r="C2306">
        <v>510</v>
      </c>
      <c r="D2306">
        <v>47.331083</v>
      </c>
      <c r="E2306">
        <v>378</v>
      </c>
      <c r="F2306">
        <f>VLOOKUP(A2306,Sheet3!F2306:G6424,2,FALSE)</f>
        <v>138.78800000000001</v>
      </c>
      <c r="G2306">
        <f>VLOOKUP(A2306,Sheet3!I2306:J6424,2,FALSE)</f>
        <v>474</v>
      </c>
    </row>
    <row r="2307" spans="1:7" x14ac:dyDescent="0.35">
      <c r="A2307" t="s">
        <v>2323</v>
      </c>
      <c r="B2307">
        <v>912</v>
      </c>
      <c r="C2307">
        <v>663</v>
      </c>
      <c r="D2307">
        <v>52.012179000000003</v>
      </c>
      <c r="E2307">
        <v>540</v>
      </c>
      <c r="F2307">
        <f>VLOOKUP(A2307,Sheet3!F2307:G6425,2,FALSE)</f>
        <v>135.89699999999999</v>
      </c>
      <c r="G2307">
        <f>VLOOKUP(A2307,Sheet3!I2307:J6425,2,FALSE)</f>
        <v>564</v>
      </c>
    </row>
    <row r="2308" spans="1:7" x14ac:dyDescent="0.35">
      <c r="A2308" t="s">
        <v>2324</v>
      </c>
      <c r="B2308">
        <v>2076</v>
      </c>
      <c r="C2308">
        <v>1827</v>
      </c>
      <c r="D2308">
        <v>36.630896999999997</v>
      </c>
      <c r="E2308">
        <v>1048</v>
      </c>
      <c r="F2308">
        <f>VLOOKUP(A2308,Sheet3!F2308:G6426,2,FALSE)</f>
        <v>107.479</v>
      </c>
      <c r="G2308">
        <f>VLOOKUP(A2308,Sheet3!I2308:J6426,2,FALSE)</f>
        <v>1047</v>
      </c>
    </row>
    <row r="2309" spans="1:7" x14ac:dyDescent="0.35">
      <c r="A2309" t="s">
        <v>2325</v>
      </c>
      <c r="B2309">
        <v>1812</v>
      </c>
      <c r="C2309">
        <v>1563</v>
      </c>
      <c r="D2309">
        <v>1.675135</v>
      </c>
      <c r="E2309">
        <v>41</v>
      </c>
      <c r="F2309">
        <f>VLOOKUP(A2309,Sheet3!F2309:G6427,2,FALSE)</f>
        <v>9.4413699999999992</v>
      </c>
      <c r="G2309">
        <f>VLOOKUP(A2309,Sheet3!I2309:J6427,2,FALSE)</f>
        <v>80</v>
      </c>
    </row>
    <row r="2310" spans="1:7" x14ac:dyDescent="0.35">
      <c r="A2310" t="s">
        <v>2326</v>
      </c>
      <c r="B2310">
        <v>402</v>
      </c>
      <c r="C2310">
        <v>153</v>
      </c>
      <c r="D2310">
        <v>13.773595</v>
      </c>
      <c r="E2310">
        <v>33</v>
      </c>
      <c r="F2310">
        <f>VLOOKUP(A2310,Sheet3!F2310:G6428,2,FALSE)</f>
        <v>19.4068</v>
      </c>
      <c r="G2310">
        <f>VLOOKUP(A2310,Sheet3!I2310:J6428,2,FALSE)</f>
        <v>33</v>
      </c>
    </row>
    <row r="2311" spans="1:7" x14ac:dyDescent="0.35">
      <c r="A2311" t="s">
        <v>2327</v>
      </c>
      <c r="B2311">
        <v>642</v>
      </c>
      <c r="C2311">
        <v>393</v>
      </c>
      <c r="D2311">
        <v>7.1496529999999998</v>
      </c>
      <c r="E2311">
        <v>44</v>
      </c>
      <c r="F2311">
        <f>VLOOKUP(A2311,Sheet3!F2311:G6429,2,FALSE)</f>
        <v>101.28700000000001</v>
      </c>
      <c r="G2311">
        <f>VLOOKUP(A2311,Sheet3!I2311:J6429,2,FALSE)</f>
        <v>289</v>
      </c>
    </row>
    <row r="2312" spans="1:7" x14ac:dyDescent="0.35">
      <c r="A2312" t="s">
        <v>2328</v>
      </c>
      <c r="B2312">
        <v>771</v>
      </c>
      <c r="C2312">
        <v>522</v>
      </c>
      <c r="D2312">
        <v>21.286466000000001</v>
      </c>
      <c r="E2312">
        <v>174</v>
      </c>
      <c r="F2312">
        <f>VLOOKUP(A2312,Sheet3!F2312:G6430,2,FALSE)</f>
        <v>65.650800000000004</v>
      </c>
      <c r="G2312">
        <f>VLOOKUP(A2312,Sheet3!I2312:J6430,2,FALSE)</f>
        <v>228</v>
      </c>
    </row>
    <row r="2313" spans="1:7" x14ac:dyDescent="0.35">
      <c r="A2313" t="s">
        <v>2329</v>
      </c>
      <c r="B2313">
        <v>621</v>
      </c>
      <c r="C2313">
        <v>372</v>
      </c>
      <c r="D2313">
        <v>1.3733200000000001</v>
      </c>
      <c r="E2313">
        <v>8</v>
      </c>
      <c r="F2313">
        <f>VLOOKUP(A2313,Sheet3!F2313:G6431,2,FALSE)</f>
        <v>4.72316</v>
      </c>
      <c r="G2313">
        <f>VLOOKUP(A2313,Sheet3!I2313:J6431,2,FALSE)</f>
        <v>13</v>
      </c>
    </row>
    <row r="2314" spans="1:7" x14ac:dyDescent="0.35">
      <c r="A2314" t="s">
        <v>2330</v>
      </c>
      <c r="B2314">
        <v>693</v>
      </c>
      <c r="C2314">
        <v>444</v>
      </c>
      <c r="D2314">
        <v>3.7395139999999998</v>
      </c>
      <c r="E2314">
        <v>26</v>
      </c>
      <c r="F2314">
        <f>VLOOKUP(A2314,Sheet3!F2314:G6432,2,FALSE)</f>
        <v>15.8154</v>
      </c>
      <c r="G2314">
        <f>VLOOKUP(A2314,Sheet3!I2314:J6432,2,FALSE)</f>
        <v>49</v>
      </c>
    </row>
    <row r="2315" spans="1:7" x14ac:dyDescent="0.35">
      <c r="A2315" t="s">
        <v>2331</v>
      </c>
      <c r="B2315">
        <v>786</v>
      </c>
      <c r="C2315">
        <v>537</v>
      </c>
      <c r="D2315">
        <v>8.4432349999999996</v>
      </c>
      <c r="E2315">
        <v>71</v>
      </c>
      <c r="F2315">
        <f>VLOOKUP(A2315,Sheet3!F2315:G6433,2,FALSE)</f>
        <v>26.798500000000001</v>
      </c>
      <c r="G2315">
        <f>VLOOKUP(A2315,Sheet3!I2315:J6433,2,FALSE)</f>
        <v>95</v>
      </c>
    </row>
    <row r="2316" spans="1:7" x14ac:dyDescent="0.35">
      <c r="A2316" t="s">
        <v>2332</v>
      </c>
      <c r="B2316">
        <v>351</v>
      </c>
      <c r="C2316">
        <v>102.003</v>
      </c>
      <c r="D2316">
        <v>0.62605599999999995</v>
      </c>
      <c r="E2316">
        <v>1</v>
      </c>
      <c r="F2316">
        <f>VLOOKUP(A2316,Sheet3!F2316:G6434,2,FALSE)</f>
        <v>0.68706999999999996</v>
      </c>
      <c r="G2316">
        <f>VLOOKUP(A2316,Sheet3!I2316:J6434,2,FALSE)</f>
        <v>1</v>
      </c>
    </row>
    <row r="2317" spans="1:7" x14ac:dyDescent="0.35">
      <c r="A2317" t="s">
        <v>2333</v>
      </c>
      <c r="B2317">
        <v>1416</v>
      </c>
      <c r="C2317">
        <v>1167</v>
      </c>
      <c r="D2317">
        <v>2.7907709999999999</v>
      </c>
      <c r="E2317">
        <v>51</v>
      </c>
      <c r="F2317">
        <f>VLOOKUP(A2317,Sheet3!F2317:G6435,2,FALSE)</f>
        <v>9.7395200000000006</v>
      </c>
      <c r="G2317">
        <f>VLOOKUP(A2317,Sheet3!I2317:J6435,2,FALSE)</f>
        <v>64</v>
      </c>
    </row>
    <row r="2318" spans="1:7" x14ac:dyDescent="0.35">
      <c r="A2318" t="s">
        <v>2334</v>
      </c>
      <c r="B2318">
        <v>492</v>
      </c>
      <c r="C2318">
        <v>243</v>
      </c>
      <c r="D2318">
        <v>16.556139999999999</v>
      </c>
      <c r="E2318">
        <v>63</v>
      </c>
      <c r="F2318">
        <f>VLOOKUP(A2318,Sheet3!F2318:G6436,2,FALSE)</f>
        <v>31.414899999999999</v>
      </c>
      <c r="G2318">
        <f>VLOOKUP(A2318,Sheet3!I2318:J6436,2,FALSE)</f>
        <v>67</v>
      </c>
    </row>
    <row r="2319" spans="1:7" x14ac:dyDescent="0.35">
      <c r="A2319" t="s">
        <v>2335</v>
      </c>
      <c r="B2319">
        <v>1029</v>
      </c>
      <c r="C2319">
        <v>780</v>
      </c>
      <c r="D2319">
        <v>8.8420699999999997</v>
      </c>
      <c r="E2319">
        <v>108</v>
      </c>
      <c r="F2319">
        <f>VLOOKUP(A2319,Sheet3!F2319:G6437,2,FALSE)</f>
        <v>35.015300000000003</v>
      </c>
      <c r="G2319">
        <f>VLOOKUP(A2319,Sheet3!I2319:J6437,2,FALSE)</f>
        <v>165</v>
      </c>
    </row>
    <row r="2320" spans="1:7" x14ac:dyDescent="0.35">
      <c r="A2320" t="s">
        <v>2336</v>
      </c>
      <c r="B2320">
        <v>1059</v>
      </c>
      <c r="C2320">
        <v>810</v>
      </c>
      <c r="D2320">
        <v>4.4149710000000004</v>
      </c>
      <c r="E2320">
        <v>56</v>
      </c>
      <c r="F2320">
        <f>VLOOKUP(A2320,Sheet3!F2320:G6438,2,FALSE)</f>
        <v>12.149100000000001</v>
      </c>
      <c r="G2320">
        <f>VLOOKUP(A2320,Sheet3!I2320:J6438,2,FALSE)</f>
        <v>59</v>
      </c>
    </row>
    <row r="2321" spans="1:7" x14ac:dyDescent="0.35">
      <c r="A2321" t="s">
        <v>2337</v>
      </c>
      <c r="B2321">
        <v>948</v>
      </c>
      <c r="C2321">
        <v>699</v>
      </c>
      <c r="D2321">
        <v>0.91358200000000001</v>
      </c>
      <c r="E2321">
        <v>10</v>
      </c>
      <c r="F2321">
        <f>VLOOKUP(A2321,Sheet3!F2321:G6439,2,FALSE)</f>
        <v>3.7010200000000002</v>
      </c>
      <c r="G2321">
        <f>VLOOKUP(A2321,Sheet3!I2321:J6439,2,FALSE)</f>
        <v>16</v>
      </c>
    </row>
    <row r="2322" spans="1:7" x14ac:dyDescent="0.35">
      <c r="A2322" t="s">
        <v>2338</v>
      </c>
      <c r="B2322">
        <v>531</v>
      </c>
      <c r="C2322">
        <v>282</v>
      </c>
      <c r="D2322">
        <v>7.0200050000000003</v>
      </c>
      <c r="E2322">
        <v>31</v>
      </c>
      <c r="F2322">
        <f>VLOOKUP(A2322,Sheet3!F2322:G6440,2,FALSE)</f>
        <v>13.361599999999999</v>
      </c>
      <c r="G2322">
        <f>VLOOKUP(A2322,Sheet3!I2322:J6440,2,FALSE)</f>
        <v>31</v>
      </c>
    </row>
    <row r="2323" spans="1:7" x14ac:dyDescent="0.35">
      <c r="A2323" t="s">
        <v>2339</v>
      </c>
      <c r="B2323">
        <v>1239</v>
      </c>
      <c r="C2323">
        <v>990</v>
      </c>
      <c r="D2323">
        <v>3.8702670000000001</v>
      </c>
      <c r="E2323">
        <v>60</v>
      </c>
      <c r="F2323">
        <f>VLOOKUP(A2323,Sheet3!F2323:G6441,2,FALSE)</f>
        <v>10.837400000000001</v>
      </c>
      <c r="G2323">
        <f>VLOOKUP(A2323,Sheet3!I2323:J6441,2,FALSE)</f>
        <v>62</v>
      </c>
    </row>
    <row r="2324" spans="1:7" x14ac:dyDescent="0.35">
      <c r="A2324" t="s">
        <v>2340</v>
      </c>
      <c r="B2324">
        <v>786</v>
      </c>
      <c r="C2324">
        <v>537</v>
      </c>
      <c r="D2324">
        <v>0.83243199999999995</v>
      </c>
      <c r="E2324">
        <v>7</v>
      </c>
      <c r="F2324">
        <f>VLOOKUP(A2324,Sheet3!F2324:G6442,2,FALSE)</f>
        <v>5.3597000000000001</v>
      </c>
      <c r="G2324">
        <f>VLOOKUP(A2324,Sheet3!I2324:J6442,2,FALSE)</f>
        <v>19</v>
      </c>
    </row>
    <row r="2325" spans="1:7" x14ac:dyDescent="0.35">
      <c r="A2325" t="s">
        <v>2341</v>
      </c>
      <c r="B2325">
        <v>1251</v>
      </c>
      <c r="C2325">
        <v>1002</v>
      </c>
      <c r="D2325">
        <v>0.50985499999999995</v>
      </c>
      <c r="E2325">
        <v>8</v>
      </c>
      <c r="F2325">
        <f>VLOOKUP(A2325,Sheet3!F2325:G6443,2,FALSE)</f>
        <v>2.4227300000000001</v>
      </c>
      <c r="G2325">
        <f>VLOOKUP(A2325,Sheet3!I2325:J6443,2,FALSE)</f>
        <v>14</v>
      </c>
    </row>
    <row r="2326" spans="1:7" x14ac:dyDescent="0.35">
      <c r="A2326" t="s">
        <v>2342</v>
      </c>
      <c r="B2326">
        <v>1344</v>
      </c>
      <c r="C2326">
        <v>1095</v>
      </c>
      <c r="D2326">
        <v>4.3156119999999998</v>
      </c>
      <c r="E2326">
        <v>74</v>
      </c>
      <c r="F2326">
        <f>VLOOKUP(A2326,Sheet3!F2326:G6444,2,FALSE)</f>
        <v>13.0114</v>
      </c>
      <c r="G2326">
        <f>VLOOKUP(A2326,Sheet3!I2326:J6444,2,FALSE)</f>
        <v>81</v>
      </c>
    </row>
    <row r="2327" spans="1:7" x14ac:dyDescent="0.35">
      <c r="A2327" t="s">
        <v>2343</v>
      </c>
      <c r="B2327">
        <v>987</v>
      </c>
      <c r="C2327">
        <v>738</v>
      </c>
      <c r="D2327">
        <v>24.747679999999999</v>
      </c>
      <c r="E2327">
        <v>286</v>
      </c>
      <c r="F2327">
        <f>VLOOKUP(A2327,Sheet3!F2327:G6445,2,FALSE)</f>
        <v>70.502600000000001</v>
      </c>
      <c r="G2327">
        <f>VLOOKUP(A2327,Sheet3!I2327:J6445,2,FALSE)</f>
        <v>318</v>
      </c>
    </row>
    <row r="2328" spans="1:7" x14ac:dyDescent="0.35">
      <c r="A2328" t="s">
        <v>2344</v>
      </c>
      <c r="B2328">
        <v>786</v>
      </c>
      <c r="C2328">
        <v>537</v>
      </c>
      <c r="D2328">
        <v>51.135084999999997</v>
      </c>
      <c r="E2328">
        <v>430</v>
      </c>
      <c r="F2328">
        <f>VLOOKUP(A2328,Sheet3!F2328:G6446,2,FALSE)</f>
        <v>118.76</v>
      </c>
      <c r="G2328">
        <f>VLOOKUP(A2328,Sheet3!I2328:J6446,2,FALSE)</f>
        <v>421</v>
      </c>
    </row>
    <row r="2329" spans="1:7" x14ac:dyDescent="0.35">
      <c r="A2329" t="s">
        <v>2345</v>
      </c>
      <c r="B2329">
        <v>1422</v>
      </c>
      <c r="C2329">
        <v>1173</v>
      </c>
      <c r="D2329">
        <v>61.463988999999998</v>
      </c>
      <c r="E2329">
        <v>1129</v>
      </c>
      <c r="F2329">
        <f>VLOOKUP(A2329,Sheet3!F2329:G6447,2,FALSE)</f>
        <v>172.57599999999999</v>
      </c>
      <c r="G2329">
        <f>VLOOKUP(A2329,Sheet3!I2329:J6447,2,FALSE)</f>
        <v>1139</v>
      </c>
    </row>
    <row r="2330" spans="1:7" x14ac:dyDescent="0.35">
      <c r="A2330" t="s">
        <v>2346</v>
      </c>
      <c r="B2330">
        <v>402</v>
      </c>
      <c r="C2330">
        <v>153</v>
      </c>
      <c r="D2330">
        <v>2.5042900000000001</v>
      </c>
      <c r="E2330">
        <v>6</v>
      </c>
      <c r="F2330">
        <f>VLOOKUP(A2330,Sheet3!F2330:G6448,2,FALSE)</f>
        <v>5.29277</v>
      </c>
      <c r="G2330">
        <f>VLOOKUP(A2330,Sheet3!I2330:J6448,2,FALSE)</f>
        <v>9</v>
      </c>
    </row>
    <row r="2331" spans="1:7" x14ac:dyDescent="0.35">
      <c r="A2331" t="s">
        <v>2347</v>
      </c>
      <c r="B2331">
        <v>615</v>
      </c>
      <c r="C2331">
        <v>366</v>
      </c>
      <c r="D2331">
        <v>8.0260440000000006</v>
      </c>
      <c r="E2331">
        <v>46</v>
      </c>
      <c r="F2331">
        <f>VLOOKUP(A2331,Sheet3!F2331:G6449,2,FALSE)</f>
        <v>17.256699999999999</v>
      </c>
      <c r="G2331">
        <f>VLOOKUP(A2331,Sheet3!I2331:J6449,2,FALSE)</f>
        <v>47</v>
      </c>
    </row>
    <row r="2332" spans="1:7" x14ac:dyDescent="0.35">
      <c r="A2332" t="s">
        <v>2348</v>
      </c>
      <c r="B2332">
        <v>402</v>
      </c>
      <c r="C2332">
        <v>153</v>
      </c>
      <c r="D2332">
        <v>0.83476300000000003</v>
      </c>
      <c r="E2332">
        <v>2</v>
      </c>
      <c r="F2332">
        <f>VLOOKUP(A2332,Sheet3!F2332:G6450,2,FALSE)</f>
        <v>32.9328</v>
      </c>
      <c r="G2332">
        <f>VLOOKUP(A2332,Sheet3!I2332:J6450,2,FALSE)</f>
        <v>56</v>
      </c>
    </row>
    <row r="2333" spans="1:7" x14ac:dyDescent="0.35">
      <c r="A2333" t="s">
        <v>2349</v>
      </c>
      <c r="B2333">
        <v>828</v>
      </c>
      <c r="C2333">
        <v>579</v>
      </c>
      <c r="D2333">
        <v>15.551252</v>
      </c>
      <c r="E2333">
        <v>141</v>
      </c>
      <c r="F2333">
        <f>VLOOKUP(A2333,Sheet3!F2333:G6451,2,FALSE)</f>
        <v>38.700499999999998</v>
      </c>
      <c r="G2333">
        <f>VLOOKUP(A2333,Sheet3!I2333:J6451,2,FALSE)</f>
        <v>145</v>
      </c>
    </row>
    <row r="2334" spans="1:7" x14ac:dyDescent="0.35">
      <c r="A2334" t="s">
        <v>2350</v>
      </c>
      <c r="B2334">
        <v>390</v>
      </c>
      <c r="C2334">
        <v>141</v>
      </c>
      <c r="D2334">
        <v>21.286465</v>
      </c>
      <c r="E2334">
        <v>47</v>
      </c>
      <c r="F2334">
        <f>VLOOKUP(A2334,Sheet3!F2334:G6452,2,FALSE)</f>
        <v>29.827300000000001</v>
      </c>
      <c r="G2334">
        <f>VLOOKUP(A2334,Sheet3!I2334:J6452,2,FALSE)</f>
        <v>49</v>
      </c>
    </row>
    <row r="2335" spans="1:7" x14ac:dyDescent="0.35">
      <c r="A2335" t="s">
        <v>2351</v>
      </c>
      <c r="B2335">
        <v>882</v>
      </c>
      <c r="C2335">
        <v>633</v>
      </c>
      <c r="D2335">
        <v>11.803395999999999</v>
      </c>
      <c r="E2335">
        <v>117</v>
      </c>
      <c r="F2335">
        <f>VLOOKUP(A2335,Sheet3!F2335:G6453,2,FALSE)</f>
        <v>32.450499999999998</v>
      </c>
      <c r="G2335">
        <f>VLOOKUP(A2335,Sheet3!I2335:J6453,2,FALSE)</f>
        <v>130</v>
      </c>
    </row>
    <row r="2336" spans="1:7" x14ac:dyDescent="0.35">
      <c r="A2336" t="s">
        <v>2352</v>
      </c>
      <c r="B2336">
        <v>705</v>
      </c>
      <c r="C2336">
        <v>456</v>
      </c>
      <c r="D2336">
        <v>206.98287099999999</v>
      </c>
      <c r="E2336">
        <v>1478</v>
      </c>
      <c r="F2336">
        <f>VLOOKUP(A2336,Sheet3!F2336:G6454,2,FALSE)</f>
        <v>468.964</v>
      </c>
      <c r="G2336">
        <f>VLOOKUP(A2336,Sheet3!I2336:J6454,2,FALSE)</f>
        <v>1480</v>
      </c>
    </row>
    <row r="2337" spans="1:7" x14ac:dyDescent="0.35">
      <c r="A2337" t="s">
        <v>2353</v>
      </c>
      <c r="B2337">
        <v>642</v>
      </c>
      <c r="C2337">
        <v>393</v>
      </c>
      <c r="D2337">
        <v>365.76972799999999</v>
      </c>
      <c r="E2337">
        <v>2251</v>
      </c>
      <c r="F2337">
        <f>VLOOKUP(A2337,Sheet3!F2337:G6455,2,FALSE)</f>
        <v>785.06399999999996</v>
      </c>
      <c r="G2337">
        <f>VLOOKUP(A2337,Sheet3!I2337:J6455,2,FALSE)</f>
        <v>2240</v>
      </c>
    </row>
    <row r="2338" spans="1:7" x14ac:dyDescent="0.35">
      <c r="A2338" t="s">
        <v>2354</v>
      </c>
      <c r="B2338">
        <v>1410</v>
      </c>
      <c r="C2338">
        <v>1161</v>
      </c>
      <c r="D2338">
        <v>95.321563999999995</v>
      </c>
      <c r="E2338">
        <v>1733</v>
      </c>
      <c r="F2338">
        <f>VLOOKUP(A2338,Sheet3!F2338:G6456,2,FALSE)</f>
        <v>271.46199999999999</v>
      </c>
      <c r="G2338">
        <f>VLOOKUP(A2338,Sheet3!I2338:J6456,2,FALSE)</f>
        <v>1776</v>
      </c>
    </row>
    <row r="2339" spans="1:7" x14ac:dyDescent="0.35">
      <c r="A2339" t="s">
        <v>2355</v>
      </c>
      <c r="B2339">
        <v>1173</v>
      </c>
      <c r="C2339">
        <v>924</v>
      </c>
      <c r="D2339">
        <v>135.80488800000001</v>
      </c>
      <c r="E2339">
        <v>1965</v>
      </c>
      <c r="F2339">
        <f>VLOOKUP(A2339,Sheet3!F2339:G6457,2,FALSE)</f>
        <v>363.625</v>
      </c>
      <c r="G2339">
        <f>VLOOKUP(A2339,Sheet3!I2339:J6457,2,FALSE)</f>
        <v>1965</v>
      </c>
    </row>
    <row r="2340" spans="1:7" x14ac:dyDescent="0.35">
      <c r="A2340" t="s">
        <v>2356</v>
      </c>
      <c r="B2340">
        <v>897</v>
      </c>
      <c r="C2340">
        <v>648</v>
      </c>
      <c r="D2340">
        <v>39.320833</v>
      </c>
      <c r="E2340">
        <v>399</v>
      </c>
      <c r="F2340">
        <f>VLOOKUP(A2340,Sheet3!F2340:G6458,2,FALSE)</f>
        <v>115.98399999999999</v>
      </c>
      <c r="G2340">
        <f>VLOOKUP(A2340,Sheet3!I2340:J6458,2,FALSE)</f>
        <v>473</v>
      </c>
    </row>
    <row r="2341" spans="1:7" x14ac:dyDescent="0.35">
      <c r="A2341" t="s">
        <v>2357</v>
      </c>
      <c r="B2341">
        <v>897</v>
      </c>
      <c r="C2341">
        <v>648</v>
      </c>
      <c r="D2341">
        <v>2.2666140000000001</v>
      </c>
      <c r="E2341">
        <v>23</v>
      </c>
      <c r="F2341">
        <f>VLOOKUP(A2341,Sheet3!F2341:G6459,2,FALSE)</f>
        <v>10.789199999999999</v>
      </c>
      <c r="G2341">
        <f>VLOOKUP(A2341,Sheet3!I2341:J6459,2,FALSE)</f>
        <v>44</v>
      </c>
    </row>
    <row r="2342" spans="1:7" x14ac:dyDescent="0.35">
      <c r="A2342" t="s">
        <v>2358</v>
      </c>
      <c r="B2342">
        <v>228</v>
      </c>
      <c r="C2342">
        <v>14.36</v>
      </c>
      <c r="D2342">
        <v>44.471846999999997</v>
      </c>
      <c r="E2342">
        <v>10</v>
      </c>
      <c r="F2342">
        <f>VLOOKUP(A2342,Sheet3!F2342:G6460,2,FALSE)</f>
        <v>11.5657</v>
      </c>
      <c r="G2342">
        <f>VLOOKUP(A2342,Sheet3!I2342:J6460,2,FALSE)</f>
        <v>10</v>
      </c>
    </row>
    <row r="2343" spans="1:7" x14ac:dyDescent="0.35">
      <c r="A2343" t="s">
        <v>2359</v>
      </c>
      <c r="B2343">
        <v>186</v>
      </c>
      <c r="C2343">
        <v>8.49</v>
      </c>
      <c r="D2343">
        <v>15.043393</v>
      </c>
      <c r="E2343">
        <v>2</v>
      </c>
      <c r="F2343">
        <f>VLOOKUP(A2343,Sheet3!F2343:G6461,2,FALSE)</f>
        <v>4.5256999999999996</v>
      </c>
      <c r="G2343">
        <f>VLOOKUP(A2343,Sheet3!I2343:J6461,2,FALSE)</f>
        <v>3</v>
      </c>
    </row>
    <row r="2344" spans="1:7" x14ac:dyDescent="0.35">
      <c r="A2344" t="s">
        <v>2360</v>
      </c>
      <c r="B2344">
        <v>1419</v>
      </c>
      <c r="C2344">
        <v>1170</v>
      </c>
      <c r="D2344">
        <v>9.7699420000000003</v>
      </c>
      <c r="E2344">
        <v>179</v>
      </c>
      <c r="F2344">
        <f>VLOOKUP(A2344,Sheet3!F2344:G6462,2,FALSE)</f>
        <v>33.558199999999999</v>
      </c>
      <c r="G2344">
        <f>VLOOKUP(A2344,Sheet3!I2344:J6462,2,FALSE)</f>
        <v>221</v>
      </c>
    </row>
    <row r="2345" spans="1:7" x14ac:dyDescent="0.35">
      <c r="A2345" t="s">
        <v>2361</v>
      </c>
      <c r="B2345">
        <v>321</v>
      </c>
      <c r="C2345">
        <v>72.167000000000002</v>
      </c>
      <c r="D2345">
        <v>1.7697579999999999</v>
      </c>
      <c r="E2345">
        <v>2</v>
      </c>
      <c r="F2345">
        <f>VLOOKUP(A2345,Sheet3!F2345:G6463,2,FALSE)</f>
        <v>1.5251399999999999</v>
      </c>
      <c r="G2345">
        <f>VLOOKUP(A2345,Sheet3!I2345:J6463,2,FALSE)</f>
        <v>2</v>
      </c>
    </row>
    <row r="2346" spans="1:7" x14ac:dyDescent="0.35">
      <c r="A2346" t="s">
        <v>2362</v>
      </c>
      <c r="B2346">
        <v>1749</v>
      </c>
      <c r="C2346">
        <v>1500</v>
      </c>
      <c r="D2346">
        <v>0.85145899999999997</v>
      </c>
      <c r="E2346">
        <v>20</v>
      </c>
      <c r="F2346">
        <f>VLOOKUP(A2346,Sheet3!F2346:G6464,2,FALSE)</f>
        <v>20.561199999999999</v>
      </c>
      <c r="G2346">
        <f>VLOOKUP(A2346,Sheet3!I2346:J6464,2,FALSE)</f>
        <v>168</v>
      </c>
    </row>
    <row r="2347" spans="1:7" x14ac:dyDescent="0.35">
      <c r="A2347" t="s">
        <v>2363</v>
      </c>
      <c r="B2347">
        <v>1287</v>
      </c>
      <c r="C2347">
        <v>1038</v>
      </c>
      <c r="D2347">
        <v>10.274103</v>
      </c>
      <c r="E2347">
        <v>167</v>
      </c>
      <c r="F2347">
        <f>VLOOKUP(A2347,Sheet3!F2347:G6465,2,FALSE)</f>
        <v>25.5397</v>
      </c>
      <c r="G2347">
        <f>VLOOKUP(A2347,Sheet3!I2347:J6465,2,FALSE)</f>
        <v>152</v>
      </c>
    </row>
    <row r="2348" spans="1:7" x14ac:dyDescent="0.35">
      <c r="A2348" t="s">
        <v>2364</v>
      </c>
      <c r="B2348">
        <v>282</v>
      </c>
      <c r="C2348">
        <v>37.744</v>
      </c>
      <c r="D2348">
        <v>6.767633</v>
      </c>
      <c r="E2348">
        <v>4</v>
      </c>
      <c r="F2348">
        <f>VLOOKUP(A2348,Sheet3!F2348:G6466,2,FALSE)</f>
        <v>5.3380000000000001</v>
      </c>
      <c r="G2348">
        <f>VLOOKUP(A2348,Sheet3!I2348:J6466,2,FALSE)</f>
        <v>6</v>
      </c>
    </row>
    <row r="2349" spans="1:7" x14ac:dyDescent="0.35">
      <c r="A2349" t="s">
        <v>2365</v>
      </c>
      <c r="B2349">
        <v>999</v>
      </c>
      <c r="C2349">
        <v>750</v>
      </c>
      <c r="D2349">
        <v>1.4474800000000001</v>
      </c>
      <c r="E2349">
        <v>17</v>
      </c>
      <c r="F2349">
        <f>VLOOKUP(A2349,Sheet3!F2349:G6467,2,FALSE)</f>
        <v>4.8159900000000002</v>
      </c>
      <c r="G2349">
        <f>VLOOKUP(A2349,Sheet3!I2349:J6467,2,FALSE)</f>
        <v>22</v>
      </c>
    </row>
    <row r="2350" spans="1:7" x14ac:dyDescent="0.35">
      <c r="A2350" t="s">
        <v>2366</v>
      </c>
      <c r="B2350">
        <v>840</v>
      </c>
      <c r="C2350">
        <v>591</v>
      </c>
      <c r="D2350">
        <v>2.7013280000000002</v>
      </c>
      <c r="E2350">
        <v>25</v>
      </c>
      <c r="F2350">
        <f>VLOOKUP(A2350,Sheet3!F2350:G6468,2,FALSE)</f>
        <v>6.5714100000000002</v>
      </c>
      <c r="G2350">
        <f>VLOOKUP(A2350,Sheet3!I2350:J6468,2,FALSE)</f>
        <v>25</v>
      </c>
    </row>
    <row r="2351" spans="1:7" x14ac:dyDescent="0.35">
      <c r="A2351" t="s">
        <v>2367</v>
      </c>
      <c r="B2351">
        <v>855</v>
      </c>
      <c r="C2351">
        <v>606</v>
      </c>
      <c r="D2351">
        <v>0.52689299999999994</v>
      </c>
      <c r="E2351">
        <v>5</v>
      </c>
      <c r="F2351">
        <f>VLOOKUP(A2351,Sheet3!F2351:G6469,2,FALSE)</f>
        <v>2.3217300000000001</v>
      </c>
      <c r="G2351">
        <f>VLOOKUP(A2351,Sheet3!I2351:J6469,2,FALSE)</f>
        <v>9</v>
      </c>
    </row>
    <row r="2352" spans="1:7" x14ac:dyDescent="0.35">
      <c r="A2352" t="s">
        <v>2368</v>
      </c>
      <c r="B2352">
        <v>1431</v>
      </c>
      <c r="C2352">
        <v>1182</v>
      </c>
      <c r="D2352">
        <v>0.48623899999999998</v>
      </c>
      <c r="E2352">
        <v>9</v>
      </c>
      <c r="F2352">
        <f>VLOOKUP(A2352,Sheet3!F2352:G6470,2,FALSE)</f>
        <v>4.5158800000000001</v>
      </c>
      <c r="G2352">
        <f>VLOOKUP(A2352,Sheet3!I2352:J6470,2,FALSE)</f>
        <v>30</v>
      </c>
    </row>
    <row r="2353" spans="1:7" x14ac:dyDescent="0.35">
      <c r="A2353" t="s">
        <v>2369</v>
      </c>
      <c r="B2353">
        <v>246</v>
      </c>
      <c r="C2353">
        <v>19.23</v>
      </c>
      <c r="D2353">
        <v>3.3207610000000001</v>
      </c>
      <c r="E2353">
        <v>1</v>
      </c>
      <c r="F2353">
        <f>VLOOKUP(A2353,Sheet3!F2353:G6471,2,FALSE)</f>
        <v>8.4114000000000004</v>
      </c>
      <c r="G2353">
        <f>VLOOKUP(A2353,Sheet3!I2353:J6471,2,FALSE)</f>
        <v>8</v>
      </c>
    </row>
    <row r="2354" spans="1:7" x14ac:dyDescent="0.35">
      <c r="A2354" t="s">
        <v>2370</v>
      </c>
      <c r="B2354">
        <v>1734</v>
      </c>
      <c r="C2354">
        <v>1485</v>
      </c>
      <c r="D2354">
        <v>1.2470859999999999</v>
      </c>
      <c r="E2354">
        <v>29</v>
      </c>
      <c r="F2354">
        <f>VLOOKUP(A2354,Sheet3!F2354:G6472,2,FALSE)</f>
        <v>5.3095100000000004</v>
      </c>
      <c r="G2354">
        <f>VLOOKUP(A2354,Sheet3!I2354:J6472,2,FALSE)</f>
        <v>43</v>
      </c>
    </row>
    <row r="2355" spans="1:7" x14ac:dyDescent="0.35">
      <c r="A2355" t="s">
        <v>2371</v>
      </c>
      <c r="B2355">
        <v>744</v>
      </c>
      <c r="C2355">
        <v>495</v>
      </c>
      <c r="D2355">
        <v>0.64504399999999995</v>
      </c>
      <c r="E2355">
        <v>5</v>
      </c>
      <c r="F2355">
        <f>VLOOKUP(A2355,Sheet3!F2355:G6473,2,FALSE)</f>
        <v>2.0937899999999998</v>
      </c>
      <c r="G2355">
        <f>VLOOKUP(A2355,Sheet3!I2355:J6473,2,FALSE)</f>
        <v>7</v>
      </c>
    </row>
    <row r="2356" spans="1:7" x14ac:dyDescent="0.35">
      <c r="A2356" t="s">
        <v>2372</v>
      </c>
      <c r="B2356">
        <v>1350</v>
      </c>
      <c r="C2356">
        <v>1101</v>
      </c>
      <c r="D2356">
        <v>6.6701459999999999</v>
      </c>
      <c r="E2356">
        <v>115</v>
      </c>
      <c r="F2356">
        <f>VLOOKUP(A2356,Sheet3!F2356:G6474,2,FALSE)</f>
        <v>25.103400000000001</v>
      </c>
      <c r="G2356">
        <f>VLOOKUP(A2356,Sheet3!I2356:J6474,2,FALSE)</f>
        <v>157</v>
      </c>
    </row>
    <row r="2357" spans="1:7" x14ac:dyDescent="0.35">
      <c r="A2357" t="s">
        <v>2373</v>
      </c>
      <c r="B2357">
        <v>609</v>
      </c>
      <c r="C2357">
        <v>360</v>
      </c>
      <c r="D2357">
        <v>7.8050369999999996</v>
      </c>
      <c r="E2357">
        <v>44</v>
      </c>
      <c r="F2357">
        <f>VLOOKUP(A2357,Sheet3!F2357:G6475,2,FALSE)</f>
        <v>17.8124</v>
      </c>
      <c r="G2357">
        <f>VLOOKUP(A2357,Sheet3!I2357:J6475,2,FALSE)</f>
        <v>48</v>
      </c>
    </row>
    <row r="2358" spans="1:7" x14ac:dyDescent="0.35">
      <c r="A2358" t="s">
        <v>2374</v>
      </c>
      <c r="B2358">
        <v>396</v>
      </c>
      <c r="C2358">
        <v>147</v>
      </c>
      <c r="D2358">
        <v>25.196224999999998</v>
      </c>
      <c r="E2358">
        <v>58</v>
      </c>
      <c r="F2358">
        <f>VLOOKUP(A2358,Sheet3!F2358:G6476,2,FALSE)</f>
        <v>35.893500000000003</v>
      </c>
      <c r="G2358">
        <f>VLOOKUP(A2358,Sheet3!I2358:J6476,2,FALSE)</f>
        <v>60</v>
      </c>
    </row>
    <row r="2359" spans="1:7" x14ac:dyDescent="0.35">
      <c r="A2359" t="s">
        <v>2375</v>
      </c>
      <c r="B2359">
        <v>855</v>
      </c>
      <c r="C2359">
        <v>606</v>
      </c>
      <c r="D2359">
        <v>22.972522999999999</v>
      </c>
      <c r="E2359">
        <v>218</v>
      </c>
      <c r="F2359">
        <f>VLOOKUP(A2359,Sheet3!F2359:G6477,2,FALSE)</f>
        <v>80.744799999999998</v>
      </c>
      <c r="G2359">
        <f>VLOOKUP(A2359,Sheet3!I2359:J6477,2,FALSE)</f>
        <v>313</v>
      </c>
    </row>
    <row r="2360" spans="1:7" x14ac:dyDescent="0.35">
      <c r="A2360" t="s">
        <v>2376</v>
      </c>
      <c r="B2360">
        <v>918</v>
      </c>
      <c r="C2360">
        <v>669</v>
      </c>
      <c r="D2360">
        <v>19.281911000000001</v>
      </c>
      <c r="E2360">
        <v>202</v>
      </c>
      <c r="F2360">
        <f>VLOOKUP(A2360,Sheet3!F2360:G6478,2,FALSE)</f>
        <v>51.447299999999998</v>
      </c>
      <c r="G2360">
        <f>VLOOKUP(A2360,Sheet3!I2360:J6478,2,FALSE)</f>
        <v>215</v>
      </c>
    </row>
    <row r="2361" spans="1:7" x14ac:dyDescent="0.35">
      <c r="A2361" t="s">
        <v>2377</v>
      </c>
      <c r="B2361">
        <v>1005</v>
      </c>
      <c r="C2361">
        <v>756</v>
      </c>
      <c r="D2361">
        <v>3.3788040000000001</v>
      </c>
      <c r="E2361">
        <v>40</v>
      </c>
      <c r="F2361">
        <f>VLOOKUP(A2361,Sheet3!F2361:G6479,2,FALSE)</f>
        <v>9.7891300000000001</v>
      </c>
      <c r="G2361">
        <f>VLOOKUP(A2361,Sheet3!I2361:J6479,2,FALSE)</f>
        <v>45</v>
      </c>
    </row>
    <row r="2362" spans="1:7" x14ac:dyDescent="0.35">
      <c r="A2362" t="s">
        <v>2378</v>
      </c>
      <c r="B2362">
        <v>792</v>
      </c>
      <c r="C2362">
        <v>543</v>
      </c>
      <c r="D2362">
        <v>20.345628000000001</v>
      </c>
      <c r="E2362">
        <v>173</v>
      </c>
      <c r="F2362">
        <f>VLOOKUP(A2362,Sheet3!F2362:G6480,2,FALSE)</f>
        <v>47.288699999999999</v>
      </c>
      <c r="G2362">
        <f>VLOOKUP(A2362,Sheet3!I2362:J6480,2,FALSE)</f>
        <v>169</v>
      </c>
    </row>
    <row r="2363" spans="1:7" x14ac:dyDescent="0.35">
      <c r="A2363" t="s">
        <v>2379</v>
      </c>
      <c r="B2363">
        <v>1656</v>
      </c>
      <c r="C2363">
        <v>1407</v>
      </c>
      <c r="D2363">
        <v>81.333361999999994</v>
      </c>
      <c r="E2363">
        <v>1792</v>
      </c>
      <c r="F2363">
        <f>VLOOKUP(A2363,Sheet3!F2363:G6481,2,FALSE)</f>
        <v>238.21799999999999</v>
      </c>
      <c r="G2363">
        <f>VLOOKUP(A2363,Sheet3!I2363:J6481,2,FALSE)</f>
        <v>1840</v>
      </c>
    </row>
    <row r="2364" spans="1:7" x14ac:dyDescent="0.35">
      <c r="A2364" t="s">
        <v>2380</v>
      </c>
      <c r="B2364">
        <v>696</v>
      </c>
      <c r="C2364">
        <v>447</v>
      </c>
      <c r="D2364">
        <v>98.574907999999994</v>
      </c>
      <c r="E2364">
        <v>690</v>
      </c>
      <c r="F2364">
        <f>VLOOKUP(A2364,Sheet3!F2364:G6482,2,FALSE)</f>
        <v>239.666</v>
      </c>
      <c r="G2364">
        <f>VLOOKUP(A2364,Sheet3!I2364:J6482,2,FALSE)</f>
        <v>746</v>
      </c>
    </row>
    <row r="2365" spans="1:7" x14ac:dyDescent="0.35">
      <c r="A2365" t="s">
        <v>2381</v>
      </c>
      <c r="B2365">
        <v>1272</v>
      </c>
      <c r="C2365">
        <v>1023</v>
      </c>
      <c r="D2365">
        <v>1.997557</v>
      </c>
      <c r="E2365">
        <v>32</v>
      </c>
      <c r="F2365">
        <f>VLOOKUP(A2365,Sheet3!F2365:G6483,2,FALSE)</f>
        <v>10.715299999999999</v>
      </c>
      <c r="G2365">
        <f>VLOOKUP(A2365,Sheet3!I2365:J6483,2,FALSE)</f>
        <v>63</v>
      </c>
    </row>
    <row r="2366" spans="1:7" x14ac:dyDescent="0.35">
      <c r="A2366" t="s">
        <v>2382</v>
      </c>
      <c r="B2366">
        <v>912</v>
      </c>
      <c r="C2366">
        <v>663</v>
      </c>
      <c r="D2366">
        <v>22.923886</v>
      </c>
      <c r="E2366">
        <v>238</v>
      </c>
      <c r="F2366">
        <f>VLOOKUP(A2366,Sheet3!F2366:G6484,2,FALSE)</f>
        <v>65.056899999999999</v>
      </c>
      <c r="G2366">
        <f>VLOOKUP(A2366,Sheet3!I2366:J6484,2,FALSE)</f>
        <v>270</v>
      </c>
    </row>
    <row r="2367" spans="1:7" x14ac:dyDescent="0.35">
      <c r="A2367" t="s">
        <v>2383</v>
      </c>
      <c r="B2367">
        <v>1059</v>
      </c>
      <c r="C2367">
        <v>810</v>
      </c>
      <c r="D2367">
        <v>27.908922</v>
      </c>
      <c r="E2367">
        <v>354</v>
      </c>
      <c r="F2367">
        <f>VLOOKUP(A2367,Sheet3!F2367:G6485,2,FALSE)</f>
        <v>73.3065</v>
      </c>
      <c r="G2367">
        <f>VLOOKUP(A2367,Sheet3!I2367:J6485,2,FALSE)</f>
        <v>356</v>
      </c>
    </row>
    <row r="2368" spans="1:7" x14ac:dyDescent="0.35">
      <c r="A2368" t="s">
        <v>2384</v>
      </c>
      <c r="B2368">
        <v>786</v>
      </c>
      <c r="C2368">
        <v>537</v>
      </c>
      <c r="D2368">
        <v>13.675662000000001</v>
      </c>
      <c r="E2368">
        <v>115</v>
      </c>
      <c r="F2368">
        <f>VLOOKUP(A2368,Sheet3!F2368:G6486,2,FALSE)</f>
        <v>31.876100000000001</v>
      </c>
      <c r="G2368">
        <f>VLOOKUP(A2368,Sheet3!I2368:J6486,2,FALSE)</f>
        <v>113</v>
      </c>
    </row>
    <row r="2369" spans="1:7" x14ac:dyDescent="0.35">
      <c r="A2369" t="s">
        <v>2385</v>
      </c>
      <c r="B2369">
        <v>1404</v>
      </c>
      <c r="C2369">
        <v>1155</v>
      </c>
      <c r="D2369">
        <v>49.815859000000003</v>
      </c>
      <c r="E2369">
        <v>901</v>
      </c>
      <c r="F2369">
        <f>VLOOKUP(A2369,Sheet3!F2369:G6487,2,FALSE)</f>
        <v>135.25700000000001</v>
      </c>
      <c r="G2369">
        <f>VLOOKUP(A2369,Sheet3!I2369:J6487,2,FALSE)</f>
        <v>881</v>
      </c>
    </row>
    <row r="2370" spans="1:7" x14ac:dyDescent="0.35">
      <c r="A2370" t="s">
        <v>2386</v>
      </c>
      <c r="B2370">
        <v>1539</v>
      </c>
      <c r="C2370">
        <v>1290</v>
      </c>
      <c r="D2370">
        <v>59.800117999999998</v>
      </c>
      <c r="E2370">
        <v>1208</v>
      </c>
      <c r="F2370">
        <f>VLOOKUP(A2370,Sheet3!F2370:G6488,2,FALSE)</f>
        <v>171.042</v>
      </c>
      <c r="G2370">
        <f>VLOOKUP(A2370,Sheet3!I2370:J6488,2,FALSE)</f>
        <v>1225</v>
      </c>
    </row>
    <row r="2371" spans="1:7" x14ac:dyDescent="0.35">
      <c r="A2371" t="s">
        <v>2387</v>
      </c>
      <c r="B2371">
        <v>1020</v>
      </c>
      <c r="C2371">
        <v>771</v>
      </c>
      <c r="D2371">
        <v>54.996938999999998</v>
      </c>
      <c r="E2371">
        <v>664</v>
      </c>
      <c r="F2371">
        <f>VLOOKUP(A2371,Sheet3!F2371:G6489,2,FALSE)</f>
        <v>137.71700000000001</v>
      </c>
      <c r="G2371">
        <f>VLOOKUP(A2371,Sheet3!I2371:J6489,2,FALSE)</f>
        <v>643</v>
      </c>
    </row>
    <row r="2372" spans="1:7" x14ac:dyDescent="0.35">
      <c r="A2372" t="s">
        <v>2388</v>
      </c>
      <c r="B2372">
        <v>963</v>
      </c>
      <c r="C2372">
        <v>714</v>
      </c>
      <c r="D2372">
        <v>54.289431999999998</v>
      </c>
      <c r="E2372">
        <v>607</v>
      </c>
      <c r="F2372">
        <f>VLOOKUP(A2372,Sheet3!F2372:G6490,2,FALSE)</f>
        <v>143.11099999999999</v>
      </c>
      <c r="G2372">
        <f>VLOOKUP(A2372,Sheet3!I2372:J6490,2,FALSE)</f>
        <v>629</v>
      </c>
    </row>
    <row r="2373" spans="1:7" x14ac:dyDescent="0.35">
      <c r="A2373" t="s">
        <v>2389</v>
      </c>
      <c r="B2373">
        <v>987</v>
      </c>
      <c r="C2373">
        <v>738</v>
      </c>
      <c r="D2373">
        <v>16.613827000000001</v>
      </c>
      <c r="E2373">
        <v>192</v>
      </c>
      <c r="F2373">
        <f>VLOOKUP(A2373,Sheet3!F2373:G6491,2,FALSE)</f>
        <v>54.317999999999998</v>
      </c>
      <c r="G2373">
        <f>VLOOKUP(A2373,Sheet3!I2373:J6491,2,FALSE)</f>
        <v>245</v>
      </c>
    </row>
    <row r="2374" spans="1:7" x14ac:dyDescent="0.35">
      <c r="A2374" t="s">
        <v>2390</v>
      </c>
      <c r="B2374">
        <v>1140</v>
      </c>
      <c r="C2374">
        <v>891</v>
      </c>
      <c r="D2374">
        <v>67.371306000000004</v>
      </c>
      <c r="E2374">
        <v>940</v>
      </c>
      <c r="F2374">
        <f>VLOOKUP(A2374,Sheet3!F2374:G6492,2,FALSE)</f>
        <v>181.87299999999999</v>
      </c>
      <c r="G2374">
        <f>VLOOKUP(A2374,Sheet3!I2374:J6492,2,FALSE)</f>
        <v>954</v>
      </c>
    </row>
    <row r="2375" spans="1:7" x14ac:dyDescent="0.35">
      <c r="A2375" t="s">
        <v>2391</v>
      </c>
      <c r="B2375">
        <v>753</v>
      </c>
      <c r="C2375">
        <v>504</v>
      </c>
      <c r="D2375">
        <v>38.898482000000001</v>
      </c>
      <c r="E2375">
        <v>307</v>
      </c>
      <c r="F2375">
        <f>VLOOKUP(A2375,Sheet3!F2375:G6493,2,FALSE)</f>
        <v>98.628100000000003</v>
      </c>
      <c r="G2375">
        <f>VLOOKUP(A2375,Sheet3!I2375:J6493,2,FALSE)</f>
        <v>334</v>
      </c>
    </row>
    <row r="2376" spans="1:7" x14ac:dyDescent="0.35">
      <c r="A2376" t="s">
        <v>2392</v>
      </c>
      <c r="B2376">
        <v>942</v>
      </c>
      <c r="C2376">
        <v>693</v>
      </c>
      <c r="D2376">
        <v>23.838835</v>
      </c>
      <c r="E2376">
        <v>258.69799999999998</v>
      </c>
      <c r="F2376">
        <f>VLOOKUP(A2376,Sheet3!F2376:G6494,2,FALSE)</f>
        <v>79.670699999999997</v>
      </c>
      <c r="G2376">
        <f>VLOOKUP(A2376,Sheet3!I2376:J6494,2,FALSE)</f>
        <v>342.13099999999997</v>
      </c>
    </row>
    <row r="2377" spans="1:7" x14ac:dyDescent="0.35">
      <c r="A2377" t="s">
        <v>2393</v>
      </c>
      <c r="B2377">
        <v>1656</v>
      </c>
      <c r="C2377">
        <v>1407</v>
      </c>
      <c r="D2377">
        <v>10.075896</v>
      </c>
      <c r="E2377">
        <v>222</v>
      </c>
      <c r="F2377">
        <f>VLOOKUP(A2377,Sheet3!F2377:G6495,2,FALSE)</f>
        <v>33.4024</v>
      </c>
      <c r="G2377">
        <f>VLOOKUP(A2377,Sheet3!I2377:J6495,2,FALSE)</f>
        <v>258</v>
      </c>
    </row>
    <row r="2378" spans="1:7" x14ac:dyDescent="0.35">
      <c r="A2378" t="s">
        <v>2394</v>
      </c>
      <c r="B2378">
        <v>1725</v>
      </c>
      <c r="C2378">
        <v>1476</v>
      </c>
      <c r="D2378">
        <v>12.633431</v>
      </c>
      <c r="E2378">
        <v>292</v>
      </c>
      <c r="F2378">
        <f>VLOOKUP(A2378,Sheet3!F2378:G6496,2,FALSE)</f>
        <v>45.186799999999998</v>
      </c>
      <c r="G2378">
        <f>VLOOKUP(A2378,Sheet3!I2378:J6496,2,FALSE)</f>
        <v>364</v>
      </c>
    </row>
    <row r="2379" spans="1:7" x14ac:dyDescent="0.35">
      <c r="A2379" t="s">
        <v>2395</v>
      </c>
      <c r="B2379">
        <v>717</v>
      </c>
      <c r="C2379">
        <v>468</v>
      </c>
      <c r="D2379">
        <v>24.424855000000001</v>
      </c>
      <c r="E2379">
        <v>179</v>
      </c>
      <c r="F2379">
        <f>VLOOKUP(A2379,Sheet3!F2379:G6497,2,FALSE)</f>
        <v>65.037499999999994</v>
      </c>
      <c r="G2379">
        <f>VLOOKUP(A2379,Sheet3!I2379:J6497,2,FALSE)</f>
        <v>209</v>
      </c>
    </row>
    <row r="2380" spans="1:7" x14ac:dyDescent="0.35">
      <c r="A2380" t="s">
        <v>2396</v>
      </c>
      <c r="B2380">
        <v>330</v>
      </c>
      <c r="C2380">
        <v>81.055999999999997</v>
      </c>
      <c r="D2380">
        <v>18.120401000000001</v>
      </c>
      <c r="E2380">
        <v>23</v>
      </c>
      <c r="F2380">
        <f>VLOOKUP(A2380,Sheet3!F2380:G6498,2,FALSE)</f>
        <v>84.158699999999996</v>
      </c>
      <c r="G2380">
        <f>VLOOKUP(A2380,Sheet3!I2380:J6498,2,FALSE)</f>
        <v>114</v>
      </c>
    </row>
    <row r="2381" spans="1:7" x14ac:dyDescent="0.35">
      <c r="A2381" t="s">
        <v>2397</v>
      </c>
      <c r="B2381">
        <v>438</v>
      </c>
      <c r="C2381">
        <v>189</v>
      </c>
      <c r="D2381">
        <v>55.074506</v>
      </c>
      <c r="E2381">
        <v>163</v>
      </c>
      <c r="F2381">
        <f>VLOOKUP(A2381,Sheet3!F2381:G6499,2,FALSE)</f>
        <v>87.543300000000002</v>
      </c>
      <c r="G2381">
        <f>VLOOKUP(A2381,Sheet3!I2381:J6499,2,FALSE)</f>
        <v>164</v>
      </c>
    </row>
    <row r="2382" spans="1:7" x14ac:dyDescent="0.35">
      <c r="A2382" t="s">
        <v>2398</v>
      </c>
      <c r="B2382">
        <v>633</v>
      </c>
      <c r="C2382">
        <v>384</v>
      </c>
      <c r="D2382">
        <v>12.971439999999999</v>
      </c>
      <c r="E2382">
        <v>78</v>
      </c>
      <c r="F2382">
        <f>VLOOKUP(A2382,Sheet3!F2382:G6500,2,FALSE)</f>
        <v>42.704000000000001</v>
      </c>
      <c r="G2382">
        <f>VLOOKUP(A2382,Sheet3!I2382:J6500,2,FALSE)</f>
        <v>120</v>
      </c>
    </row>
    <row r="2383" spans="1:7" x14ac:dyDescent="0.35">
      <c r="A2383" t="s">
        <v>2399</v>
      </c>
      <c r="B2383">
        <v>477</v>
      </c>
      <c r="C2383">
        <v>228</v>
      </c>
      <c r="D2383">
        <v>276.72405300000003</v>
      </c>
      <c r="E2383">
        <v>988</v>
      </c>
      <c r="F2383">
        <f>VLOOKUP(A2383,Sheet3!F2383:G6501,2,FALSE)</f>
        <v>517.30100000000004</v>
      </c>
      <c r="G2383">
        <f>VLOOKUP(A2383,Sheet3!I2383:J6501,2,FALSE)</f>
        <v>1066</v>
      </c>
    </row>
    <row r="2384" spans="1:7" x14ac:dyDescent="0.35">
      <c r="A2384" t="s">
        <v>2400</v>
      </c>
      <c r="B2384">
        <v>3231</v>
      </c>
      <c r="C2384">
        <v>2982</v>
      </c>
      <c r="D2384">
        <v>139.090135</v>
      </c>
      <c r="E2384">
        <v>6495</v>
      </c>
      <c r="F2384">
        <f>VLOOKUP(A2384,Sheet3!F2384:G6502,2,FALSE)</f>
        <v>437.09800000000001</v>
      </c>
      <c r="G2384">
        <f>VLOOKUP(A2384,Sheet3!I2384:J6502,2,FALSE)</f>
        <v>6683</v>
      </c>
    </row>
    <row r="2385" spans="1:7" x14ac:dyDescent="0.35">
      <c r="A2385" t="s">
        <v>2401</v>
      </c>
      <c r="B2385">
        <v>1140</v>
      </c>
      <c r="C2385">
        <v>891</v>
      </c>
      <c r="D2385">
        <v>61.637577999999998</v>
      </c>
      <c r="E2385">
        <v>860</v>
      </c>
      <c r="F2385">
        <f>VLOOKUP(A2385,Sheet3!F2385:G6503,2,FALSE)</f>
        <v>179.39500000000001</v>
      </c>
      <c r="G2385">
        <f>VLOOKUP(A2385,Sheet3!I2385:J6503,2,FALSE)</f>
        <v>941</v>
      </c>
    </row>
    <row r="2386" spans="1:7" x14ac:dyDescent="0.35">
      <c r="A2386" t="s">
        <v>2402</v>
      </c>
      <c r="B2386">
        <v>588</v>
      </c>
      <c r="C2386">
        <v>339</v>
      </c>
      <c r="D2386">
        <v>187.99905100000001</v>
      </c>
      <c r="E2386">
        <v>998</v>
      </c>
      <c r="F2386">
        <f>VLOOKUP(A2386,Sheet3!F2386:G6504,2,FALSE)</f>
        <v>384.75099999999998</v>
      </c>
      <c r="G2386">
        <f>VLOOKUP(A2386,Sheet3!I2386:J6504,2,FALSE)</f>
        <v>998</v>
      </c>
    </row>
    <row r="2387" spans="1:7" x14ac:dyDescent="0.35">
      <c r="A2387" t="s">
        <v>2403</v>
      </c>
      <c r="B2387">
        <v>537</v>
      </c>
      <c r="C2387">
        <v>288</v>
      </c>
      <c r="D2387">
        <v>142.353239</v>
      </c>
      <c r="E2387">
        <v>642</v>
      </c>
      <c r="F2387">
        <f>VLOOKUP(A2387,Sheet3!F2387:G6505,2,FALSE)</f>
        <v>274.17</v>
      </c>
      <c r="G2387">
        <f>VLOOKUP(A2387,Sheet3!I2387:J6505,2,FALSE)</f>
        <v>644</v>
      </c>
    </row>
    <row r="2388" spans="1:7" x14ac:dyDescent="0.35">
      <c r="A2388" t="s">
        <v>2404</v>
      </c>
      <c r="B2388">
        <v>324</v>
      </c>
      <c r="C2388">
        <v>75.117999999999995</v>
      </c>
      <c r="D2388">
        <v>162.37354199999999</v>
      </c>
      <c r="E2388">
        <v>191</v>
      </c>
      <c r="F2388">
        <f>VLOOKUP(A2388,Sheet3!F2388:G6506,2,FALSE)</f>
        <v>146.33099999999999</v>
      </c>
      <c r="G2388">
        <f>VLOOKUP(A2388,Sheet3!I2388:J6506,2,FALSE)</f>
        <v>194</v>
      </c>
    </row>
    <row r="2389" spans="1:7" x14ac:dyDescent="0.35">
      <c r="A2389" t="s">
        <v>2405</v>
      </c>
      <c r="B2389">
        <v>651</v>
      </c>
      <c r="C2389">
        <v>402</v>
      </c>
      <c r="D2389">
        <v>306.747502</v>
      </c>
      <c r="E2389">
        <v>1931</v>
      </c>
      <c r="F2389">
        <f>VLOOKUP(A2389,Sheet3!F2389:G6507,2,FALSE)</f>
        <v>669.77300000000002</v>
      </c>
      <c r="G2389">
        <f>VLOOKUP(A2389,Sheet3!I2389:J6507,2,FALSE)</f>
        <v>1940</v>
      </c>
    </row>
    <row r="2390" spans="1:7" x14ac:dyDescent="0.35">
      <c r="A2390" t="s">
        <v>2406</v>
      </c>
      <c r="B2390">
        <v>1896</v>
      </c>
      <c r="C2390">
        <v>1647</v>
      </c>
      <c r="D2390">
        <v>952.92799300000001</v>
      </c>
      <c r="E2390">
        <v>24577</v>
      </c>
      <c r="F2390">
        <f>VLOOKUP(A2390,Sheet3!F2390:G6508,2,FALSE)</f>
        <v>2774.18</v>
      </c>
      <c r="G2390">
        <f>VLOOKUP(A2390,Sheet3!I2390:J6508,2,FALSE)</f>
        <v>24626</v>
      </c>
    </row>
    <row r="2391" spans="1:7" x14ac:dyDescent="0.35">
      <c r="A2391" t="s">
        <v>2407</v>
      </c>
      <c r="B2391">
        <v>852</v>
      </c>
      <c r="C2391">
        <v>603</v>
      </c>
      <c r="D2391">
        <v>21.180562999999999</v>
      </c>
      <c r="E2391">
        <v>200</v>
      </c>
      <c r="F2391">
        <f>VLOOKUP(A2391,Sheet3!F2391:G6509,2,FALSE)</f>
        <v>89.072999999999993</v>
      </c>
      <c r="G2391">
        <f>VLOOKUP(A2391,Sheet3!I2391:J6509,2,FALSE)</f>
        <v>344</v>
      </c>
    </row>
    <row r="2392" spans="1:7" x14ac:dyDescent="0.35">
      <c r="A2392" t="s">
        <v>2408</v>
      </c>
      <c r="B2392">
        <v>315</v>
      </c>
      <c r="C2392">
        <v>66.323999999999998</v>
      </c>
      <c r="D2392">
        <v>35.625202000000002</v>
      </c>
      <c r="E2392">
        <v>37</v>
      </c>
      <c r="F2392">
        <f>VLOOKUP(A2392,Sheet3!F2392:G6510,2,FALSE)</f>
        <v>30.4086</v>
      </c>
      <c r="G2392">
        <f>VLOOKUP(A2392,Sheet3!I2392:J6510,2,FALSE)</f>
        <v>39</v>
      </c>
    </row>
    <row r="2393" spans="1:7" x14ac:dyDescent="0.35">
      <c r="A2393" t="s">
        <v>2409</v>
      </c>
      <c r="B2393">
        <v>345</v>
      </c>
      <c r="C2393">
        <v>96.007000000000005</v>
      </c>
      <c r="D2393">
        <v>7.3167070000000001</v>
      </c>
      <c r="E2393">
        <v>11</v>
      </c>
      <c r="F2393">
        <f>VLOOKUP(A2393,Sheet3!F2393:G6511,2,FALSE)</f>
        <v>56.777000000000001</v>
      </c>
      <c r="G2393">
        <f>VLOOKUP(A2393,Sheet3!I2393:J6511,2,FALSE)</f>
        <v>81</v>
      </c>
    </row>
    <row r="2394" spans="1:7" x14ac:dyDescent="0.35">
      <c r="A2394" t="s">
        <v>2410</v>
      </c>
      <c r="B2394">
        <v>86</v>
      </c>
      <c r="C2394">
        <v>4.1840000000000002</v>
      </c>
      <c r="D2394">
        <v>0</v>
      </c>
      <c r="E2394">
        <v>0</v>
      </c>
      <c r="F2394">
        <f>VLOOKUP(A2394,Sheet3!F2394:G6512,2,FALSE)</f>
        <v>0</v>
      </c>
      <c r="G2394">
        <f>VLOOKUP(A2394,Sheet3!I2394:J6512,2,FALSE)</f>
        <v>0</v>
      </c>
    </row>
    <row r="2395" spans="1:7" x14ac:dyDescent="0.35">
      <c r="A2395" t="s">
        <v>2411</v>
      </c>
      <c r="B2395">
        <v>1764</v>
      </c>
      <c r="C2395">
        <v>1515</v>
      </c>
      <c r="D2395">
        <v>7.2921950000000004</v>
      </c>
      <c r="E2395">
        <v>173</v>
      </c>
      <c r="F2395">
        <f>VLOOKUP(A2395,Sheet3!F2395:G6513,2,FALSE)</f>
        <v>22.8078</v>
      </c>
      <c r="G2395">
        <f>VLOOKUP(A2395,Sheet3!I2395:J6513,2,FALSE)</f>
        <v>188</v>
      </c>
    </row>
    <row r="2396" spans="1:7" x14ac:dyDescent="0.35">
      <c r="A2396" t="s">
        <v>2412</v>
      </c>
      <c r="B2396">
        <v>74</v>
      </c>
      <c r="C2396">
        <v>3.9529999999999998</v>
      </c>
      <c r="D2396">
        <v>0</v>
      </c>
      <c r="E2396">
        <v>0</v>
      </c>
      <c r="F2396">
        <f>VLOOKUP(A2396,Sheet3!F2396:G6514,2,FALSE)</f>
        <v>0</v>
      </c>
      <c r="G2396">
        <f>VLOOKUP(A2396,Sheet3!I2396:J6514,2,FALSE)</f>
        <v>0</v>
      </c>
    </row>
    <row r="2397" spans="1:7" x14ac:dyDescent="0.35">
      <c r="A2397" t="s">
        <v>2413</v>
      </c>
      <c r="B2397">
        <v>849</v>
      </c>
      <c r="C2397">
        <v>600</v>
      </c>
      <c r="D2397">
        <v>16.922740000000001</v>
      </c>
      <c r="E2397">
        <v>159</v>
      </c>
      <c r="F2397">
        <f>VLOOKUP(A2397,Sheet3!F2397:G6515,2,FALSE)</f>
        <v>44.703299999999999</v>
      </c>
      <c r="G2397">
        <f>VLOOKUP(A2397,Sheet3!I2397:J6515,2,FALSE)</f>
        <v>172</v>
      </c>
    </row>
    <row r="2398" spans="1:7" x14ac:dyDescent="0.35">
      <c r="A2398" t="s">
        <v>2414</v>
      </c>
      <c r="B2398">
        <v>669</v>
      </c>
      <c r="C2398">
        <v>420</v>
      </c>
      <c r="D2398">
        <v>1.216369</v>
      </c>
      <c r="E2398">
        <v>8</v>
      </c>
      <c r="F2398">
        <f>VLOOKUP(A2398,Sheet3!F2398:G6516,2,FALSE)</f>
        <v>37.546500000000002</v>
      </c>
      <c r="G2398">
        <f>VLOOKUP(A2398,Sheet3!I2398:J6516,2,FALSE)</f>
        <v>112</v>
      </c>
    </row>
    <row r="2399" spans="1:7" x14ac:dyDescent="0.35">
      <c r="A2399" t="s">
        <v>2415</v>
      </c>
      <c r="B2399">
        <v>423</v>
      </c>
      <c r="C2399">
        <v>174</v>
      </c>
      <c r="D2399">
        <v>203.68945500000001</v>
      </c>
      <c r="E2399">
        <v>555</v>
      </c>
      <c r="F2399">
        <f>VLOOKUP(A2399,Sheet3!F2399:G6517,2,FALSE)</f>
        <v>308.66500000000002</v>
      </c>
      <c r="G2399">
        <f>VLOOKUP(A2399,Sheet3!I2399:J6517,2,FALSE)</f>
        <v>556</v>
      </c>
    </row>
    <row r="2400" spans="1:7" x14ac:dyDescent="0.35">
      <c r="A2400" t="s">
        <v>2416</v>
      </c>
      <c r="B2400">
        <v>1320</v>
      </c>
      <c r="C2400">
        <v>1071</v>
      </c>
      <c r="D2400">
        <v>43.944329000000003</v>
      </c>
      <c r="E2400">
        <v>737</v>
      </c>
      <c r="F2400">
        <f>VLOOKUP(A2400,Sheet3!F2400:G6518,2,FALSE)</f>
        <v>127.986</v>
      </c>
      <c r="G2400">
        <f>VLOOKUP(A2400,Sheet3!I2400:J6518,2,FALSE)</f>
        <v>782</v>
      </c>
    </row>
    <row r="2401" spans="1:7" x14ac:dyDescent="0.35">
      <c r="A2401" t="s">
        <v>2417</v>
      </c>
      <c r="B2401">
        <v>1509</v>
      </c>
      <c r="C2401">
        <v>1260</v>
      </c>
      <c r="D2401">
        <v>3.8518370000000002</v>
      </c>
      <c r="E2401">
        <v>76</v>
      </c>
      <c r="F2401">
        <f>VLOOKUP(A2401,Sheet3!F2401:G6519,2,FALSE)</f>
        <v>11.2569</v>
      </c>
      <c r="G2401">
        <f>VLOOKUP(A2401,Sheet3!I2401:J6519,2,FALSE)</f>
        <v>79</v>
      </c>
    </row>
    <row r="2402" spans="1:7" x14ac:dyDescent="0.35">
      <c r="A2402" t="s">
        <v>2418</v>
      </c>
      <c r="B2402">
        <v>1518</v>
      </c>
      <c r="C2402">
        <v>1269</v>
      </c>
      <c r="D2402">
        <v>23.500661000000001</v>
      </c>
      <c r="E2402">
        <v>467</v>
      </c>
      <c r="F2402">
        <f>VLOOKUP(A2402,Sheet3!F2402:G6520,2,FALSE)</f>
        <v>66.844899999999996</v>
      </c>
      <c r="G2402">
        <f>VLOOKUP(A2402,Sheet3!I2402:J6520,2,FALSE)</f>
        <v>472</v>
      </c>
    </row>
    <row r="2403" spans="1:7" x14ac:dyDescent="0.35">
      <c r="A2403" t="s">
        <v>2419</v>
      </c>
      <c r="B2403">
        <v>1833</v>
      </c>
      <c r="C2403">
        <v>1584</v>
      </c>
      <c r="D2403">
        <v>29.309206</v>
      </c>
      <c r="E2403">
        <v>727</v>
      </c>
      <c r="F2403">
        <f>VLOOKUP(A2403,Sheet3!F2403:G6521,2,FALSE)</f>
        <v>89.687399999999997</v>
      </c>
      <c r="G2403">
        <f>VLOOKUP(A2403,Sheet3!I2403:J6521,2,FALSE)</f>
        <v>769</v>
      </c>
    </row>
    <row r="2404" spans="1:7" x14ac:dyDescent="0.35">
      <c r="A2404" t="s">
        <v>2420</v>
      </c>
      <c r="B2404">
        <v>939</v>
      </c>
      <c r="C2404">
        <v>690</v>
      </c>
      <c r="D2404">
        <v>33.772711000000001</v>
      </c>
      <c r="E2404">
        <v>364.91399999999999</v>
      </c>
      <c r="F2404">
        <f>VLOOKUP(A2404,Sheet3!F2404:G6522,2,FALSE)</f>
        <v>84.814999999999998</v>
      </c>
      <c r="G2404">
        <f>VLOOKUP(A2404,Sheet3!I2404:J6522,2,FALSE)</f>
        <v>363</v>
      </c>
    </row>
    <row r="2405" spans="1:7" x14ac:dyDescent="0.35">
      <c r="A2405" t="s">
        <v>2421</v>
      </c>
      <c r="B2405">
        <v>759</v>
      </c>
      <c r="C2405">
        <v>510</v>
      </c>
      <c r="D2405">
        <v>60.364193999999998</v>
      </c>
      <c r="E2405">
        <v>482.08600000000001</v>
      </c>
      <c r="F2405">
        <f>VLOOKUP(A2405,Sheet3!F2405:G6523,2,FALSE)</f>
        <v>149.91499999999999</v>
      </c>
      <c r="G2405">
        <f>VLOOKUP(A2405,Sheet3!I2405:J6523,2,FALSE)</f>
        <v>512</v>
      </c>
    </row>
    <row r="2406" spans="1:7" x14ac:dyDescent="0.35">
      <c r="A2406" t="s">
        <v>2422</v>
      </c>
      <c r="B2406">
        <v>291</v>
      </c>
      <c r="C2406">
        <v>44.643000000000001</v>
      </c>
      <c r="D2406">
        <v>263.20163300000002</v>
      </c>
      <c r="E2406">
        <v>184</v>
      </c>
      <c r="F2406">
        <f>VLOOKUP(A2406,Sheet3!F2406:G6524,2,FALSE)</f>
        <v>162.77600000000001</v>
      </c>
      <c r="G2406">
        <f>VLOOKUP(A2406,Sheet3!I2406:J6524,2,FALSE)</f>
        <v>190</v>
      </c>
    </row>
    <row r="2407" spans="1:7" x14ac:dyDescent="0.35">
      <c r="A2407" t="s">
        <v>2423</v>
      </c>
      <c r="B2407">
        <v>1635</v>
      </c>
      <c r="C2407">
        <v>1386</v>
      </c>
      <c r="D2407">
        <v>76.161315999999999</v>
      </c>
      <c r="E2407">
        <v>1653</v>
      </c>
      <c r="F2407">
        <f>VLOOKUP(A2407,Sheet3!F2407:G6525,2,FALSE)</f>
        <v>215.52799999999999</v>
      </c>
      <c r="G2407">
        <f>VLOOKUP(A2407,Sheet3!I2407:J6525,2,FALSE)</f>
        <v>1643</v>
      </c>
    </row>
    <row r="2408" spans="1:7" x14ac:dyDescent="0.35">
      <c r="A2408" t="s">
        <v>2424</v>
      </c>
      <c r="B2408">
        <v>327</v>
      </c>
      <c r="C2408">
        <v>78.081999999999994</v>
      </c>
      <c r="D2408">
        <v>17.174911999999999</v>
      </c>
      <c r="E2408">
        <v>21</v>
      </c>
      <c r="F2408">
        <f>VLOOKUP(A2408,Sheet3!F2408:G6526,2,FALSE)</f>
        <v>23.131399999999999</v>
      </c>
      <c r="G2408">
        <f>VLOOKUP(A2408,Sheet3!I2408:J6526,2,FALSE)</f>
        <v>31</v>
      </c>
    </row>
    <row r="2409" spans="1:7" x14ac:dyDescent="0.35">
      <c r="A2409" t="s">
        <v>2425</v>
      </c>
      <c r="B2409">
        <v>930</v>
      </c>
      <c r="C2409">
        <v>681</v>
      </c>
      <c r="D2409">
        <v>50.731180999999999</v>
      </c>
      <c r="E2409">
        <v>541</v>
      </c>
      <c r="F2409">
        <f>VLOOKUP(A2409,Sheet3!F2409:G6527,2,FALSE)</f>
        <v>129.11099999999999</v>
      </c>
      <c r="G2409">
        <f>VLOOKUP(A2409,Sheet3!I2409:J6527,2,FALSE)</f>
        <v>547</v>
      </c>
    </row>
    <row r="2410" spans="1:7" x14ac:dyDescent="0.35">
      <c r="A2410" t="s">
        <v>2426</v>
      </c>
      <c r="B2410">
        <v>1143</v>
      </c>
      <c r="C2410">
        <v>894</v>
      </c>
      <c r="D2410">
        <v>0.78574200000000005</v>
      </c>
      <c r="E2410">
        <v>11</v>
      </c>
      <c r="F2410">
        <f>VLOOKUP(A2410,Sheet3!F2410:G6528,2,FALSE)</f>
        <v>12.738099999999999</v>
      </c>
      <c r="G2410">
        <f>VLOOKUP(A2410,Sheet3!I2410:J6528,2,FALSE)</f>
        <v>67</v>
      </c>
    </row>
    <row r="2411" spans="1:7" x14ac:dyDescent="0.35">
      <c r="A2411" t="s">
        <v>2427</v>
      </c>
      <c r="B2411">
        <v>3096</v>
      </c>
      <c r="C2411">
        <v>2847</v>
      </c>
      <c r="D2411">
        <v>18.617246000000002</v>
      </c>
      <c r="E2411">
        <v>830</v>
      </c>
      <c r="F2411">
        <f>VLOOKUP(A2411,Sheet3!F2411:G6529,2,FALSE)</f>
        <v>58.944000000000003</v>
      </c>
      <c r="G2411">
        <f>VLOOKUP(A2411,Sheet3!I2411:J6529,2,FALSE)</f>
        <v>863</v>
      </c>
    </row>
    <row r="2412" spans="1:7" x14ac:dyDescent="0.35">
      <c r="A2412" t="s">
        <v>2428</v>
      </c>
      <c r="B2412">
        <v>576</v>
      </c>
      <c r="C2412">
        <v>327</v>
      </c>
      <c r="D2412">
        <v>29.879166999999999</v>
      </c>
      <c r="E2412">
        <v>153</v>
      </c>
      <c r="F2412">
        <f>VLOOKUP(A2412,Sheet3!F2412:G6530,2,FALSE)</f>
        <v>65.4512</v>
      </c>
      <c r="G2412">
        <f>VLOOKUP(A2412,Sheet3!I2412:J6530,2,FALSE)</f>
        <v>166</v>
      </c>
    </row>
    <row r="2413" spans="1:7" x14ac:dyDescent="0.35">
      <c r="A2413" t="s">
        <v>2429</v>
      </c>
      <c r="B2413">
        <v>906</v>
      </c>
      <c r="C2413">
        <v>657</v>
      </c>
      <c r="D2413">
        <v>1026.7074829999999</v>
      </c>
      <c r="E2413">
        <v>10563</v>
      </c>
      <c r="F2413">
        <f>VLOOKUP(A2413,Sheet3!F2413:G6531,2,FALSE)</f>
        <v>2564.1799999999998</v>
      </c>
      <c r="G2413">
        <f>VLOOKUP(A2413,Sheet3!I2413:J6531,2,FALSE)</f>
        <v>10568</v>
      </c>
    </row>
    <row r="2414" spans="1:7" x14ac:dyDescent="0.35">
      <c r="A2414" t="s">
        <v>2430</v>
      </c>
      <c r="B2414">
        <v>864</v>
      </c>
      <c r="C2414">
        <v>615</v>
      </c>
      <c r="D2414">
        <v>7.2685490000000001</v>
      </c>
      <c r="E2414">
        <v>70</v>
      </c>
      <c r="F2414">
        <f>VLOOKUP(A2414,Sheet3!F2414:G6532,2,FALSE)</f>
        <v>25.767600000000002</v>
      </c>
      <c r="G2414">
        <f>VLOOKUP(A2414,Sheet3!I2414:J6532,2,FALSE)</f>
        <v>101</v>
      </c>
    </row>
    <row r="2415" spans="1:7" x14ac:dyDescent="0.35">
      <c r="A2415" t="s">
        <v>2431</v>
      </c>
      <c r="B2415">
        <v>906</v>
      </c>
      <c r="C2415">
        <v>657</v>
      </c>
      <c r="D2415">
        <v>18.176114999999999</v>
      </c>
      <c r="E2415">
        <v>187</v>
      </c>
      <c r="F2415">
        <f>VLOOKUP(A2415,Sheet3!F2415:G6533,2,FALSE)</f>
        <v>55.563800000000001</v>
      </c>
      <c r="G2415">
        <f>VLOOKUP(A2415,Sheet3!I2415:J6533,2,FALSE)</f>
        <v>229</v>
      </c>
    </row>
    <row r="2416" spans="1:7" x14ac:dyDescent="0.35">
      <c r="A2416" t="s">
        <v>2432</v>
      </c>
      <c r="B2416">
        <v>384</v>
      </c>
      <c r="C2416">
        <v>135</v>
      </c>
      <c r="D2416">
        <v>87.984054</v>
      </c>
      <c r="E2416">
        <v>186</v>
      </c>
      <c r="F2416">
        <f>VLOOKUP(A2416,Sheet3!F2416:G6534,2,FALSE)</f>
        <v>122.059</v>
      </c>
      <c r="G2416">
        <f>VLOOKUP(A2416,Sheet3!I2416:J6534,2,FALSE)</f>
        <v>197</v>
      </c>
    </row>
    <row r="2417" spans="1:7" x14ac:dyDescent="0.35">
      <c r="A2417" t="s">
        <v>2433</v>
      </c>
      <c r="B2417">
        <v>1113</v>
      </c>
      <c r="C2417">
        <v>864</v>
      </c>
      <c r="D2417">
        <v>17.073519000000001</v>
      </c>
      <c r="E2417">
        <v>231</v>
      </c>
      <c r="F2417">
        <f>VLOOKUP(A2417,Sheet3!F2417:G6535,2,FALSE)</f>
        <v>54.928800000000003</v>
      </c>
      <c r="G2417">
        <f>VLOOKUP(A2417,Sheet3!I2417:J6535,2,FALSE)</f>
        <v>281</v>
      </c>
    </row>
    <row r="2418" spans="1:7" x14ac:dyDescent="0.35">
      <c r="A2418" t="s">
        <v>2434</v>
      </c>
      <c r="B2418">
        <v>495</v>
      </c>
      <c r="C2418">
        <v>246</v>
      </c>
      <c r="D2418">
        <v>23.882376000000001</v>
      </c>
      <c r="E2418">
        <v>92</v>
      </c>
      <c r="F2418">
        <f>VLOOKUP(A2418,Sheet3!F2418:G6536,2,FALSE)</f>
        <v>45.6417</v>
      </c>
      <c r="G2418">
        <f>VLOOKUP(A2418,Sheet3!I2418:J6536,2,FALSE)</f>
        <v>98</v>
      </c>
    </row>
    <row r="2419" spans="1:7" x14ac:dyDescent="0.35">
      <c r="A2419" t="s">
        <v>2435</v>
      </c>
      <c r="B2419">
        <v>90</v>
      </c>
      <c r="C2419">
        <v>4.2679999999999998</v>
      </c>
      <c r="D2419">
        <v>59.851641000000001</v>
      </c>
      <c r="E2419">
        <v>4</v>
      </c>
      <c r="F2419">
        <f>VLOOKUP(A2419,Sheet3!F2419:G6537,2,FALSE)</f>
        <v>9.9134399999999996</v>
      </c>
      <c r="G2419">
        <f>VLOOKUP(A2419,Sheet3!I2419:J6537,2,FALSE)</f>
        <v>2</v>
      </c>
    </row>
    <row r="2420" spans="1:7" x14ac:dyDescent="0.35">
      <c r="A2420" t="s">
        <v>2436</v>
      </c>
      <c r="B2420">
        <v>429</v>
      </c>
      <c r="C2420">
        <v>180</v>
      </c>
      <c r="D2420">
        <v>22.705563000000001</v>
      </c>
      <c r="E2420">
        <v>64</v>
      </c>
      <c r="F2420">
        <f>VLOOKUP(A2420,Sheet3!F2420:G6538,2,FALSE)</f>
        <v>34.970199999999998</v>
      </c>
      <c r="G2420">
        <f>VLOOKUP(A2420,Sheet3!I2420:J6538,2,FALSE)</f>
        <v>64</v>
      </c>
    </row>
    <row r="2421" spans="1:7" x14ac:dyDescent="0.35">
      <c r="A2421" t="s">
        <v>2437</v>
      </c>
      <c r="B2421">
        <v>3999</v>
      </c>
      <c r="C2421">
        <v>3750</v>
      </c>
      <c r="D2421">
        <v>6.1475309999999999</v>
      </c>
      <c r="E2421">
        <v>361</v>
      </c>
      <c r="F2421">
        <f>VLOOKUP(A2421,Sheet3!F2421:G6539,2,FALSE)</f>
        <v>22.604399999999998</v>
      </c>
      <c r="G2421">
        <f>VLOOKUP(A2421,Sheet3!I2421:J6539,2,FALSE)</f>
        <v>429</v>
      </c>
    </row>
    <row r="2422" spans="1:7" x14ac:dyDescent="0.35">
      <c r="A2422" t="s">
        <v>2438</v>
      </c>
      <c r="B2422">
        <v>507</v>
      </c>
      <c r="C2422">
        <v>258</v>
      </c>
      <c r="D2422">
        <v>197.271083</v>
      </c>
      <c r="E2422">
        <v>797</v>
      </c>
      <c r="F2422">
        <f>VLOOKUP(A2422,Sheet3!F2422:G6540,2,FALSE)</f>
        <v>385.976</v>
      </c>
      <c r="G2422">
        <f>VLOOKUP(A2422,Sheet3!I2422:J6540,2,FALSE)</f>
        <v>851</v>
      </c>
    </row>
    <row r="2423" spans="1:7" x14ac:dyDescent="0.35">
      <c r="A2423" t="s">
        <v>2439</v>
      </c>
      <c r="B2423">
        <v>258</v>
      </c>
      <c r="C2423">
        <v>23.870999999999999</v>
      </c>
      <c r="D2423">
        <v>1179.736191</v>
      </c>
      <c r="E2423">
        <v>441</v>
      </c>
      <c r="F2423">
        <f>VLOOKUP(A2423,Sheet3!F2423:G6541,2,FALSE)</f>
        <v>436.19099999999997</v>
      </c>
      <c r="G2423">
        <f>VLOOKUP(A2423,Sheet3!I2423:J6541,2,FALSE)</f>
        <v>440</v>
      </c>
    </row>
    <row r="2424" spans="1:7" x14ac:dyDescent="0.35">
      <c r="A2424" t="s">
        <v>2440</v>
      </c>
      <c r="B2424">
        <v>579</v>
      </c>
      <c r="C2424">
        <v>330</v>
      </c>
      <c r="D2424">
        <v>0.43944899999999998</v>
      </c>
      <c r="E2424">
        <v>2.2709999999999999</v>
      </c>
      <c r="F2424">
        <f>VLOOKUP(A2424,Sheet3!F2424:G6542,2,FALSE)</f>
        <v>1.97146</v>
      </c>
      <c r="G2424">
        <f>VLOOKUP(A2424,Sheet3!I2424:J6542,2,FALSE)</f>
        <v>5.0285099999999998</v>
      </c>
    </row>
    <row r="2425" spans="1:7" x14ac:dyDescent="0.35">
      <c r="A2425" t="s">
        <v>2441</v>
      </c>
      <c r="B2425">
        <v>1254</v>
      </c>
      <c r="C2425">
        <v>1005</v>
      </c>
      <c r="D2425">
        <v>17.473963999999999</v>
      </c>
      <c r="E2425">
        <v>275</v>
      </c>
      <c r="F2425">
        <f>VLOOKUP(A2425,Sheet3!F2425:G6543,2,FALSE)</f>
        <v>47.816299999999998</v>
      </c>
      <c r="G2425">
        <f>VLOOKUP(A2425,Sheet3!I2425:J6543,2,FALSE)</f>
        <v>277</v>
      </c>
    </row>
    <row r="2426" spans="1:7" x14ac:dyDescent="0.35">
      <c r="A2426" t="s">
        <v>2442</v>
      </c>
      <c r="B2426">
        <v>1017</v>
      </c>
      <c r="C2426">
        <v>768</v>
      </c>
      <c r="D2426">
        <v>16.297450000000001</v>
      </c>
      <c r="E2426">
        <v>196</v>
      </c>
      <c r="F2426">
        <f>VLOOKUP(A2426,Sheet3!F2426:G6544,2,FALSE)</f>
        <v>42.538800000000002</v>
      </c>
      <c r="G2426">
        <f>VLOOKUP(A2426,Sheet3!I2426:J6544,2,FALSE)</f>
        <v>198</v>
      </c>
    </row>
    <row r="2427" spans="1:7" x14ac:dyDescent="0.35">
      <c r="A2427" t="s">
        <v>2443</v>
      </c>
      <c r="B2427">
        <v>429</v>
      </c>
      <c r="C2427">
        <v>180</v>
      </c>
      <c r="D2427">
        <v>34.058345000000003</v>
      </c>
      <c r="E2427">
        <v>96</v>
      </c>
      <c r="F2427">
        <f>VLOOKUP(A2427,Sheet3!F2427:G6545,2,FALSE)</f>
        <v>60.1051</v>
      </c>
      <c r="G2427">
        <f>VLOOKUP(A2427,Sheet3!I2427:J6545,2,FALSE)</f>
        <v>110</v>
      </c>
    </row>
    <row r="2428" spans="1:7" x14ac:dyDescent="0.35">
      <c r="A2428" t="s">
        <v>2444</v>
      </c>
      <c r="B2428">
        <v>654</v>
      </c>
      <c r="C2428">
        <v>405</v>
      </c>
      <c r="D2428">
        <v>17.029173</v>
      </c>
      <c r="E2428">
        <v>108</v>
      </c>
      <c r="F2428">
        <f>VLOOKUP(A2428,Sheet3!F2428:G6546,2,FALSE)</f>
        <v>41.567700000000002</v>
      </c>
      <c r="G2428">
        <f>VLOOKUP(A2428,Sheet3!I2428:J6546,2,FALSE)</f>
        <v>121</v>
      </c>
    </row>
    <row r="2429" spans="1:7" x14ac:dyDescent="0.35">
      <c r="A2429" t="s">
        <v>2445</v>
      </c>
      <c r="B2429">
        <v>606</v>
      </c>
      <c r="C2429">
        <v>357</v>
      </c>
      <c r="D2429">
        <v>87.471275000000006</v>
      </c>
      <c r="E2429">
        <v>489</v>
      </c>
      <c r="F2429">
        <f>VLOOKUP(A2429,Sheet3!F2429:G6547,2,FALSE)</f>
        <v>220.86699999999999</v>
      </c>
      <c r="G2429">
        <f>VLOOKUP(A2429,Sheet3!I2429:J6547,2,FALSE)</f>
        <v>592</v>
      </c>
    </row>
    <row r="2430" spans="1:7" x14ac:dyDescent="0.35">
      <c r="A2430" t="s">
        <v>2446</v>
      </c>
      <c r="B2430">
        <v>171</v>
      </c>
      <c r="C2430">
        <v>7.3490000000000002</v>
      </c>
      <c r="D2430">
        <v>26.067243999999999</v>
      </c>
      <c r="E2430">
        <v>3</v>
      </c>
      <c r="F2430">
        <f>VLOOKUP(A2430,Sheet3!F2430:G6548,2,FALSE)</f>
        <v>16.9254</v>
      </c>
      <c r="G2430">
        <f>VLOOKUP(A2430,Sheet3!I2430:J6548,2,FALSE)</f>
        <v>10</v>
      </c>
    </row>
    <row r="2431" spans="1:7" x14ac:dyDescent="0.35">
      <c r="A2431" t="s">
        <v>2447</v>
      </c>
      <c r="B2431">
        <v>507</v>
      </c>
      <c r="C2431">
        <v>258</v>
      </c>
      <c r="D2431">
        <v>6.9304769999999998</v>
      </c>
      <c r="E2431">
        <v>28</v>
      </c>
      <c r="F2431">
        <f>VLOOKUP(A2431,Sheet3!F2431:G6549,2,FALSE)</f>
        <v>24.492000000000001</v>
      </c>
      <c r="G2431">
        <f>VLOOKUP(A2431,Sheet3!I2431:J6549,2,FALSE)</f>
        <v>54</v>
      </c>
    </row>
    <row r="2432" spans="1:7" x14ac:dyDescent="0.35">
      <c r="A2432" t="s">
        <v>2448</v>
      </c>
      <c r="B2432">
        <v>567</v>
      </c>
      <c r="C2432">
        <v>318</v>
      </c>
      <c r="D2432">
        <v>178.123538</v>
      </c>
      <c r="E2432">
        <v>887</v>
      </c>
      <c r="F2432">
        <f>VLOOKUP(A2432,Sheet3!F2432:G6550,2,FALSE)</f>
        <v>356.99799999999999</v>
      </c>
      <c r="G2432">
        <f>VLOOKUP(A2432,Sheet3!I2432:J6550,2,FALSE)</f>
        <v>890</v>
      </c>
    </row>
    <row r="2433" spans="1:7" x14ac:dyDescent="0.35">
      <c r="A2433" t="s">
        <v>2449</v>
      </c>
      <c r="B2433">
        <v>1158</v>
      </c>
      <c r="C2433">
        <v>909</v>
      </c>
      <c r="D2433">
        <v>3.793628</v>
      </c>
      <c r="E2433">
        <v>54</v>
      </c>
      <c r="F2433">
        <f>VLOOKUP(A2433,Sheet3!F2433:G6551,2,FALSE)</f>
        <v>126.035</v>
      </c>
      <c r="G2433">
        <f>VLOOKUP(A2433,Sheet3!I2433:J6551,2,FALSE)</f>
        <v>672</v>
      </c>
    </row>
    <row r="2434" spans="1:7" x14ac:dyDescent="0.35">
      <c r="A2434" t="s">
        <v>2450</v>
      </c>
      <c r="B2434">
        <v>2409</v>
      </c>
      <c r="C2434">
        <v>2160</v>
      </c>
      <c r="D2434">
        <v>167.21701400000001</v>
      </c>
      <c r="E2434">
        <v>5656</v>
      </c>
      <c r="F2434">
        <f>VLOOKUP(A2434,Sheet3!F2434:G6552,2,FALSE)</f>
        <v>486.81599999999997</v>
      </c>
      <c r="G2434">
        <f>VLOOKUP(A2434,Sheet3!I2434:J6552,2,FALSE)</f>
        <v>5521</v>
      </c>
    </row>
    <row r="2435" spans="1:7" x14ac:dyDescent="0.35">
      <c r="A2435" t="s">
        <v>2451</v>
      </c>
      <c r="B2435">
        <v>792</v>
      </c>
      <c r="C2435">
        <v>543</v>
      </c>
      <c r="D2435">
        <v>21.404070999999998</v>
      </c>
      <c r="E2435">
        <v>182</v>
      </c>
      <c r="F2435">
        <f>VLOOKUP(A2435,Sheet3!F2435:G6553,2,FALSE)</f>
        <v>52.325400000000002</v>
      </c>
      <c r="G2435">
        <f>VLOOKUP(A2435,Sheet3!I2435:J6553,2,FALSE)</f>
        <v>187</v>
      </c>
    </row>
    <row r="2436" spans="1:7" x14ac:dyDescent="0.35">
      <c r="A2436" t="s">
        <v>2452</v>
      </c>
      <c r="B2436">
        <v>393</v>
      </c>
      <c r="C2436">
        <v>144</v>
      </c>
      <c r="D2436">
        <v>7.9824250000000001</v>
      </c>
      <c r="E2436">
        <v>18</v>
      </c>
      <c r="F2436">
        <f>VLOOKUP(A2436,Sheet3!F2436:G6554,2,FALSE)</f>
        <v>15.6891</v>
      </c>
      <c r="G2436">
        <f>VLOOKUP(A2436,Sheet3!I2436:J6554,2,FALSE)</f>
        <v>26</v>
      </c>
    </row>
    <row r="2437" spans="1:7" x14ac:dyDescent="0.35">
      <c r="A2437" t="s">
        <v>2453</v>
      </c>
      <c r="B2437">
        <v>1068</v>
      </c>
      <c r="C2437">
        <v>819</v>
      </c>
      <c r="D2437">
        <v>15.048674</v>
      </c>
      <c r="E2437">
        <v>193</v>
      </c>
      <c r="F2437">
        <f>VLOOKUP(A2437,Sheet3!F2437:G6555,2,FALSE)</f>
        <v>41.228200000000001</v>
      </c>
      <c r="G2437">
        <f>VLOOKUP(A2437,Sheet3!I2437:J6555,2,FALSE)</f>
        <v>202</v>
      </c>
    </row>
    <row r="2438" spans="1:7" x14ac:dyDescent="0.35">
      <c r="A2438" t="s">
        <v>2454</v>
      </c>
      <c r="B2438">
        <v>975</v>
      </c>
      <c r="C2438">
        <v>726</v>
      </c>
      <c r="D2438">
        <v>17.504159999999999</v>
      </c>
      <c r="E2438">
        <v>199</v>
      </c>
      <c r="F2438">
        <f>VLOOKUP(A2438,Sheet3!F2438:G6556,2,FALSE)</f>
        <v>49.406799999999997</v>
      </c>
      <c r="G2438">
        <f>VLOOKUP(A2438,Sheet3!I2438:J6556,2,FALSE)</f>
        <v>220</v>
      </c>
    </row>
    <row r="2439" spans="1:7" x14ac:dyDescent="0.35">
      <c r="A2439" t="s">
        <v>2455</v>
      </c>
      <c r="B2439">
        <v>978</v>
      </c>
      <c r="C2439">
        <v>729</v>
      </c>
      <c r="D2439">
        <v>2099.3886470000002</v>
      </c>
      <c r="E2439">
        <v>23966</v>
      </c>
      <c r="F2439">
        <f>VLOOKUP(A2439,Sheet3!F2439:G6557,2,FALSE)</f>
        <v>5386.32</v>
      </c>
      <c r="G2439">
        <f>VLOOKUP(A2439,Sheet3!I2439:J6557,2,FALSE)</f>
        <v>24062</v>
      </c>
    </row>
    <row r="2440" spans="1:7" x14ac:dyDescent="0.35">
      <c r="A2440" t="s">
        <v>2456</v>
      </c>
      <c r="B2440">
        <v>1389</v>
      </c>
      <c r="C2440">
        <v>1140</v>
      </c>
      <c r="D2440">
        <v>48.510734999999997</v>
      </c>
      <c r="E2440">
        <v>866</v>
      </c>
      <c r="F2440">
        <f>VLOOKUP(A2440,Sheet3!F2440:G6558,2,FALSE)</f>
        <v>139.40899999999999</v>
      </c>
      <c r="G2440">
        <f>VLOOKUP(A2440,Sheet3!I2440:J6558,2,FALSE)</f>
        <v>898</v>
      </c>
    </row>
    <row r="2441" spans="1:7" x14ac:dyDescent="0.35">
      <c r="A2441" t="s">
        <v>2457</v>
      </c>
      <c r="B2441">
        <v>1479</v>
      </c>
      <c r="C2441">
        <v>1230</v>
      </c>
      <c r="D2441">
        <v>116.815971</v>
      </c>
      <c r="E2441">
        <v>2250</v>
      </c>
      <c r="F2441">
        <f>VLOOKUP(A2441,Sheet3!F2441:G6559,2,FALSE)</f>
        <v>328.64</v>
      </c>
      <c r="G2441">
        <f>VLOOKUP(A2441,Sheet3!I2441:J6559,2,FALSE)</f>
        <v>2259</v>
      </c>
    </row>
    <row r="2442" spans="1:7" x14ac:dyDescent="0.35">
      <c r="A2442" t="s">
        <v>2458</v>
      </c>
      <c r="B2442">
        <v>225</v>
      </c>
      <c r="C2442">
        <v>13.734</v>
      </c>
      <c r="D2442">
        <v>553.33610299999998</v>
      </c>
      <c r="E2442">
        <v>119</v>
      </c>
      <c r="F2442">
        <f>VLOOKUP(A2442,Sheet3!F2442:G6560,2,FALSE)</f>
        <v>139.964</v>
      </c>
      <c r="G2442">
        <f>VLOOKUP(A2442,Sheet3!I2442:J6560,2,FALSE)</f>
        <v>119</v>
      </c>
    </row>
    <row r="2443" spans="1:7" x14ac:dyDescent="0.35">
      <c r="A2443" t="s">
        <v>2459</v>
      </c>
      <c r="B2443">
        <v>1251</v>
      </c>
      <c r="C2443">
        <v>1002</v>
      </c>
      <c r="D2443">
        <v>31.101184</v>
      </c>
      <c r="E2443">
        <v>488</v>
      </c>
      <c r="F2443">
        <f>VLOOKUP(A2443,Sheet3!F2443:G6561,2,FALSE)</f>
        <v>87.218500000000006</v>
      </c>
      <c r="G2443">
        <f>VLOOKUP(A2443,Sheet3!I2443:J6561,2,FALSE)</f>
        <v>504</v>
      </c>
    </row>
    <row r="2444" spans="1:7" x14ac:dyDescent="0.35">
      <c r="A2444" t="s">
        <v>2460</v>
      </c>
      <c r="B2444">
        <v>846</v>
      </c>
      <c r="C2444">
        <v>597</v>
      </c>
      <c r="D2444">
        <v>79.262669000000002</v>
      </c>
      <c r="E2444">
        <v>741</v>
      </c>
      <c r="F2444">
        <f>VLOOKUP(A2444,Sheet3!F2444:G6562,2,FALSE)</f>
        <v>209.226</v>
      </c>
      <c r="G2444">
        <f>VLOOKUP(A2444,Sheet3!I2444:J6562,2,FALSE)</f>
        <v>802</v>
      </c>
    </row>
    <row r="2445" spans="1:7" x14ac:dyDescent="0.35">
      <c r="A2445" t="s">
        <v>2461</v>
      </c>
      <c r="B2445">
        <v>624</v>
      </c>
      <c r="C2445">
        <v>375</v>
      </c>
      <c r="D2445">
        <v>15.666839</v>
      </c>
      <c r="E2445">
        <v>92</v>
      </c>
      <c r="F2445">
        <f>VLOOKUP(A2445,Sheet3!F2445:G6563,2,FALSE)</f>
        <v>46.262700000000002</v>
      </c>
      <c r="G2445">
        <f>VLOOKUP(A2445,Sheet3!I2445:J6563,2,FALSE)</f>
        <v>128</v>
      </c>
    </row>
    <row r="2446" spans="1:7" x14ac:dyDescent="0.35">
      <c r="A2446" t="s">
        <v>2462</v>
      </c>
      <c r="B2446">
        <v>927</v>
      </c>
      <c r="C2446">
        <v>678</v>
      </c>
      <c r="D2446">
        <v>39.370542999999998</v>
      </c>
      <c r="E2446">
        <v>418</v>
      </c>
      <c r="F2446">
        <f>VLOOKUP(A2446,Sheet3!F2446:G6564,2,FALSE)</f>
        <v>112.262</v>
      </c>
      <c r="G2446">
        <f>VLOOKUP(A2446,Sheet3!I2446:J6564,2,FALSE)</f>
        <v>474</v>
      </c>
    </row>
    <row r="2447" spans="1:7" x14ac:dyDescent="0.35">
      <c r="A2447" t="s">
        <v>2463</v>
      </c>
      <c r="B2447">
        <v>750</v>
      </c>
      <c r="C2447">
        <v>501</v>
      </c>
      <c r="D2447">
        <v>480.79370599999999</v>
      </c>
      <c r="E2447">
        <v>3772</v>
      </c>
      <c r="F2447">
        <f>VLOOKUP(A2447,Sheet3!F2447:G6565,2,FALSE)</f>
        <v>1117.1300000000001</v>
      </c>
      <c r="G2447">
        <f>VLOOKUP(A2447,Sheet3!I2447:J6565,2,FALSE)</f>
        <v>3767</v>
      </c>
    </row>
    <row r="2448" spans="1:7" x14ac:dyDescent="0.35">
      <c r="A2448" t="s">
        <v>2464</v>
      </c>
      <c r="B2448">
        <v>933</v>
      </c>
      <c r="C2448">
        <v>684</v>
      </c>
      <c r="D2448">
        <v>359.81596200000001</v>
      </c>
      <c r="E2448">
        <v>3854</v>
      </c>
      <c r="F2448">
        <f>VLOOKUP(A2448,Sheet3!F2448:G6566,2,FALSE)</f>
        <v>848.25400000000002</v>
      </c>
      <c r="G2448">
        <f>VLOOKUP(A2448,Sheet3!I2448:J6566,2,FALSE)</f>
        <v>3606</v>
      </c>
    </row>
    <row r="2449" spans="1:7" x14ac:dyDescent="0.35">
      <c r="A2449" t="s">
        <v>2465</v>
      </c>
      <c r="B2449">
        <v>2715</v>
      </c>
      <c r="C2449">
        <v>2466</v>
      </c>
      <c r="D2449">
        <v>86.492452</v>
      </c>
      <c r="E2449">
        <v>3340</v>
      </c>
      <c r="F2449">
        <f>VLOOKUP(A2449,Sheet3!F2449:G6567,2,FALSE)</f>
        <v>262.745</v>
      </c>
      <c r="G2449">
        <f>VLOOKUP(A2449,Sheet3!I2449:J6567,2,FALSE)</f>
        <v>3366</v>
      </c>
    </row>
    <row r="2450" spans="1:7" x14ac:dyDescent="0.35">
      <c r="A2450" t="s">
        <v>2466</v>
      </c>
      <c r="B2450">
        <v>1647</v>
      </c>
      <c r="C2450">
        <v>1398</v>
      </c>
      <c r="D2450">
        <v>1.781485</v>
      </c>
      <c r="E2450">
        <v>39</v>
      </c>
      <c r="F2450">
        <f>VLOOKUP(A2450,Sheet3!F2450:G6568,2,FALSE)</f>
        <v>7.94191</v>
      </c>
      <c r="G2450">
        <f>VLOOKUP(A2450,Sheet3!I2450:J6568,2,FALSE)</f>
        <v>61</v>
      </c>
    </row>
    <row r="2451" spans="1:7" x14ac:dyDescent="0.35">
      <c r="A2451" t="s">
        <v>2467</v>
      </c>
      <c r="B2451">
        <v>381</v>
      </c>
      <c r="C2451">
        <v>132</v>
      </c>
      <c r="D2451">
        <v>1.4513499999999999</v>
      </c>
      <c r="E2451">
        <v>3</v>
      </c>
      <c r="F2451">
        <f>VLOOKUP(A2451,Sheet3!F2451:G6569,2,FALSE)</f>
        <v>6.2517199999999997</v>
      </c>
      <c r="G2451">
        <f>VLOOKUP(A2451,Sheet3!I2451:J6569,2,FALSE)</f>
        <v>10</v>
      </c>
    </row>
    <row r="2452" spans="1:7" x14ac:dyDescent="0.35">
      <c r="A2452" t="s">
        <v>2468</v>
      </c>
      <c r="B2452">
        <v>981</v>
      </c>
      <c r="C2452">
        <v>732</v>
      </c>
      <c r="D2452">
        <v>3.1406260000000001</v>
      </c>
      <c r="E2452">
        <v>36</v>
      </c>
      <c r="F2452">
        <f>VLOOKUP(A2452,Sheet3!F2452:G6570,2,FALSE)</f>
        <v>15.396100000000001</v>
      </c>
      <c r="G2452">
        <f>VLOOKUP(A2452,Sheet3!I2452:J6570,2,FALSE)</f>
        <v>69</v>
      </c>
    </row>
    <row r="2453" spans="1:7" x14ac:dyDescent="0.35">
      <c r="A2453" t="s">
        <v>2469</v>
      </c>
      <c r="B2453">
        <v>795</v>
      </c>
      <c r="C2453">
        <v>546</v>
      </c>
      <c r="D2453">
        <v>5.2631370000000004</v>
      </c>
      <c r="E2453">
        <v>45</v>
      </c>
      <c r="F2453">
        <f>VLOOKUP(A2453,Sheet3!F2453:G6571,2,FALSE)</f>
        <v>30.934699999999999</v>
      </c>
      <c r="G2453">
        <f>VLOOKUP(A2453,Sheet3!I2453:J6571,2,FALSE)</f>
        <v>111</v>
      </c>
    </row>
    <row r="2454" spans="1:7" x14ac:dyDescent="0.35">
      <c r="A2454" t="s">
        <v>2470</v>
      </c>
      <c r="B2454">
        <v>1092</v>
      </c>
      <c r="C2454">
        <v>843</v>
      </c>
      <c r="D2454">
        <v>11.438635</v>
      </c>
      <c r="E2454">
        <v>151</v>
      </c>
      <c r="F2454">
        <f>VLOOKUP(A2454,Sheet3!F2454:G6572,2,FALSE)</f>
        <v>39.2834</v>
      </c>
      <c r="G2454">
        <f>VLOOKUP(A2454,Sheet3!I2454:J6572,2,FALSE)</f>
        <v>197</v>
      </c>
    </row>
    <row r="2455" spans="1:7" x14ac:dyDescent="0.35">
      <c r="A2455" t="s">
        <v>2471</v>
      </c>
      <c r="B2455">
        <v>1071</v>
      </c>
      <c r="C2455">
        <v>822</v>
      </c>
      <c r="D2455">
        <v>8.3902859999999997</v>
      </c>
      <c r="E2455">
        <v>108</v>
      </c>
      <c r="F2455">
        <f>VLOOKUP(A2455,Sheet3!F2455:G6573,2,FALSE)</f>
        <v>25.8447</v>
      </c>
      <c r="G2455">
        <f>VLOOKUP(A2455,Sheet3!I2455:J6573,2,FALSE)</f>
        <v>127</v>
      </c>
    </row>
    <row r="2456" spans="1:7" x14ac:dyDescent="0.35">
      <c r="A2456" t="s">
        <v>2472</v>
      </c>
      <c r="B2456">
        <v>1122</v>
      </c>
      <c r="C2456">
        <v>873</v>
      </c>
      <c r="D2456">
        <v>31.600527</v>
      </c>
      <c r="E2456">
        <v>432</v>
      </c>
      <c r="F2456">
        <f>VLOOKUP(A2456,Sheet3!F2456:G6574,2,FALSE)</f>
        <v>85.482600000000005</v>
      </c>
      <c r="G2456">
        <f>VLOOKUP(A2456,Sheet3!I2456:J6574,2,FALSE)</f>
        <v>441</v>
      </c>
    </row>
    <row r="2457" spans="1:7" x14ac:dyDescent="0.35">
      <c r="A2457" t="s">
        <v>2473</v>
      </c>
      <c r="B2457">
        <v>1488</v>
      </c>
      <c r="C2457">
        <v>1239</v>
      </c>
      <c r="D2457">
        <v>26.028244999999998</v>
      </c>
      <c r="E2457">
        <v>505</v>
      </c>
      <c r="F2457">
        <f>VLOOKUP(A2457,Sheet3!F2457:G6575,2,FALSE)</f>
        <v>75.755200000000002</v>
      </c>
      <c r="G2457">
        <f>VLOOKUP(A2457,Sheet3!I2457:J6575,2,FALSE)</f>
        <v>524</v>
      </c>
    </row>
    <row r="2458" spans="1:7" x14ac:dyDescent="0.35">
      <c r="A2458" t="s">
        <v>2474</v>
      </c>
      <c r="B2458">
        <v>1080</v>
      </c>
      <c r="C2458">
        <v>831</v>
      </c>
      <c r="D2458">
        <v>22.746548000000001</v>
      </c>
      <c r="E2458">
        <v>296</v>
      </c>
      <c r="F2458">
        <f>VLOOKUP(A2458,Sheet3!F2458:G6576,2,FALSE)</f>
        <v>66.771600000000007</v>
      </c>
      <c r="G2458">
        <f>VLOOKUP(A2458,Sheet3!I2458:J6576,2,FALSE)</f>
        <v>331</v>
      </c>
    </row>
    <row r="2459" spans="1:7" x14ac:dyDescent="0.35">
      <c r="A2459" t="s">
        <v>2475</v>
      </c>
      <c r="B2459">
        <v>147</v>
      </c>
      <c r="C2459">
        <v>6.04</v>
      </c>
      <c r="D2459">
        <v>581.49275899999998</v>
      </c>
      <c r="E2459">
        <v>55</v>
      </c>
      <c r="F2459">
        <f>VLOOKUP(A2459,Sheet3!F2459:G6577,2,FALSE)</f>
        <v>111.45099999999999</v>
      </c>
      <c r="G2459">
        <f>VLOOKUP(A2459,Sheet3!I2459:J6577,2,FALSE)</f>
        <v>53</v>
      </c>
    </row>
    <row r="2460" spans="1:7" x14ac:dyDescent="0.35">
      <c r="A2460" t="s">
        <v>2476</v>
      </c>
      <c r="B2460">
        <v>942</v>
      </c>
      <c r="C2460">
        <v>693</v>
      </c>
      <c r="D2460">
        <v>61.739966000000003</v>
      </c>
      <c r="E2460">
        <v>670</v>
      </c>
      <c r="F2460">
        <f>VLOOKUP(A2460,Sheet3!F2460:G6578,2,FALSE)</f>
        <v>163.70500000000001</v>
      </c>
      <c r="G2460">
        <f>VLOOKUP(A2460,Sheet3!I2460:J6578,2,FALSE)</f>
        <v>703</v>
      </c>
    </row>
    <row r="2461" spans="1:7" x14ac:dyDescent="0.35">
      <c r="A2461" t="s">
        <v>2477</v>
      </c>
      <c r="B2461">
        <v>468</v>
      </c>
      <c r="C2461">
        <v>219</v>
      </c>
      <c r="D2461">
        <v>50.446007999999999</v>
      </c>
      <c r="E2461">
        <v>173</v>
      </c>
      <c r="F2461">
        <f>VLOOKUP(A2461,Sheet3!F2461:G6579,2,FALSE)</f>
        <v>86.742599999999996</v>
      </c>
      <c r="G2461">
        <f>VLOOKUP(A2461,Sheet3!I2461:J6579,2,FALSE)</f>
        <v>175</v>
      </c>
    </row>
    <row r="2462" spans="1:7" x14ac:dyDescent="0.35">
      <c r="A2462" t="s">
        <v>2478</v>
      </c>
      <c r="B2462">
        <v>909</v>
      </c>
      <c r="C2462">
        <v>660</v>
      </c>
      <c r="D2462">
        <v>30.575105000000001</v>
      </c>
      <c r="E2462">
        <v>316</v>
      </c>
      <c r="F2462">
        <f>VLOOKUP(A2462,Sheet3!F2462:G6580,2,FALSE)</f>
        <v>79.549300000000002</v>
      </c>
      <c r="G2462">
        <f>VLOOKUP(A2462,Sheet3!I2462:J6580,2,FALSE)</f>
        <v>329</v>
      </c>
    </row>
    <row r="2463" spans="1:7" x14ac:dyDescent="0.35">
      <c r="A2463" t="s">
        <v>2479</v>
      </c>
      <c r="B2463">
        <v>1257</v>
      </c>
      <c r="C2463">
        <v>1008</v>
      </c>
      <c r="D2463">
        <v>66.203442999999993</v>
      </c>
      <c r="E2463">
        <v>1045</v>
      </c>
      <c r="F2463">
        <f>VLOOKUP(A2463,Sheet3!F2463:G6581,2,FALSE)</f>
        <v>182.35300000000001</v>
      </c>
      <c r="G2463">
        <f>VLOOKUP(A2463,Sheet3!I2463:J6581,2,FALSE)</f>
        <v>1059</v>
      </c>
    </row>
    <row r="2464" spans="1:7" x14ac:dyDescent="0.35">
      <c r="A2464" t="s">
        <v>2480</v>
      </c>
      <c r="B2464">
        <v>687</v>
      </c>
      <c r="C2464">
        <v>438</v>
      </c>
      <c r="D2464">
        <v>82.813100000000006</v>
      </c>
      <c r="E2464">
        <v>568</v>
      </c>
      <c r="F2464">
        <f>VLOOKUP(A2464,Sheet3!F2464:G6582,2,FALSE)</f>
        <v>187.006</v>
      </c>
      <c r="G2464">
        <f>VLOOKUP(A2464,Sheet3!I2464:J6582,2,FALSE)</f>
        <v>574</v>
      </c>
    </row>
    <row r="2465" spans="1:7" x14ac:dyDescent="0.35">
      <c r="A2465" t="s">
        <v>2481</v>
      </c>
      <c r="B2465">
        <v>2433</v>
      </c>
      <c r="C2465">
        <v>2184</v>
      </c>
      <c r="D2465">
        <v>4.2689890000000004</v>
      </c>
      <c r="E2465">
        <v>146</v>
      </c>
      <c r="F2465">
        <f>VLOOKUP(A2465,Sheet3!F2465:G6583,2,FALSE)</f>
        <v>22.607600000000001</v>
      </c>
      <c r="G2465">
        <f>VLOOKUP(A2465,Sheet3!I2465:J6583,2,FALSE)</f>
        <v>259</v>
      </c>
    </row>
    <row r="2466" spans="1:7" x14ac:dyDescent="0.35">
      <c r="A2466" t="s">
        <v>2482</v>
      </c>
      <c r="B2466">
        <v>984</v>
      </c>
      <c r="C2466">
        <v>735</v>
      </c>
      <c r="D2466">
        <v>20.852048</v>
      </c>
      <c r="E2466">
        <v>240</v>
      </c>
      <c r="F2466">
        <f>VLOOKUP(A2466,Sheet3!F2466:G6584,2,FALSE)</f>
        <v>59.607700000000001</v>
      </c>
      <c r="G2466">
        <f>VLOOKUP(A2466,Sheet3!I2466:J6584,2,FALSE)</f>
        <v>268</v>
      </c>
    </row>
    <row r="2467" spans="1:7" x14ac:dyDescent="0.35">
      <c r="A2467" t="s">
        <v>2483</v>
      </c>
      <c r="B2467">
        <v>1098</v>
      </c>
      <c r="C2467">
        <v>849</v>
      </c>
      <c r="D2467">
        <v>34.825561</v>
      </c>
      <c r="E2467">
        <v>463</v>
      </c>
      <c r="F2467">
        <f>VLOOKUP(A2467,Sheet3!F2467:G6585,2,FALSE)</f>
        <v>94.375900000000001</v>
      </c>
      <c r="G2467">
        <f>VLOOKUP(A2467,Sheet3!I2467:J6585,2,FALSE)</f>
        <v>476</v>
      </c>
    </row>
    <row r="2468" spans="1:7" x14ac:dyDescent="0.35">
      <c r="A2468" t="s">
        <v>2484</v>
      </c>
      <c r="B2468">
        <v>810</v>
      </c>
      <c r="C2468">
        <v>561</v>
      </c>
      <c r="D2468">
        <v>69.437134</v>
      </c>
      <c r="E2468">
        <v>610</v>
      </c>
      <c r="F2468">
        <f>VLOOKUP(A2468,Sheet3!F2468:G6586,2,FALSE)</f>
        <v>166.655</v>
      </c>
      <c r="G2468">
        <f>VLOOKUP(A2468,Sheet3!I2468:J6586,2,FALSE)</f>
        <v>610</v>
      </c>
    </row>
    <row r="2469" spans="1:7" x14ac:dyDescent="0.35">
      <c r="A2469" t="s">
        <v>2485</v>
      </c>
      <c r="B2469">
        <v>630</v>
      </c>
      <c r="C2469">
        <v>381</v>
      </c>
      <c r="D2469">
        <v>17.766656000000001</v>
      </c>
      <c r="E2469">
        <v>106</v>
      </c>
      <c r="F2469">
        <f>VLOOKUP(A2469,Sheet3!F2469:G6587,2,FALSE)</f>
        <v>50.078200000000002</v>
      </c>
      <c r="G2469">
        <f>VLOOKUP(A2469,Sheet3!I2469:J6587,2,FALSE)</f>
        <v>140</v>
      </c>
    </row>
    <row r="2470" spans="1:7" x14ac:dyDescent="0.35">
      <c r="A2470" t="s">
        <v>2486</v>
      </c>
      <c r="B2470">
        <v>1071</v>
      </c>
      <c r="C2470">
        <v>822</v>
      </c>
      <c r="D2470">
        <v>25.559297000000001</v>
      </c>
      <c r="E2470">
        <v>329</v>
      </c>
      <c r="F2470">
        <f>VLOOKUP(A2470,Sheet3!F2470:G6588,2,FALSE)</f>
        <v>69.394099999999995</v>
      </c>
      <c r="G2470">
        <f>VLOOKUP(A2470,Sheet3!I2470:J6588,2,FALSE)</f>
        <v>341</v>
      </c>
    </row>
    <row r="2471" spans="1:7" x14ac:dyDescent="0.35">
      <c r="A2471" t="s">
        <v>2487</v>
      </c>
      <c r="B2471">
        <v>1194</v>
      </c>
      <c r="C2471">
        <v>945</v>
      </c>
      <c r="D2471">
        <v>127.718795</v>
      </c>
      <c r="E2471">
        <v>1890</v>
      </c>
      <c r="F2471">
        <f>VLOOKUP(A2471,Sheet3!F2471:G6589,2,FALSE)</f>
        <v>345.69900000000001</v>
      </c>
      <c r="G2471">
        <f>VLOOKUP(A2471,Sheet3!I2471:J6589,2,FALSE)</f>
        <v>1903</v>
      </c>
    </row>
    <row r="2472" spans="1:7" x14ac:dyDescent="0.35">
      <c r="A2472" t="s">
        <v>2488</v>
      </c>
      <c r="B2472">
        <v>699</v>
      </c>
      <c r="C2472">
        <v>450</v>
      </c>
      <c r="D2472">
        <v>54.209533</v>
      </c>
      <c r="E2472">
        <v>382</v>
      </c>
      <c r="F2472">
        <f>VLOOKUP(A2472,Sheet3!F2472:G6590,2,FALSE)</f>
        <v>124.398</v>
      </c>
      <c r="G2472">
        <f>VLOOKUP(A2472,Sheet3!I2472:J6590,2,FALSE)</f>
        <v>389</v>
      </c>
    </row>
    <row r="2473" spans="1:7" x14ac:dyDescent="0.35">
      <c r="A2473" t="s">
        <v>2489</v>
      </c>
      <c r="B2473">
        <v>1854</v>
      </c>
      <c r="C2473">
        <v>1605</v>
      </c>
      <c r="D2473">
        <v>27.811662999999999</v>
      </c>
      <c r="E2473">
        <v>699</v>
      </c>
      <c r="F2473">
        <f>VLOOKUP(A2473,Sheet3!F2473:G6591,2,FALSE)</f>
        <v>84.264200000000002</v>
      </c>
      <c r="G2473">
        <f>VLOOKUP(A2473,Sheet3!I2473:J6591,2,FALSE)</f>
        <v>731</v>
      </c>
    </row>
    <row r="2474" spans="1:7" x14ac:dyDescent="0.35">
      <c r="A2474" t="s">
        <v>2490</v>
      </c>
      <c r="B2474">
        <v>2460</v>
      </c>
      <c r="C2474">
        <v>2211</v>
      </c>
      <c r="D2474">
        <v>30.594199</v>
      </c>
      <c r="E2474">
        <v>1059.261</v>
      </c>
      <c r="F2474">
        <f>VLOOKUP(A2474,Sheet3!F2474:G6592,2,FALSE)</f>
        <v>104.91</v>
      </c>
      <c r="G2474">
        <f>VLOOKUP(A2474,Sheet3!I2474:J6592,2,FALSE)</f>
        <v>1215.49</v>
      </c>
    </row>
    <row r="2475" spans="1:7" x14ac:dyDescent="0.35">
      <c r="A2475" t="s">
        <v>2491</v>
      </c>
      <c r="B2475">
        <v>870</v>
      </c>
      <c r="C2475">
        <v>621</v>
      </c>
      <c r="D2475">
        <v>6.0671569999999999</v>
      </c>
      <c r="E2475">
        <v>59</v>
      </c>
      <c r="F2475">
        <f>VLOOKUP(A2475,Sheet3!F2475:G6593,2,FALSE)</f>
        <v>34.1905</v>
      </c>
      <c r="G2475">
        <f>VLOOKUP(A2475,Sheet3!I2475:J6593,2,FALSE)</f>
        <v>135</v>
      </c>
    </row>
    <row r="2476" spans="1:7" x14ac:dyDescent="0.35">
      <c r="A2476" t="s">
        <v>2492</v>
      </c>
      <c r="B2476">
        <v>471</v>
      </c>
      <c r="C2476">
        <v>222</v>
      </c>
      <c r="D2476">
        <v>7.1913739999999997</v>
      </c>
      <c r="E2476">
        <v>25</v>
      </c>
      <c r="F2476">
        <f>VLOOKUP(A2476,Sheet3!F2476:G6594,2,FALSE)</f>
        <v>18.701899999999998</v>
      </c>
      <c r="G2476">
        <f>VLOOKUP(A2476,Sheet3!I2476:J6594,2,FALSE)</f>
        <v>38</v>
      </c>
    </row>
    <row r="2477" spans="1:7" x14ac:dyDescent="0.35">
      <c r="A2477" t="s">
        <v>2493</v>
      </c>
      <c r="B2477">
        <v>672</v>
      </c>
      <c r="C2477">
        <v>423</v>
      </c>
      <c r="D2477">
        <v>8.4541989999999991</v>
      </c>
      <c r="E2477">
        <v>56</v>
      </c>
      <c r="F2477">
        <f>VLOOKUP(A2477,Sheet3!F2477:G6595,2,FALSE)</f>
        <v>21.685600000000001</v>
      </c>
      <c r="G2477">
        <f>VLOOKUP(A2477,Sheet3!I2477:J6595,2,FALSE)</f>
        <v>65</v>
      </c>
    </row>
    <row r="2478" spans="1:7" x14ac:dyDescent="0.35">
      <c r="A2478" t="s">
        <v>2494</v>
      </c>
      <c r="B2478">
        <v>369</v>
      </c>
      <c r="C2478">
        <v>120</v>
      </c>
      <c r="D2478">
        <v>31.929669000000001</v>
      </c>
      <c r="E2478">
        <v>60</v>
      </c>
      <c r="F2478">
        <f>VLOOKUP(A2478,Sheet3!F2478:G6596,2,FALSE)</f>
        <v>49.937800000000003</v>
      </c>
      <c r="G2478">
        <f>VLOOKUP(A2478,Sheet3!I2478:J6596,2,FALSE)</f>
        <v>77</v>
      </c>
    </row>
    <row r="2479" spans="1:7" x14ac:dyDescent="0.35">
      <c r="A2479" t="s">
        <v>2495</v>
      </c>
      <c r="B2479">
        <v>678</v>
      </c>
      <c r="C2479">
        <v>429</v>
      </c>
      <c r="D2479">
        <v>25.901014</v>
      </c>
      <c r="E2479">
        <v>174</v>
      </c>
      <c r="F2479">
        <f>VLOOKUP(A2479,Sheet3!F2479:G6597,2,FALSE)</f>
        <v>66.089600000000004</v>
      </c>
      <c r="G2479">
        <f>VLOOKUP(A2479,Sheet3!I2479:J6597,2,FALSE)</f>
        <v>200</v>
      </c>
    </row>
    <row r="2480" spans="1:7" x14ac:dyDescent="0.35">
      <c r="A2480" t="s">
        <v>2496</v>
      </c>
      <c r="B2480">
        <v>360</v>
      </c>
      <c r="C2480">
        <v>111.001</v>
      </c>
      <c r="D2480">
        <v>52.928237000000003</v>
      </c>
      <c r="E2480">
        <v>92</v>
      </c>
      <c r="F2480">
        <f>VLOOKUP(A2480,Sheet3!F2480:G6598,2,FALSE)</f>
        <v>64.723299999999995</v>
      </c>
      <c r="G2480">
        <f>VLOOKUP(A2480,Sheet3!I2480:J6598,2,FALSE)</f>
        <v>97</v>
      </c>
    </row>
    <row r="2481" spans="1:7" x14ac:dyDescent="0.35">
      <c r="A2481" t="s">
        <v>2497</v>
      </c>
      <c r="B2481">
        <v>1296</v>
      </c>
      <c r="C2481">
        <v>1047</v>
      </c>
      <c r="D2481">
        <v>1.402833</v>
      </c>
      <c r="E2481">
        <v>23</v>
      </c>
      <c r="F2481">
        <f>VLOOKUP(A2481,Sheet3!F2481:G6599,2,FALSE)</f>
        <v>12.510899999999999</v>
      </c>
      <c r="G2481">
        <f>VLOOKUP(A2481,Sheet3!I2481:J6599,2,FALSE)</f>
        <v>75</v>
      </c>
    </row>
    <row r="2482" spans="1:7" x14ac:dyDescent="0.35">
      <c r="A2482" t="s">
        <v>2498</v>
      </c>
      <c r="B2482">
        <v>1446</v>
      </c>
      <c r="C2482">
        <v>1197</v>
      </c>
      <c r="D2482">
        <v>21.073067999999999</v>
      </c>
      <c r="E2482">
        <v>395</v>
      </c>
      <c r="F2482">
        <f>VLOOKUP(A2482,Sheet3!F2482:G6600,2,FALSE)</f>
        <v>61.650500000000001</v>
      </c>
      <c r="G2482">
        <f>VLOOKUP(A2482,Sheet3!I2482:J6600,2,FALSE)</f>
        <v>414</v>
      </c>
    </row>
    <row r="2483" spans="1:7" x14ac:dyDescent="0.35">
      <c r="A2483" t="s">
        <v>2499</v>
      </c>
      <c r="B2483">
        <v>1332</v>
      </c>
      <c r="C2483">
        <v>1083</v>
      </c>
      <c r="D2483">
        <v>8.9627219999999994</v>
      </c>
      <c r="E2483">
        <v>152</v>
      </c>
      <c r="F2483">
        <f>VLOOKUP(A2483,Sheet3!F2483:G6601,2,FALSE)</f>
        <v>26.590199999999999</v>
      </c>
      <c r="G2483">
        <f>VLOOKUP(A2483,Sheet3!I2483:J6601,2,FALSE)</f>
        <v>164</v>
      </c>
    </row>
    <row r="2484" spans="1:7" x14ac:dyDescent="0.35">
      <c r="A2484" t="s">
        <v>2500</v>
      </c>
      <c r="B2484">
        <v>708</v>
      </c>
      <c r="C2484">
        <v>459</v>
      </c>
      <c r="D2484">
        <v>27.268937000000001</v>
      </c>
      <c r="E2484">
        <v>196</v>
      </c>
      <c r="F2484">
        <f>VLOOKUP(A2484,Sheet3!F2484:G6602,2,FALSE)</f>
        <v>79.803200000000004</v>
      </c>
      <c r="G2484">
        <f>VLOOKUP(A2484,Sheet3!I2484:J6602,2,FALSE)</f>
        <v>253</v>
      </c>
    </row>
    <row r="2485" spans="1:7" x14ac:dyDescent="0.35">
      <c r="A2485" t="s">
        <v>2501</v>
      </c>
      <c r="B2485">
        <v>720</v>
      </c>
      <c r="C2485">
        <v>471</v>
      </c>
      <c r="D2485">
        <v>36.607298</v>
      </c>
      <c r="E2485">
        <v>270</v>
      </c>
      <c r="F2485">
        <f>VLOOKUP(A2485,Sheet3!F2485:G6603,2,FALSE)</f>
        <v>87.981700000000004</v>
      </c>
      <c r="G2485">
        <f>VLOOKUP(A2485,Sheet3!I2485:J6603,2,FALSE)</f>
        <v>284</v>
      </c>
    </row>
    <row r="2486" spans="1:7" x14ac:dyDescent="0.35">
      <c r="A2486" t="s">
        <v>2502</v>
      </c>
      <c r="B2486">
        <v>771</v>
      </c>
      <c r="C2486">
        <v>522</v>
      </c>
      <c r="D2486">
        <v>80.619431000000006</v>
      </c>
      <c r="E2486">
        <v>659</v>
      </c>
      <c r="F2486">
        <f>VLOOKUP(A2486,Sheet3!F2486:G6604,2,FALSE)</f>
        <v>193.209</v>
      </c>
      <c r="G2486">
        <f>VLOOKUP(A2486,Sheet3!I2486:J6604,2,FALSE)</f>
        <v>671</v>
      </c>
    </row>
    <row r="2487" spans="1:7" x14ac:dyDescent="0.35">
      <c r="A2487" t="s">
        <v>2503</v>
      </c>
      <c r="B2487">
        <v>1431</v>
      </c>
      <c r="C2487">
        <v>1182</v>
      </c>
      <c r="D2487">
        <v>79.094887999999997</v>
      </c>
      <c r="E2487">
        <v>1464</v>
      </c>
      <c r="F2487">
        <f>VLOOKUP(A2487,Sheet3!F2487:G6605,2,FALSE)</f>
        <v>221.73</v>
      </c>
      <c r="G2487">
        <f>VLOOKUP(A2487,Sheet3!I2487:J6605,2,FALSE)</f>
        <v>1473</v>
      </c>
    </row>
    <row r="2488" spans="1:7" x14ac:dyDescent="0.35">
      <c r="A2488" t="s">
        <v>2504</v>
      </c>
      <c r="B2488">
        <v>519</v>
      </c>
      <c r="C2488">
        <v>270</v>
      </c>
      <c r="D2488">
        <v>3.7842609999999999</v>
      </c>
      <c r="E2488">
        <v>16</v>
      </c>
      <c r="F2488">
        <f>VLOOKUP(A2488,Sheet3!F2488:G6606,2,FALSE)</f>
        <v>13.702</v>
      </c>
      <c r="G2488">
        <f>VLOOKUP(A2488,Sheet3!I2488:J6606,2,FALSE)</f>
        <v>31</v>
      </c>
    </row>
    <row r="2489" spans="1:7" x14ac:dyDescent="0.35">
      <c r="A2489" t="s">
        <v>2505</v>
      </c>
      <c r="B2489">
        <v>1236</v>
      </c>
      <c r="C2489">
        <v>987</v>
      </c>
      <c r="D2489">
        <v>15.792149</v>
      </c>
      <c r="E2489">
        <v>244.08099999999999</v>
      </c>
      <c r="F2489">
        <f>VLOOKUP(A2489,Sheet3!F2489:G6607,2,FALSE)</f>
        <v>44.252899999999997</v>
      </c>
      <c r="G2489">
        <f>VLOOKUP(A2489,Sheet3!I2489:J6607,2,FALSE)</f>
        <v>252.53100000000001</v>
      </c>
    </row>
    <row r="2490" spans="1:7" x14ac:dyDescent="0.35">
      <c r="A2490" t="s">
        <v>2506</v>
      </c>
      <c r="B2490">
        <v>1095</v>
      </c>
      <c r="C2490">
        <v>846</v>
      </c>
      <c r="D2490">
        <v>22.116789000000001</v>
      </c>
      <c r="E2490">
        <v>293</v>
      </c>
      <c r="F2490">
        <f>VLOOKUP(A2490,Sheet3!F2490:G6608,2,FALSE)</f>
        <v>61.838299999999997</v>
      </c>
      <c r="G2490">
        <f>VLOOKUP(A2490,Sheet3!I2490:J6608,2,FALSE)</f>
        <v>311</v>
      </c>
    </row>
    <row r="2491" spans="1:7" x14ac:dyDescent="0.35">
      <c r="A2491" t="s">
        <v>2507</v>
      </c>
      <c r="B2491">
        <v>1464</v>
      </c>
      <c r="C2491">
        <v>1215</v>
      </c>
      <c r="D2491">
        <v>15.29472</v>
      </c>
      <c r="E2491">
        <v>291</v>
      </c>
      <c r="F2491">
        <f>VLOOKUP(A2491,Sheet3!F2491:G6609,2,FALSE)</f>
        <v>47.928899999999999</v>
      </c>
      <c r="G2491">
        <f>VLOOKUP(A2491,Sheet3!I2491:J6609,2,FALSE)</f>
        <v>326</v>
      </c>
    </row>
    <row r="2492" spans="1:7" x14ac:dyDescent="0.35">
      <c r="A2492" t="s">
        <v>2508</v>
      </c>
      <c r="B2492">
        <v>1461</v>
      </c>
      <c r="C2492">
        <v>1212</v>
      </c>
      <c r="D2492">
        <v>18.230488000000001</v>
      </c>
      <c r="E2492">
        <v>346</v>
      </c>
      <c r="F2492">
        <f>VLOOKUP(A2492,Sheet3!F2492:G6610,2,FALSE)</f>
        <v>52.745399999999997</v>
      </c>
      <c r="G2492">
        <f>VLOOKUP(A2492,Sheet3!I2492:J6610,2,FALSE)</f>
        <v>358</v>
      </c>
    </row>
    <row r="2493" spans="1:7" x14ac:dyDescent="0.35">
      <c r="A2493" t="s">
        <v>2509</v>
      </c>
      <c r="B2493">
        <v>1071</v>
      </c>
      <c r="C2493">
        <v>822</v>
      </c>
      <c r="D2493">
        <v>3.7290160000000001</v>
      </c>
      <c r="E2493">
        <v>48</v>
      </c>
      <c r="F2493">
        <f>VLOOKUP(A2493,Sheet3!F2493:G6611,2,FALSE)</f>
        <v>10.989100000000001</v>
      </c>
      <c r="G2493">
        <f>VLOOKUP(A2493,Sheet3!I2493:J6611,2,FALSE)</f>
        <v>54</v>
      </c>
    </row>
    <row r="2494" spans="1:7" x14ac:dyDescent="0.35">
      <c r="A2494" t="s">
        <v>2510</v>
      </c>
      <c r="B2494">
        <v>897</v>
      </c>
      <c r="C2494">
        <v>648</v>
      </c>
      <c r="D2494">
        <v>3.646293</v>
      </c>
      <c r="E2494">
        <v>37</v>
      </c>
      <c r="F2494">
        <f>VLOOKUP(A2494,Sheet3!F2494:G6612,2,FALSE)</f>
        <v>15.2029</v>
      </c>
      <c r="G2494">
        <f>VLOOKUP(A2494,Sheet3!I2494:J6612,2,FALSE)</f>
        <v>62</v>
      </c>
    </row>
    <row r="2495" spans="1:7" x14ac:dyDescent="0.35">
      <c r="A2495" t="s">
        <v>2511</v>
      </c>
      <c r="B2495">
        <v>1548</v>
      </c>
      <c r="C2495">
        <v>1299</v>
      </c>
      <c r="D2495">
        <v>8.7505559999999996</v>
      </c>
      <c r="E2495">
        <v>178</v>
      </c>
      <c r="F2495">
        <f>VLOOKUP(A2495,Sheet3!F2495:G6613,2,FALSE)</f>
        <v>27.202500000000001</v>
      </c>
      <c r="G2495">
        <f>VLOOKUP(A2495,Sheet3!I2495:J6613,2,FALSE)</f>
        <v>196</v>
      </c>
    </row>
    <row r="2496" spans="1:7" x14ac:dyDescent="0.35">
      <c r="A2496" t="s">
        <v>2512</v>
      </c>
      <c r="B2496">
        <v>1359</v>
      </c>
      <c r="C2496">
        <v>1110</v>
      </c>
      <c r="D2496">
        <v>51.950482999999998</v>
      </c>
      <c r="E2496">
        <v>903</v>
      </c>
      <c r="F2496">
        <f>VLOOKUP(A2496,Sheet3!F2496:G6614,2,FALSE)</f>
        <v>143.71100000000001</v>
      </c>
      <c r="G2496">
        <f>VLOOKUP(A2496,Sheet3!I2496:J6614,2,FALSE)</f>
        <v>905</v>
      </c>
    </row>
    <row r="2497" spans="1:7" x14ac:dyDescent="0.35">
      <c r="A2497" t="s">
        <v>2513</v>
      </c>
      <c r="B2497">
        <v>1332</v>
      </c>
      <c r="C2497">
        <v>1083</v>
      </c>
      <c r="D2497">
        <v>21.699223</v>
      </c>
      <c r="E2497">
        <v>368</v>
      </c>
      <c r="F2497">
        <f>VLOOKUP(A2497,Sheet3!F2497:G6615,2,FALSE)</f>
        <v>59.828000000000003</v>
      </c>
      <c r="G2497">
        <f>VLOOKUP(A2497,Sheet3!I2497:J6615,2,FALSE)</f>
        <v>369</v>
      </c>
    </row>
    <row r="2498" spans="1:7" x14ac:dyDescent="0.35">
      <c r="A2498" t="s">
        <v>2514</v>
      </c>
      <c r="B2498">
        <v>912</v>
      </c>
      <c r="C2498">
        <v>663</v>
      </c>
      <c r="D2498">
        <v>42.283974999999998</v>
      </c>
      <c r="E2498">
        <v>439</v>
      </c>
      <c r="F2498">
        <f>VLOOKUP(A2498,Sheet3!F2498:G6616,2,FALSE)</f>
        <v>107.705</v>
      </c>
      <c r="G2498">
        <f>VLOOKUP(A2498,Sheet3!I2498:J6616,2,FALSE)</f>
        <v>447</v>
      </c>
    </row>
    <row r="2499" spans="1:7" x14ac:dyDescent="0.35">
      <c r="A2499" t="s">
        <v>2515</v>
      </c>
      <c r="B2499">
        <v>1587</v>
      </c>
      <c r="C2499">
        <v>1338</v>
      </c>
      <c r="D2499">
        <v>36.463811</v>
      </c>
      <c r="E2499">
        <v>764</v>
      </c>
      <c r="F2499">
        <f>VLOOKUP(A2499,Sheet3!F2499:G6617,2,FALSE)</f>
        <v>105.511</v>
      </c>
      <c r="G2499">
        <f>VLOOKUP(A2499,Sheet3!I2499:J6617,2,FALSE)</f>
        <v>780</v>
      </c>
    </row>
    <row r="2500" spans="1:7" x14ac:dyDescent="0.35">
      <c r="A2500" t="s">
        <v>2516</v>
      </c>
      <c r="B2500">
        <v>714</v>
      </c>
      <c r="C2500">
        <v>465</v>
      </c>
      <c r="D2500">
        <v>63.859397000000001</v>
      </c>
      <c r="E2500">
        <v>465</v>
      </c>
      <c r="F2500">
        <f>VLOOKUP(A2500,Sheet3!F2500:G6618,2,FALSE)</f>
        <v>147.85300000000001</v>
      </c>
      <c r="G2500">
        <f>VLOOKUP(A2500,Sheet3!I2500:J6618,2,FALSE)</f>
        <v>473</v>
      </c>
    </row>
    <row r="2501" spans="1:7" x14ac:dyDescent="0.35">
      <c r="A2501" t="s">
        <v>2517</v>
      </c>
      <c r="B2501">
        <v>1752</v>
      </c>
      <c r="C2501">
        <v>1503</v>
      </c>
      <c r="D2501">
        <v>3.0591330000000001</v>
      </c>
      <c r="E2501">
        <v>72</v>
      </c>
      <c r="F2501">
        <f>VLOOKUP(A2501,Sheet3!F2501:G6619,2,FALSE)</f>
        <v>13.683299999999999</v>
      </c>
      <c r="G2501">
        <f>VLOOKUP(A2501,Sheet3!I2501:J6619,2,FALSE)</f>
        <v>112</v>
      </c>
    </row>
    <row r="2502" spans="1:7" x14ac:dyDescent="0.35">
      <c r="A2502" t="s">
        <v>2518</v>
      </c>
      <c r="B2502">
        <v>390</v>
      </c>
      <c r="C2502">
        <v>141</v>
      </c>
      <c r="D2502">
        <v>0</v>
      </c>
      <c r="E2502">
        <v>0</v>
      </c>
      <c r="F2502">
        <f>VLOOKUP(A2502,Sheet3!F2502:G6620,2,FALSE)</f>
        <v>2.4348800000000002</v>
      </c>
      <c r="G2502">
        <f>VLOOKUP(A2502,Sheet3!I2502:J6620,2,FALSE)</f>
        <v>4</v>
      </c>
    </row>
    <row r="2503" spans="1:7" x14ac:dyDescent="0.35">
      <c r="A2503" t="s">
        <v>2519</v>
      </c>
      <c r="B2503">
        <v>537</v>
      </c>
      <c r="C2503">
        <v>288</v>
      </c>
      <c r="D2503">
        <v>0</v>
      </c>
      <c r="E2503">
        <v>0</v>
      </c>
      <c r="F2503">
        <f>VLOOKUP(A2503,Sheet3!F2503:G6621,2,FALSE)</f>
        <v>3.8315700000000001</v>
      </c>
      <c r="G2503">
        <f>VLOOKUP(A2503,Sheet3!I2503:J6621,2,FALSE)</f>
        <v>9</v>
      </c>
    </row>
    <row r="2504" spans="1:7" x14ac:dyDescent="0.35">
      <c r="A2504" t="s">
        <v>2520</v>
      </c>
      <c r="B2504">
        <v>1251</v>
      </c>
      <c r="C2504">
        <v>1002</v>
      </c>
      <c r="D2504">
        <v>0.89224700000000001</v>
      </c>
      <c r="E2504">
        <v>14</v>
      </c>
      <c r="F2504">
        <f>VLOOKUP(A2504,Sheet3!F2504:G6622,2,FALSE)</f>
        <v>9.17178</v>
      </c>
      <c r="G2504">
        <f>VLOOKUP(A2504,Sheet3!I2504:J6622,2,FALSE)</f>
        <v>53</v>
      </c>
    </row>
    <row r="2505" spans="1:7" x14ac:dyDescent="0.35">
      <c r="A2505" t="s">
        <v>2521</v>
      </c>
      <c r="B2505">
        <v>1140</v>
      </c>
      <c r="C2505">
        <v>891</v>
      </c>
      <c r="D2505">
        <v>0.143343</v>
      </c>
      <c r="E2505">
        <v>2</v>
      </c>
      <c r="F2505">
        <f>VLOOKUP(A2505,Sheet3!F2505:G6623,2,FALSE)</f>
        <v>6.1005799999999999</v>
      </c>
      <c r="G2505">
        <f>VLOOKUP(A2505,Sheet3!I2505:J6623,2,FALSE)</f>
        <v>32</v>
      </c>
    </row>
    <row r="2506" spans="1:7" x14ac:dyDescent="0.35">
      <c r="A2506" t="s">
        <v>2522</v>
      </c>
      <c r="B2506">
        <v>1878</v>
      </c>
      <c r="C2506">
        <v>1629</v>
      </c>
      <c r="D2506">
        <v>2.116886</v>
      </c>
      <c r="E2506">
        <v>54</v>
      </c>
      <c r="F2506">
        <f>VLOOKUP(A2506,Sheet3!F2506:G6624,2,FALSE)</f>
        <v>8.4182900000000007</v>
      </c>
      <c r="G2506">
        <f>VLOOKUP(A2506,Sheet3!I2506:J6624,2,FALSE)</f>
        <v>74</v>
      </c>
    </row>
    <row r="2507" spans="1:7" x14ac:dyDescent="0.35">
      <c r="A2507" t="s">
        <v>2523</v>
      </c>
      <c r="B2507">
        <v>1452</v>
      </c>
      <c r="C2507">
        <v>1203</v>
      </c>
      <c r="D2507">
        <v>10.032773000000001</v>
      </c>
      <c r="E2507">
        <v>189</v>
      </c>
      <c r="F2507">
        <f>VLOOKUP(A2507,Sheet3!F2507:G6625,2,FALSE)</f>
        <v>29.803899999999999</v>
      </c>
      <c r="G2507">
        <f>VLOOKUP(A2507,Sheet3!I2507:J6625,2,FALSE)</f>
        <v>201</v>
      </c>
    </row>
    <row r="2508" spans="1:7" x14ac:dyDescent="0.35">
      <c r="A2508" t="s">
        <v>2524</v>
      </c>
      <c r="B2508">
        <v>834</v>
      </c>
      <c r="C2508">
        <v>585</v>
      </c>
      <c r="D2508">
        <v>16.374203999999999</v>
      </c>
      <c r="E2508">
        <v>150</v>
      </c>
      <c r="F2508">
        <f>VLOOKUP(A2508,Sheet3!F2508:G6626,2,FALSE)</f>
        <v>41.053699999999999</v>
      </c>
      <c r="G2508">
        <f>VLOOKUP(A2508,Sheet3!I2508:J6626,2,FALSE)</f>
        <v>155</v>
      </c>
    </row>
    <row r="2509" spans="1:7" x14ac:dyDescent="0.35">
      <c r="A2509" t="s">
        <v>2525</v>
      </c>
      <c r="B2509">
        <v>1233</v>
      </c>
      <c r="C2509">
        <v>984</v>
      </c>
      <c r="D2509">
        <v>1.817137</v>
      </c>
      <c r="E2509">
        <v>28</v>
      </c>
      <c r="F2509">
        <f>VLOOKUP(A2509,Sheet3!F2509:G6627,2,FALSE)</f>
        <v>5.97316</v>
      </c>
      <c r="G2509">
        <f>VLOOKUP(A2509,Sheet3!I2509:J6627,2,FALSE)</f>
        <v>34</v>
      </c>
    </row>
    <row r="2510" spans="1:7" x14ac:dyDescent="0.35">
      <c r="A2510" t="s">
        <v>2526</v>
      </c>
      <c r="B2510">
        <v>459</v>
      </c>
      <c r="C2510">
        <v>210</v>
      </c>
      <c r="D2510">
        <v>0.60818499999999998</v>
      </c>
      <c r="E2510">
        <v>2</v>
      </c>
      <c r="F2510">
        <f>VLOOKUP(A2510,Sheet3!F2510:G6628,2,FALSE)</f>
        <v>5.0652600000000003</v>
      </c>
      <c r="G2510">
        <f>VLOOKUP(A2510,Sheet3!I2510:J6628,2,FALSE)</f>
        <v>10</v>
      </c>
    </row>
    <row r="2511" spans="1:7" x14ac:dyDescent="0.35">
      <c r="A2511" t="s">
        <v>2527</v>
      </c>
      <c r="B2511">
        <v>681</v>
      </c>
      <c r="C2511">
        <v>432</v>
      </c>
      <c r="D2511">
        <v>11.825813999999999</v>
      </c>
      <c r="E2511">
        <v>80</v>
      </c>
      <c r="F2511">
        <f>VLOOKUP(A2511,Sheet3!F2511:G6629,2,FALSE)</f>
        <v>38.479199999999999</v>
      </c>
      <c r="G2511">
        <f>VLOOKUP(A2511,Sheet3!I2511:J6629,2,FALSE)</f>
        <v>117</v>
      </c>
    </row>
    <row r="2512" spans="1:7" x14ac:dyDescent="0.35">
      <c r="A2512" t="s">
        <v>2528</v>
      </c>
      <c r="B2512">
        <v>945</v>
      </c>
      <c r="C2512">
        <v>696</v>
      </c>
      <c r="D2512">
        <v>31.195682999999999</v>
      </c>
      <c r="E2512">
        <v>340</v>
      </c>
      <c r="F2512">
        <f>VLOOKUP(A2512,Sheet3!F2512:G6630,2,FALSE)</f>
        <v>87.496799999999993</v>
      </c>
      <c r="G2512">
        <f>VLOOKUP(A2512,Sheet3!I2512:J6630,2,FALSE)</f>
        <v>377</v>
      </c>
    </row>
    <row r="2513" spans="1:7" x14ac:dyDescent="0.35">
      <c r="A2513" t="s">
        <v>2529</v>
      </c>
      <c r="B2513">
        <v>1077</v>
      </c>
      <c r="C2513">
        <v>828</v>
      </c>
      <c r="D2513">
        <v>53.987412999999997</v>
      </c>
      <c r="E2513">
        <v>700</v>
      </c>
      <c r="F2513">
        <f>VLOOKUP(A2513,Sheet3!F2513:G6631,2,FALSE)</f>
        <v>144.655</v>
      </c>
      <c r="G2513">
        <f>VLOOKUP(A2513,Sheet3!I2513:J6631,2,FALSE)</f>
        <v>715</v>
      </c>
    </row>
    <row r="2514" spans="1:7" x14ac:dyDescent="0.35">
      <c r="A2514" t="s">
        <v>2530</v>
      </c>
      <c r="B2514">
        <v>1188</v>
      </c>
      <c r="C2514">
        <v>939</v>
      </c>
      <c r="D2514">
        <v>6.392741</v>
      </c>
      <c r="E2514">
        <v>94</v>
      </c>
      <c r="F2514">
        <f>VLOOKUP(A2514,Sheet3!F2514:G6632,2,FALSE)</f>
        <v>21.731300000000001</v>
      </c>
      <c r="G2514">
        <f>VLOOKUP(A2514,Sheet3!I2514:J6632,2,FALSE)</f>
        <v>119</v>
      </c>
    </row>
    <row r="2515" spans="1:7" x14ac:dyDescent="0.35">
      <c r="A2515" t="s">
        <v>2531</v>
      </c>
      <c r="B2515">
        <v>969</v>
      </c>
      <c r="C2515">
        <v>720</v>
      </c>
      <c r="D2515">
        <v>5.41031</v>
      </c>
      <c r="E2515">
        <v>61</v>
      </c>
      <c r="F2515">
        <f>VLOOKUP(A2515,Sheet3!F2515:G6633,2,FALSE)</f>
        <v>17.6311</v>
      </c>
      <c r="G2515">
        <f>VLOOKUP(A2515,Sheet3!I2515:J6633,2,FALSE)</f>
        <v>78</v>
      </c>
    </row>
    <row r="2516" spans="1:7" x14ac:dyDescent="0.35">
      <c r="A2516" t="s">
        <v>2532</v>
      </c>
      <c r="B2516">
        <v>1686</v>
      </c>
      <c r="C2516">
        <v>1437</v>
      </c>
      <c r="D2516">
        <v>1.4664999999999999</v>
      </c>
      <c r="E2516">
        <v>33</v>
      </c>
      <c r="F2516">
        <f>VLOOKUP(A2516,Sheet3!F2516:G6634,2,FALSE)</f>
        <v>7.2444300000000004</v>
      </c>
      <c r="G2516">
        <f>VLOOKUP(A2516,Sheet3!I2516:J6634,2,FALSE)</f>
        <v>57</v>
      </c>
    </row>
    <row r="2517" spans="1:7" x14ac:dyDescent="0.35">
      <c r="A2517" t="s">
        <v>2533</v>
      </c>
      <c r="B2517">
        <v>1347</v>
      </c>
      <c r="C2517">
        <v>1098</v>
      </c>
      <c r="D2517">
        <v>11.864587</v>
      </c>
      <c r="E2517">
        <v>204</v>
      </c>
      <c r="F2517">
        <f>VLOOKUP(A2517,Sheet3!F2517:G6635,2,FALSE)</f>
        <v>33.495100000000001</v>
      </c>
      <c r="G2517">
        <f>VLOOKUP(A2517,Sheet3!I2517:J6635,2,FALSE)</f>
        <v>209</v>
      </c>
    </row>
    <row r="2518" spans="1:7" x14ac:dyDescent="0.35">
      <c r="A2518" t="s">
        <v>2534</v>
      </c>
      <c r="B2518">
        <v>1281</v>
      </c>
      <c r="C2518">
        <v>1032</v>
      </c>
      <c r="D2518">
        <v>2.6608079999999998</v>
      </c>
      <c r="E2518">
        <v>43</v>
      </c>
      <c r="F2518">
        <f>VLOOKUP(A2518,Sheet3!F2518:G6636,2,FALSE)</f>
        <v>8.1044099999999997</v>
      </c>
      <c r="G2518">
        <f>VLOOKUP(A2518,Sheet3!I2518:J6636,2,FALSE)</f>
        <v>48</v>
      </c>
    </row>
    <row r="2519" spans="1:7" x14ac:dyDescent="0.35">
      <c r="A2519" t="s">
        <v>2535</v>
      </c>
      <c r="B2519">
        <v>1671</v>
      </c>
      <c r="C2519">
        <v>1422</v>
      </c>
      <c r="D2519">
        <v>91.837177999999994</v>
      </c>
      <c r="E2519">
        <v>2045</v>
      </c>
      <c r="F2519">
        <f>VLOOKUP(A2519,Sheet3!F2519:G6637,2,FALSE)</f>
        <v>267.18599999999998</v>
      </c>
      <c r="G2519">
        <f>VLOOKUP(A2519,Sheet3!I2519:J6637,2,FALSE)</f>
        <v>2083</v>
      </c>
    </row>
    <row r="2520" spans="1:7" x14ac:dyDescent="0.35">
      <c r="A2520" t="s">
        <v>2536</v>
      </c>
      <c r="B2520">
        <v>894</v>
      </c>
      <c r="C2520">
        <v>645</v>
      </c>
      <c r="D2520">
        <v>1.9801359999999999</v>
      </c>
      <c r="E2520">
        <v>20</v>
      </c>
      <c r="F2520">
        <f>VLOOKUP(A2520,Sheet3!F2520:G6638,2,FALSE)</f>
        <v>13.2882</v>
      </c>
      <c r="G2520">
        <f>VLOOKUP(A2520,Sheet3!I2520:J6638,2,FALSE)</f>
        <v>54</v>
      </c>
    </row>
    <row r="2521" spans="1:7" x14ac:dyDescent="0.35">
      <c r="A2521" t="s">
        <v>2537</v>
      </c>
      <c r="B2521">
        <v>855</v>
      </c>
      <c r="C2521">
        <v>606</v>
      </c>
      <c r="D2521">
        <v>10.221719</v>
      </c>
      <c r="E2521">
        <v>97</v>
      </c>
      <c r="F2521">
        <f>VLOOKUP(A2521,Sheet3!F2521:G6639,2,FALSE)</f>
        <v>36.889800000000001</v>
      </c>
      <c r="G2521">
        <f>VLOOKUP(A2521,Sheet3!I2521:J6639,2,FALSE)</f>
        <v>143</v>
      </c>
    </row>
    <row r="2522" spans="1:7" x14ac:dyDescent="0.35">
      <c r="A2522" t="s">
        <v>2538</v>
      </c>
      <c r="B2522">
        <v>1488</v>
      </c>
      <c r="C2522">
        <v>1239</v>
      </c>
      <c r="D2522">
        <v>6.5972580000000001</v>
      </c>
      <c r="E2522">
        <v>128</v>
      </c>
      <c r="F2522">
        <f>VLOOKUP(A2522,Sheet3!F2522:G6640,2,FALSE)</f>
        <v>24.2879</v>
      </c>
      <c r="G2522">
        <f>VLOOKUP(A2522,Sheet3!I2522:J6640,2,FALSE)</f>
        <v>168</v>
      </c>
    </row>
    <row r="2523" spans="1:7" x14ac:dyDescent="0.35">
      <c r="A2523" t="s">
        <v>2539</v>
      </c>
      <c r="B2523">
        <v>1014</v>
      </c>
      <c r="C2523">
        <v>765</v>
      </c>
      <c r="D2523">
        <v>5.2590089999999998</v>
      </c>
      <c r="E2523">
        <v>63</v>
      </c>
      <c r="F2523">
        <f>VLOOKUP(A2523,Sheet3!F2523:G6641,2,FALSE)</f>
        <v>13.7926</v>
      </c>
      <c r="G2523">
        <f>VLOOKUP(A2523,Sheet3!I2523:J6641,2,FALSE)</f>
        <v>64</v>
      </c>
    </row>
    <row r="2524" spans="1:7" x14ac:dyDescent="0.35">
      <c r="A2524" t="s">
        <v>2540</v>
      </c>
      <c r="B2524">
        <v>609</v>
      </c>
      <c r="C2524">
        <v>360</v>
      </c>
      <c r="D2524">
        <v>6.0311649999999997</v>
      </c>
      <c r="E2524">
        <v>34</v>
      </c>
      <c r="F2524">
        <f>VLOOKUP(A2524,Sheet3!F2524:G6642,2,FALSE)</f>
        <v>87.206400000000002</v>
      </c>
      <c r="G2524">
        <f>VLOOKUP(A2524,Sheet3!I2524:J6642,2,FALSE)</f>
        <v>235</v>
      </c>
    </row>
    <row r="2525" spans="1:7" x14ac:dyDescent="0.35">
      <c r="A2525" t="s">
        <v>2541</v>
      </c>
      <c r="B2525">
        <v>900</v>
      </c>
      <c r="C2525">
        <v>651</v>
      </c>
      <c r="D2525">
        <v>2.2561689999999999</v>
      </c>
      <c r="E2525">
        <v>23</v>
      </c>
      <c r="F2525">
        <f>VLOOKUP(A2525,Sheet3!F2525:G6643,2,FALSE)</f>
        <v>13.683299999999999</v>
      </c>
      <c r="G2525">
        <f>VLOOKUP(A2525,Sheet3!I2525:J6643,2,FALSE)</f>
        <v>56</v>
      </c>
    </row>
    <row r="2526" spans="1:7" x14ac:dyDescent="0.35">
      <c r="A2526" t="s">
        <v>2542</v>
      </c>
      <c r="B2526">
        <v>1299</v>
      </c>
      <c r="C2526">
        <v>1050</v>
      </c>
      <c r="D2526">
        <v>1.885373</v>
      </c>
      <c r="E2526">
        <v>31</v>
      </c>
      <c r="F2526">
        <f>VLOOKUP(A2526,Sheet3!F2526:G6644,2,FALSE)</f>
        <v>8.3206299999999995</v>
      </c>
      <c r="G2526">
        <f>VLOOKUP(A2526,Sheet3!I2526:J6644,2,FALSE)</f>
        <v>50</v>
      </c>
    </row>
    <row r="2527" spans="1:7" x14ac:dyDescent="0.35">
      <c r="A2527" t="s">
        <v>2543</v>
      </c>
      <c r="B2527">
        <v>921</v>
      </c>
      <c r="C2527">
        <v>672</v>
      </c>
      <c r="D2527">
        <v>29.649006</v>
      </c>
      <c r="E2527">
        <v>312</v>
      </c>
      <c r="F2527">
        <f>VLOOKUP(A2527,Sheet3!F2527:G6645,2,FALSE)</f>
        <v>75.1173</v>
      </c>
      <c r="G2527">
        <f>VLOOKUP(A2527,Sheet3!I2527:J6645,2,FALSE)</f>
        <v>315</v>
      </c>
    </row>
    <row r="2528" spans="1:7" x14ac:dyDescent="0.35">
      <c r="A2528" t="s">
        <v>2544</v>
      </c>
      <c r="B2528">
        <v>879</v>
      </c>
      <c r="C2528">
        <v>630</v>
      </c>
      <c r="D2528">
        <v>1.72319</v>
      </c>
      <c r="E2528">
        <v>17</v>
      </c>
      <c r="F2528">
        <f>VLOOKUP(A2528,Sheet3!F2528:G6646,2,FALSE)</f>
        <v>18.037400000000002</v>
      </c>
      <c r="G2528">
        <f>VLOOKUP(A2528,Sheet3!I2528:J6646,2,FALSE)</f>
        <v>72</v>
      </c>
    </row>
    <row r="2529" spans="1:7" x14ac:dyDescent="0.35">
      <c r="A2529" t="s">
        <v>2545</v>
      </c>
      <c r="B2529">
        <v>1524</v>
      </c>
      <c r="C2529">
        <v>1275</v>
      </c>
      <c r="D2529">
        <v>3.5060060000000002</v>
      </c>
      <c r="E2529">
        <v>70</v>
      </c>
      <c r="F2529">
        <f>VLOOKUP(A2529,Sheet3!F2529:G6647,2,FALSE)</f>
        <v>16.4162</v>
      </c>
      <c r="G2529">
        <f>VLOOKUP(A2529,Sheet3!I2529:J6647,2,FALSE)</f>
        <v>116.39</v>
      </c>
    </row>
    <row r="2530" spans="1:7" x14ac:dyDescent="0.35">
      <c r="A2530" t="s">
        <v>2546</v>
      </c>
      <c r="B2530">
        <v>834</v>
      </c>
      <c r="C2530">
        <v>585</v>
      </c>
      <c r="D2530">
        <v>2.738572</v>
      </c>
      <c r="E2530">
        <v>25.087</v>
      </c>
      <c r="F2530">
        <f>VLOOKUP(A2530,Sheet3!F2530:G6648,2,FALSE)</f>
        <v>9.55823</v>
      </c>
      <c r="G2530">
        <f>VLOOKUP(A2530,Sheet3!I2530:J6648,2,FALSE)</f>
        <v>36.087499999999999</v>
      </c>
    </row>
    <row r="2531" spans="1:7" x14ac:dyDescent="0.35">
      <c r="A2531" t="s">
        <v>2547</v>
      </c>
      <c r="B2531">
        <v>960</v>
      </c>
      <c r="C2531">
        <v>711</v>
      </c>
      <c r="D2531">
        <v>4.8672570000000004</v>
      </c>
      <c r="E2531">
        <v>54.191000000000003</v>
      </c>
      <c r="F2531">
        <f>VLOOKUP(A2531,Sheet3!F2531:G6649,2,FALSE)</f>
        <v>16.2072</v>
      </c>
      <c r="G2531">
        <f>VLOOKUP(A2531,Sheet3!I2531:J6649,2,FALSE)</f>
        <v>71</v>
      </c>
    </row>
    <row r="2532" spans="1:7" x14ac:dyDescent="0.35">
      <c r="A2532" t="s">
        <v>2548</v>
      </c>
      <c r="B2532">
        <v>624</v>
      </c>
      <c r="C2532">
        <v>375</v>
      </c>
      <c r="D2532">
        <v>4.9384600000000001</v>
      </c>
      <c r="E2532">
        <v>29</v>
      </c>
      <c r="F2532">
        <f>VLOOKUP(A2532,Sheet3!F2532:G6650,2,FALSE)</f>
        <v>10.481400000000001</v>
      </c>
      <c r="G2532">
        <f>VLOOKUP(A2532,Sheet3!I2532:J6650,2,FALSE)</f>
        <v>29</v>
      </c>
    </row>
    <row r="2533" spans="1:7" x14ac:dyDescent="0.35">
      <c r="A2533" t="s">
        <v>2549</v>
      </c>
      <c r="B2533">
        <v>723</v>
      </c>
      <c r="C2533">
        <v>474</v>
      </c>
      <c r="D2533">
        <v>7.6792949999999998</v>
      </c>
      <c r="E2533">
        <v>57</v>
      </c>
      <c r="F2533">
        <f>VLOOKUP(A2533,Sheet3!F2533:G6651,2,FALSE)</f>
        <v>20.355599999999999</v>
      </c>
      <c r="G2533">
        <f>VLOOKUP(A2533,Sheet3!I2533:J6651,2,FALSE)</f>
        <v>66</v>
      </c>
    </row>
    <row r="2534" spans="1:7" x14ac:dyDescent="0.35">
      <c r="A2534" t="s">
        <v>2550</v>
      </c>
      <c r="B2534">
        <v>963</v>
      </c>
      <c r="C2534">
        <v>714</v>
      </c>
      <c r="D2534">
        <v>2.755503</v>
      </c>
      <c r="E2534">
        <v>30.809000000000001</v>
      </c>
      <c r="F2534">
        <f>VLOOKUP(A2534,Sheet3!F2534:G6652,2,FALSE)</f>
        <v>8.8733400000000007</v>
      </c>
      <c r="G2534">
        <f>VLOOKUP(A2534,Sheet3!I2534:J6652,2,FALSE)</f>
        <v>39</v>
      </c>
    </row>
    <row r="2535" spans="1:7" x14ac:dyDescent="0.35">
      <c r="A2535" t="s">
        <v>2551</v>
      </c>
      <c r="B2535">
        <v>831</v>
      </c>
      <c r="C2535">
        <v>582</v>
      </c>
      <c r="D2535">
        <v>2.5140660000000001</v>
      </c>
      <c r="E2535">
        <v>22.913</v>
      </c>
      <c r="F2535">
        <f>VLOOKUP(A2535,Sheet3!F2535:G6653,2,FALSE)</f>
        <v>9.0165799999999994</v>
      </c>
      <c r="G2535">
        <f>VLOOKUP(A2535,Sheet3!I2535:J6653,2,FALSE)</f>
        <v>33.912500000000001</v>
      </c>
    </row>
    <row r="2536" spans="1:7" x14ac:dyDescent="0.35">
      <c r="A2536" t="s">
        <v>2552</v>
      </c>
      <c r="B2536">
        <v>1551</v>
      </c>
      <c r="C2536">
        <v>1302</v>
      </c>
      <c r="D2536">
        <v>9.171818</v>
      </c>
      <c r="E2536">
        <v>187</v>
      </c>
      <c r="F2536">
        <f>VLOOKUP(A2536,Sheet3!F2536:G6654,2,FALSE)</f>
        <v>31.664999999999999</v>
      </c>
      <c r="G2536">
        <f>VLOOKUP(A2536,Sheet3!I2536:J6654,2,FALSE)</f>
        <v>228.61</v>
      </c>
    </row>
    <row r="2537" spans="1:7" x14ac:dyDescent="0.35">
      <c r="A2537" t="s">
        <v>2553</v>
      </c>
      <c r="B2537">
        <v>228</v>
      </c>
      <c r="C2537">
        <v>14.36</v>
      </c>
      <c r="D2537">
        <v>146.75709599999999</v>
      </c>
      <c r="E2537">
        <v>33</v>
      </c>
      <c r="F2537">
        <f>VLOOKUP(A2537,Sheet3!F2537:G6655,2,FALSE)</f>
        <v>41.636400000000002</v>
      </c>
      <c r="G2537">
        <f>VLOOKUP(A2537,Sheet3!I2537:J6655,2,FALSE)</f>
        <v>36</v>
      </c>
    </row>
    <row r="2538" spans="1:7" x14ac:dyDescent="0.35">
      <c r="A2538" t="s">
        <v>2554</v>
      </c>
      <c r="B2538">
        <v>1320</v>
      </c>
      <c r="C2538">
        <v>1071</v>
      </c>
      <c r="D2538">
        <v>28.024198999999999</v>
      </c>
      <c r="E2538">
        <v>470</v>
      </c>
      <c r="F2538">
        <f>VLOOKUP(A2538,Sheet3!F2538:G6656,2,FALSE)</f>
        <v>83.796599999999998</v>
      </c>
      <c r="G2538">
        <f>VLOOKUP(A2538,Sheet3!I2538:J6656,2,FALSE)</f>
        <v>512</v>
      </c>
    </row>
    <row r="2539" spans="1:7" x14ac:dyDescent="0.35">
      <c r="A2539" t="s">
        <v>2555</v>
      </c>
      <c r="B2539">
        <v>999</v>
      </c>
      <c r="C2539">
        <v>750</v>
      </c>
      <c r="D2539">
        <v>34.058345000000003</v>
      </c>
      <c r="E2539">
        <v>400</v>
      </c>
      <c r="F2539">
        <f>VLOOKUP(A2539,Sheet3!F2539:G6657,2,FALSE)</f>
        <v>89.095799999999997</v>
      </c>
      <c r="G2539">
        <f>VLOOKUP(A2539,Sheet3!I2539:J6657,2,FALSE)</f>
        <v>407</v>
      </c>
    </row>
    <row r="2540" spans="1:7" x14ac:dyDescent="0.35">
      <c r="A2540" t="s">
        <v>2556</v>
      </c>
      <c r="B2540">
        <v>558</v>
      </c>
      <c r="C2540">
        <v>309</v>
      </c>
      <c r="D2540">
        <v>30.379712999999999</v>
      </c>
      <c r="E2540">
        <v>147</v>
      </c>
      <c r="F2540">
        <f>VLOOKUP(A2540,Sheet3!F2540:G6658,2,FALSE)</f>
        <v>67.353099999999998</v>
      </c>
      <c r="G2540">
        <f>VLOOKUP(A2540,Sheet3!I2540:J6658,2,FALSE)</f>
        <v>165</v>
      </c>
    </row>
    <row r="2541" spans="1:7" x14ac:dyDescent="0.35">
      <c r="A2541" t="s">
        <v>2557</v>
      </c>
      <c r="B2541">
        <v>390</v>
      </c>
      <c r="C2541">
        <v>141</v>
      </c>
      <c r="D2541">
        <v>27.174211</v>
      </c>
      <c r="E2541">
        <v>60</v>
      </c>
      <c r="F2541">
        <f>VLOOKUP(A2541,Sheet3!F2541:G6659,2,FALSE)</f>
        <v>42.0017</v>
      </c>
      <c r="G2541">
        <f>VLOOKUP(A2541,Sheet3!I2541:J6659,2,FALSE)</f>
        <v>69</v>
      </c>
    </row>
    <row r="2542" spans="1:7" x14ac:dyDescent="0.35">
      <c r="A2542" t="s">
        <v>2558</v>
      </c>
      <c r="B2542">
        <v>567</v>
      </c>
      <c r="C2542">
        <v>318</v>
      </c>
      <c r="D2542">
        <v>19.479123999999999</v>
      </c>
      <c r="E2542">
        <v>97</v>
      </c>
      <c r="F2542">
        <f>VLOOKUP(A2542,Sheet3!F2542:G6660,2,FALSE)</f>
        <v>95.065799999999996</v>
      </c>
      <c r="G2542">
        <f>VLOOKUP(A2542,Sheet3!I2542:J6660,2,FALSE)</f>
        <v>237</v>
      </c>
    </row>
    <row r="2543" spans="1:7" x14ac:dyDescent="0.35">
      <c r="A2543" t="s">
        <v>2559</v>
      </c>
      <c r="B2543">
        <v>255</v>
      </c>
      <c r="C2543">
        <v>22.585000000000001</v>
      </c>
      <c r="D2543">
        <v>1693.6898289999999</v>
      </c>
      <c r="E2543">
        <v>599</v>
      </c>
      <c r="F2543">
        <f>VLOOKUP(A2543,Sheet3!F2543:G6661,2,FALSE)</f>
        <v>596.38699999999994</v>
      </c>
      <c r="G2543">
        <f>VLOOKUP(A2543,Sheet3!I2543:J6661,2,FALSE)</f>
        <v>593</v>
      </c>
    </row>
    <row r="2544" spans="1:7" x14ac:dyDescent="0.35">
      <c r="A2544" t="s">
        <v>2560</v>
      </c>
      <c r="B2544">
        <v>1281</v>
      </c>
      <c r="C2544">
        <v>1032</v>
      </c>
      <c r="D2544">
        <v>68.314704000000006</v>
      </c>
      <c r="E2544">
        <v>1104</v>
      </c>
      <c r="F2544">
        <f>VLOOKUP(A2544,Sheet3!F2544:G6662,2,FALSE)</f>
        <v>205.98699999999999</v>
      </c>
      <c r="G2544">
        <f>VLOOKUP(A2544,Sheet3!I2544:J6662,2,FALSE)</f>
        <v>1220</v>
      </c>
    </row>
    <row r="2545" spans="1:7" x14ac:dyDescent="0.35">
      <c r="A2545" t="s">
        <v>2561</v>
      </c>
      <c r="B2545">
        <v>2637</v>
      </c>
      <c r="C2545">
        <v>2388</v>
      </c>
      <c r="D2545">
        <v>12.033806</v>
      </c>
      <c r="E2545">
        <v>450</v>
      </c>
      <c r="F2545">
        <f>VLOOKUP(A2545,Sheet3!F2545:G6663,2,FALSE)</f>
        <v>42.858699999999999</v>
      </c>
      <c r="G2545">
        <f>VLOOKUP(A2545,Sheet3!I2545:J6663,2,FALSE)</f>
        <v>533</v>
      </c>
    </row>
    <row r="2546" spans="1:7" x14ac:dyDescent="0.35">
      <c r="A2546" t="s">
        <v>2562</v>
      </c>
      <c r="B2546">
        <v>1026</v>
      </c>
      <c r="C2546">
        <v>777</v>
      </c>
      <c r="D2546">
        <v>3.8627950000000002</v>
      </c>
      <c r="E2546">
        <v>47</v>
      </c>
      <c r="F2546">
        <f>VLOOKUP(A2546,Sheet3!F2546:G6664,2,FALSE)</f>
        <v>14.262</v>
      </c>
      <c r="G2546">
        <f>VLOOKUP(A2546,Sheet3!I2546:J6664,2,FALSE)</f>
        <v>67</v>
      </c>
    </row>
    <row r="2547" spans="1:7" x14ac:dyDescent="0.35">
      <c r="A2547" t="s">
        <v>2563</v>
      </c>
      <c r="B2547">
        <v>1167</v>
      </c>
      <c r="C2547">
        <v>918</v>
      </c>
      <c r="D2547">
        <v>136.48381000000001</v>
      </c>
      <c r="E2547">
        <v>1962</v>
      </c>
      <c r="F2547">
        <f>VLOOKUP(A2547,Sheet3!F2547:G6665,2,FALSE)</f>
        <v>369.10899999999998</v>
      </c>
      <c r="G2547">
        <f>VLOOKUP(A2547,Sheet3!I2547:J6665,2,FALSE)</f>
        <v>1984</v>
      </c>
    </row>
    <row r="2548" spans="1:7" x14ac:dyDescent="0.35">
      <c r="A2548" t="s">
        <v>2564</v>
      </c>
      <c r="B2548">
        <v>1320</v>
      </c>
      <c r="C2548">
        <v>1071</v>
      </c>
      <c r="D2548">
        <v>178.28160399999999</v>
      </c>
      <c r="E2548">
        <v>2990</v>
      </c>
      <c r="F2548">
        <f>VLOOKUP(A2548,Sheet3!F2548:G6666,2,FALSE)</f>
        <v>484.613</v>
      </c>
      <c r="G2548">
        <f>VLOOKUP(A2548,Sheet3!I2548:J6666,2,FALSE)</f>
        <v>2961</v>
      </c>
    </row>
    <row r="2549" spans="1:7" x14ac:dyDescent="0.35">
      <c r="A2549" t="s">
        <v>2565</v>
      </c>
      <c r="B2549">
        <v>318</v>
      </c>
      <c r="C2549">
        <v>69.233999999999995</v>
      </c>
      <c r="D2549">
        <v>51.652434999999997</v>
      </c>
      <c r="E2549">
        <v>56</v>
      </c>
      <c r="F2549">
        <f>VLOOKUP(A2549,Sheet3!F2549:G6667,2,FALSE)</f>
        <v>43.1785</v>
      </c>
      <c r="G2549">
        <f>VLOOKUP(A2549,Sheet3!I2549:J6667,2,FALSE)</f>
        <v>56</v>
      </c>
    </row>
    <row r="2550" spans="1:7" x14ac:dyDescent="0.35">
      <c r="A2550" t="s">
        <v>2566</v>
      </c>
      <c r="B2550">
        <v>786</v>
      </c>
      <c r="C2550">
        <v>537</v>
      </c>
      <c r="D2550">
        <v>191.34035399999999</v>
      </c>
      <c r="E2550">
        <v>1609</v>
      </c>
      <c r="F2550">
        <f>VLOOKUP(A2550,Sheet3!F2550:G6668,2,FALSE)</f>
        <v>451.34300000000002</v>
      </c>
      <c r="G2550">
        <f>VLOOKUP(A2550,Sheet3!I2550:J6668,2,FALSE)</f>
        <v>1600</v>
      </c>
    </row>
    <row r="2551" spans="1:7" x14ac:dyDescent="0.35">
      <c r="A2551" t="s">
        <v>2567</v>
      </c>
      <c r="B2551">
        <v>1050</v>
      </c>
      <c r="C2551">
        <v>801</v>
      </c>
      <c r="D2551">
        <v>182.64903899999999</v>
      </c>
      <c r="E2551">
        <v>2291</v>
      </c>
      <c r="F2551">
        <f>VLOOKUP(A2551,Sheet3!F2551:G6669,2,FALSE)</f>
        <v>486.79700000000003</v>
      </c>
      <c r="G2551">
        <f>VLOOKUP(A2551,Sheet3!I2551:J6669,2,FALSE)</f>
        <v>2343</v>
      </c>
    </row>
    <row r="2552" spans="1:7" x14ac:dyDescent="0.35">
      <c r="A2552" t="s">
        <v>2568</v>
      </c>
      <c r="B2552">
        <v>708</v>
      </c>
      <c r="C2552">
        <v>459</v>
      </c>
      <c r="D2552">
        <v>220.93403699999999</v>
      </c>
      <c r="E2552">
        <v>1588</v>
      </c>
      <c r="F2552">
        <f>VLOOKUP(A2552,Sheet3!F2552:G6670,2,FALSE)</f>
        <v>479.13400000000001</v>
      </c>
      <c r="G2552">
        <f>VLOOKUP(A2552,Sheet3!I2552:J6670,2,FALSE)</f>
        <v>1519</v>
      </c>
    </row>
    <row r="2553" spans="1:7" x14ac:dyDescent="0.35">
      <c r="A2553" t="s">
        <v>2569</v>
      </c>
      <c r="B2553">
        <v>423</v>
      </c>
      <c r="C2553">
        <v>174</v>
      </c>
      <c r="D2553">
        <v>877.14918599999999</v>
      </c>
      <c r="E2553">
        <v>2390</v>
      </c>
      <c r="F2553">
        <f>VLOOKUP(A2553,Sheet3!F2553:G6671,2,FALSE)</f>
        <v>1366.79</v>
      </c>
      <c r="G2553">
        <f>VLOOKUP(A2553,Sheet3!I2553:J6671,2,FALSE)</f>
        <v>2462</v>
      </c>
    </row>
    <row r="2554" spans="1:7" x14ac:dyDescent="0.35">
      <c r="A2554" t="s">
        <v>2570</v>
      </c>
      <c r="B2554">
        <v>426</v>
      </c>
      <c r="C2554">
        <v>177</v>
      </c>
      <c r="D2554">
        <v>5.4118130000000004</v>
      </c>
      <c r="E2554">
        <v>15</v>
      </c>
      <c r="F2554">
        <f>VLOOKUP(A2554,Sheet3!F2554:G6672,2,FALSE)</f>
        <v>8.2612000000000005</v>
      </c>
      <c r="G2554">
        <f>VLOOKUP(A2554,Sheet3!I2554:J6672,2,FALSE)</f>
        <v>15</v>
      </c>
    </row>
    <row r="2555" spans="1:7" x14ac:dyDescent="0.35">
      <c r="A2555" t="s">
        <v>2571</v>
      </c>
      <c r="B2555">
        <v>753</v>
      </c>
      <c r="C2555">
        <v>504</v>
      </c>
      <c r="D2555">
        <v>6.0818469999999998</v>
      </c>
      <c r="E2555">
        <v>48</v>
      </c>
      <c r="F2555">
        <f>VLOOKUP(A2555,Sheet3!F2555:G6673,2,FALSE)</f>
        <v>21.261199999999999</v>
      </c>
      <c r="G2555">
        <f>VLOOKUP(A2555,Sheet3!I2555:J6673,2,FALSE)</f>
        <v>72</v>
      </c>
    </row>
    <row r="2556" spans="1:7" x14ac:dyDescent="0.35">
      <c r="A2556" t="s">
        <v>2572</v>
      </c>
      <c r="B2556">
        <v>2580</v>
      </c>
      <c r="C2556">
        <v>2331</v>
      </c>
      <c r="D2556">
        <v>121.664343</v>
      </c>
      <c r="E2556">
        <v>4441</v>
      </c>
      <c r="F2556">
        <f>VLOOKUP(A2556,Sheet3!F2556:G6674,2,FALSE)</f>
        <v>369.82799999999997</v>
      </c>
      <c r="G2556">
        <f>VLOOKUP(A2556,Sheet3!I2556:J6674,2,FALSE)</f>
        <v>4498</v>
      </c>
    </row>
    <row r="2557" spans="1:7" x14ac:dyDescent="0.35">
      <c r="A2557" t="s">
        <v>2573</v>
      </c>
      <c r="B2557">
        <v>489</v>
      </c>
      <c r="C2557">
        <v>240</v>
      </c>
      <c r="D2557">
        <v>248.519486</v>
      </c>
      <c r="E2557">
        <v>934</v>
      </c>
      <c r="F2557">
        <f>VLOOKUP(A2557,Sheet3!F2557:G6675,2,FALSE)</f>
        <v>437.13499999999999</v>
      </c>
      <c r="G2557">
        <f>VLOOKUP(A2557,Sheet3!I2557:J6675,2,FALSE)</f>
        <v>926</v>
      </c>
    </row>
    <row r="2558" spans="1:7" x14ac:dyDescent="0.35">
      <c r="A2558" t="s">
        <v>2574</v>
      </c>
      <c r="B2558">
        <v>420</v>
      </c>
      <c r="C2558">
        <v>171</v>
      </c>
      <c r="D2558">
        <v>11.203403</v>
      </c>
      <c r="E2558">
        <v>30</v>
      </c>
      <c r="F2558">
        <f>VLOOKUP(A2558,Sheet3!F2558:G6676,2,FALSE)</f>
        <v>22.385200000000001</v>
      </c>
      <c r="G2558">
        <f>VLOOKUP(A2558,Sheet3!I2558:J6676,2,FALSE)</f>
        <v>40</v>
      </c>
    </row>
    <row r="2559" spans="1:7" x14ac:dyDescent="0.35">
      <c r="A2559" t="s">
        <v>2575</v>
      </c>
      <c r="B2559">
        <v>2205</v>
      </c>
      <c r="C2559">
        <v>1956</v>
      </c>
      <c r="D2559">
        <v>7.280494</v>
      </c>
      <c r="E2559">
        <v>223</v>
      </c>
      <c r="F2559">
        <f>VLOOKUP(A2559,Sheet3!F2559:G6677,2,FALSE)</f>
        <v>31.6568</v>
      </c>
      <c r="G2559">
        <f>VLOOKUP(A2559,Sheet3!I2559:J6677,2,FALSE)</f>
        <v>328</v>
      </c>
    </row>
    <row r="2560" spans="1:7" x14ac:dyDescent="0.35">
      <c r="A2560" t="s">
        <v>2576</v>
      </c>
      <c r="B2560">
        <v>345</v>
      </c>
      <c r="C2560">
        <v>96.007000000000005</v>
      </c>
      <c r="D2560">
        <v>5.3212409999999997</v>
      </c>
      <c r="E2560">
        <v>8</v>
      </c>
      <c r="F2560">
        <f>VLOOKUP(A2560,Sheet3!F2560:G6678,2,FALSE)</f>
        <v>6.3085500000000003</v>
      </c>
      <c r="G2560">
        <f>VLOOKUP(A2560,Sheet3!I2560:J6678,2,FALSE)</f>
        <v>9</v>
      </c>
    </row>
    <row r="2561" spans="1:7" x14ac:dyDescent="0.35">
      <c r="A2561" t="s">
        <v>2577</v>
      </c>
      <c r="B2561">
        <v>1017</v>
      </c>
      <c r="C2561">
        <v>768</v>
      </c>
      <c r="D2561">
        <v>5.155316</v>
      </c>
      <c r="E2561">
        <v>62</v>
      </c>
      <c r="F2561">
        <f>VLOOKUP(A2561,Sheet3!F2561:G6679,2,FALSE)</f>
        <v>17.617100000000001</v>
      </c>
      <c r="G2561">
        <f>VLOOKUP(A2561,Sheet3!I2561:J6679,2,FALSE)</f>
        <v>82</v>
      </c>
    </row>
    <row r="2562" spans="1:7" x14ac:dyDescent="0.35">
      <c r="A2562" t="s">
        <v>2578</v>
      </c>
      <c r="B2562">
        <v>1236</v>
      </c>
      <c r="C2562">
        <v>987</v>
      </c>
      <c r="D2562">
        <v>15.722222</v>
      </c>
      <c r="E2562">
        <v>243</v>
      </c>
      <c r="F2562">
        <f>VLOOKUP(A2562,Sheet3!F2562:G6680,2,FALSE)</f>
        <v>45.386499999999998</v>
      </c>
      <c r="G2562">
        <f>VLOOKUP(A2562,Sheet3!I2562:J6680,2,FALSE)</f>
        <v>259</v>
      </c>
    </row>
    <row r="2563" spans="1:7" x14ac:dyDescent="0.35">
      <c r="A2563" t="s">
        <v>2579</v>
      </c>
      <c r="B2563">
        <v>1416</v>
      </c>
      <c r="C2563">
        <v>1167</v>
      </c>
      <c r="D2563">
        <v>153.10933499999999</v>
      </c>
      <c r="E2563">
        <v>2798</v>
      </c>
      <c r="F2563">
        <f>VLOOKUP(A2563,Sheet3!F2563:G6681,2,FALSE)</f>
        <v>427.93</v>
      </c>
      <c r="G2563">
        <f>VLOOKUP(A2563,Sheet3!I2563:J6681,2,FALSE)</f>
        <v>2812</v>
      </c>
    </row>
    <row r="2564" spans="1:7" x14ac:dyDescent="0.35">
      <c r="A2564" t="s">
        <v>2580</v>
      </c>
      <c r="B2564">
        <v>780</v>
      </c>
      <c r="C2564">
        <v>531</v>
      </c>
      <c r="D2564">
        <v>48.345531999999999</v>
      </c>
      <c r="E2564">
        <v>402</v>
      </c>
      <c r="F2564">
        <f>VLOOKUP(A2564,Sheet3!F2564:G6682,2,FALSE)</f>
        <v>127.696</v>
      </c>
      <c r="G2564">
        <f>VLOOKUP(A2564,Sheet3!I2564:J6682,2,FALSE)</f>
        <v>449</v>
      </c>
    </row>
    <row r="2565" spans="1:7" x14ac:dyDescent="0.35">
      <c r="A2565" t="s">
        <v>2581</v>
      </c>
      <c r="B2565">
        <v>627</v>
      </c>
      <c r="C2565">
        <v>378</v>
      </c>
      <c r="D2565">
        <v>31.253938000000002</v>
      </c>
      <c r="E2565">
        <v>185</v>
      </c>
      <c r="F2565">
        <f>VLOOKUP(A2565,Sheet3!F2565:G6683,2,FALSE)</f>
        <v>120.09099999999999</v>
      </c>
      <c r="G2565">
        <f>VLOOKUP(A2565,Sheet3!I2565:J6683,2,FALSE)</f>
        <v>334</v>
      </c>
    </row>
    <row r="2566" spans="1:7" x14ac:dyDescent="0.35">
      <c r="A2566" t="s">
        <v>2582</v>
      </c>
      <c r="B2566">
        <v>717</v>
      </c>
      <c r="C2566">
        <v>468</v>
      </c>
      <c r="D2566">
        <v>6.9590370000000004</v>
      </c>
      <c r="E2566">
        <v>51</v>
      </c>
      <c r="F2566">
        <f>VLOOKUP(A2566,Sheet3!F2566:G6684,2,FALSE)</f>
        <v>37.964500000000001</v>
      </c>
      <c r="G2566">
        <f>VLOOKUP(A2566,Sheet3!I2566:J6684,2,FALSE)</f>
        <v>122</v>
      </c>
    </row>
    <row r="2567" spans="1:7" x14ac:dyDescent="0.35">
      <c r="A2567" t="s">
        <v>2583</v>
      </c>
      <c r="B2567">
        <v>2439</v>
      </c>
      <c r="C2567">
        <v>2190</v>
      </c>
      <c r="D2567">
        <v>2.303604</v>
      </c>
      <c r="E2567">
        <v>79</v>
      </c>
      <c r="F2567">
        <f>VLOOKUP(A2567,Sheet3!F2567:G6685,2,FALSE)</f>
        <v>12.799200000000001</v>
      </c>
      <c r="G2567">
        <f>VLOOKUP(A2567,Sheet3!I2567:J6685,2,FALSE)</f>
        <v>147</v>
      </c>
    </row>
    <row r="2568" spans="1:7" x14ac:dyDescent="0.35">
      <c r="A2568" t="s">
        <v>2584</v>
      </c>
      <c r="B2568">
        <v>612</v>
      </c>
      <c r="C2568">
        <v>363</v>
      </c>
      <c r="D2568">
        <v>123.14484299999999</v>
      </c>
      <c r="E2568">
        <v>700</v>
      </c>
      <c r="F2568">
        <f>VLOOKUP(A2568,Sheet3!F2568:G6686,2,FALSE)</f>
        <v>269.82499999999999</v>
      </c>
      <c r="G2568">
        <f>VLOOKUP(A2568,Sheet3!I2568:J6686,2,FALSE)</f>
        <v>731</v>
      </c>
    </row>
    <row r="2569" spans="1:7" x14ac:dyDescent="0.35">
      <c r="A2569" t="s">
        <v>2585</v>
      </c>
      <c r="B2569">
        <v>345</v>
      </c>
      <c r="C2569">
        <v>96.007000000000005</v>
      </c>
      <c r="D2569">
        <v>2388.5722540000002</v>
      </c>
      <c r="E2569">
        <v>3591</v>
      </c>
      <c r="F2569">
        <f>VLOOKUP(A2569,Sheet3!F2569:G6687,2,FALSE)</f>
        <v>2520.62</v>
      </c>
      <c r="G2569">
        <f>VLOOKUP(A2569,Sheet3!I2569:J6687,2,FALSE)</f>
        <v>3596</v>
      </c>
    </row>
    <row r="2570" spans="1:7" x14ac:dyDescent="0.35">
      <c r="A2570" t="s">
        <v>2586</v>
      </c>
      <c r="B2570">
        <v>489</v>
      </c>
      <c r="C2570">
        <v>240</v>
      </c>
      <c r="D2570">
        <v>363.99856199999999</v>
      </c>
      <c r="E2570">
        <v>1368</v>
      </c>
      <c r="F2570">
        <f>VLOOKUP(A2570,Sheet3!F2570:G6688,2,FALSE)</f>
        <v>599.05499999999995</v>
      </c>
      <c r="G2570">
        <f>VLOOKUP(A2570,Sheet3!I2570:J6688,2,FALSE)</f>
        <v>1269</v>
      </c>
    </row>
    <row r="2571" spans="1:7" x14ac:dyDescent="0.35">
      <c r="A2571" t="s">
        <v>2587</v>
      </c>
      <c r="B2571">
        <v>294</v>
      </c>
      <c r="C2571">
        <v>47.125999999999998</v>
      </c>
      <c r="D2571">
        <v>231.71946600000001</v>
      </c>
      <c r="E2571">
        <v>171</v>
      </c>
      <c r="F2571">
        <f>VLOOKUP(A2571,Sheet3!F2571:G6689,2,FALSE)</f>
        <v>112.554</v>
      </c>
      <c r="G2571">
        <f>VLOOKUP(A2571,Sheet3!I2571:J6689,2,FALSE)</f>
        <v>133</v>
      </c>
    </row>
    <row r="2572" spans="1:7" x14ac:dyDescent="0.35">
      <c r="A2572" t="s">
        <v>2588</v>
      </c>
      <c r="B2572">
        <v>1002</v>
      </c>
      <c r="C2572">
        <v>753</v>
      </c>
      <c r="D2572">
        <v>30.106356000000002</v>
      </c>
      <c r="E2572">
        <v>355</v>
      </c>
      <c r="F2572">
        <f>VLOOKUP(A2572,Sheet3!F2572:G6690,2,FALSE)</f>
        <v>81.396199999999993</v>
      </c>
      <c r="G2572">
        <f>VLOOKUP(A2572,Sheet3!I2572:J6690,2,FALSE)</f>
        <v>373</v>
      </c>
    </row>
    <row r="2573" spans="1:7" x14ac:dyDescent="0.35">
      <c r="A2573" t="s">
        <v>2589</v>
      </c>
      <c r="B2573">
        <v>1191</v>
      </c>
      <c r="C2573">
        <v>942</v>
      </c>
      <c r="D2573">
        <v>3.5929380000000002</v>
      </c>
      <c r="E2573">
        <v>53</v>
      </c>
      <c r="F2573">
        <f>VLOOKUP(A2573,Sheet3!F2573:G6691,2,FALSE)</f>
        <v>10.9282</v>
      </c>
      <c r="G2573">
        <f>VLOOKUP(A2573,Sheet3!I2573:J6691,2,FALSE)</f>
        <v>60</v>
      </c>
    </row>
    <row r="2574" spans="1:7" x14ac:dyDescent="0.35">
      <c r="A2574" t="s">
        <v>2590</v>
      </c>
      <c r="B2574">
        <v>2130</v>
      </c>
      <c r="C2574">
        <v>1881</v>
      </c>
      <c r="D2574">
        <v>2.0369820000000001</v>
      </c>
      <c r="E2574">
        <v>60</v>
      </c>
      <c r="F2574">
        <f>VLOOKUP(A2574,Sheet3!F2574:G6692,2,FALSE)</f>
        <v>6.3994499999999999</v>
      </c>
      <c r="G2574">
        <f>VLOOKUP(A2574,Sheet3!I2574:J6692,2,FALSE)</f>
        <v>64</v>
      </c>
    </row>
    <row r="2575" spans="1:7" x14ac:dyDescent="0.35">
      <c r="A2575" t="s">
        <v>2591</v>
      </c>
      <c r="B2575">
        <v>1515</v>
      </c>
      <c r="C2575">
        <v>1266</v>
      </c>
      <c r="D2575">
        <v>0.25220900000000002</v>
      </c>
      <c r="E2575">
        <v>5</v>
      </c>
      <c r="F2575">
        <f>VLOOKUP(A2575,Sheet3!F2575:G6693,2,FALSE)</f>
        <v>8.9403400000000008</v>
      </c>
      <c r="G2575">
        <f>VLOOKUP(A2575,Sheet3!I2575:J6693,2,FALSE)</f>
        <v>63</v>
      </c>
    </row>
    <row r="2576" spans="1:7" x14ac:dyDescent="0.35">
      <c r="A2576" t="s">
        <v>2592</v>
      </c>
      <c r="B2576">
        <v>2793</v>
      </c>
      <c r="C2576">
        <v>2544</v>
      </c>
      <c r="D2576">
        <v>11.973637</v>
      </c>
      <c r="E2576">
        <v>477</v>
      </c>
      <c r="F2576">
        <f>VLOOKUP(A2576,Sheet3!F2576:G6694,2,FALSE)</f>
        <v>53.3917</v>
      </c>
      <c r="G2576">
        <f>VLOOKUP(A2576,Sheet3!I2576:J6694,2,FALSE)</f>
        <v>704</v>
      </c>
    </row>
    <row r="2577" spans="1:7" x14ac:dyDescent="0.35">
      <c r="A2577" t="s">
        <v>2593</v>
      </c>
      <c r="B2577">
        <v>846</v>
      </c>
      <c r="C2577">
        <v>597</v>
      </c>
      <c r="D2577">
        <v>0</v>
      </c>
      <c r="E2577">
        <v>0</v>
      </c>
      <c r="F2577">
        <f>VLOOKUP(A2577,Sheet3!F2577:G6695,2,FALSE)</f>
        <v>6.26112</v>
      </c>
      <c r="G2577">
        <f>VLOOKUP(A2577,Sheet3!I2577:J6695,2,FALSE)</f>
        <v>24</v>
      </c>
    </row>
    <row r="2578" spans="1:7" x14ac:dyDescent="0.35">
      <c r="A2578" t="s">
        <v>2594</v>
      </c>
      <c r="B2578">
        <v>819</v>
      </c>
      <c r="C2578">
        <v>570</v>
      </c>
      <c r="D2578">
        <v>15.124594</v>
      </c>
      <c r="E2578">
        <v>135</v>
      </c>
      <c r="F2578">
        <f>VLOOKUP(A2578,Sheet3!F2578:G6696,2,FALSE)</f>
        <v>38.882300000000001</v>
      </c>
      <c r="G2578">
        <f>VLOOKUP(A2578,Sheet3!I2578:J6696,2,FALSE)</f>
        <v>144</v>
      </c>
    </row>
    <row r="2579" spans="1:7" x14ac:dyDescent="0.35">
      <c r="A2579" t="s">
        <v>2595</v>
      </c>
      <c r="B2579">
        <v>357</v>
      </c>
      <c r="C2579">
        <v>108.001</v>
      </c>
      <c r="D2579">
        <v>9.4605669999999993</v>
      </c>
      <c r="E2579">
        <v>16</v>
      </c>
      <c r="F2579">
        <f>VLOOKUP(A2579,Sheet3!F2579:G6697,2,FALSE)</f>
        <v>64.004199999999997</v>
      </c>
      <c r="G2579">
        <f>VLOOKUP(A2579,Sheet3!I2579:J6697,2,FALSE)</f>
        <v>95</v>
      </c>
    </row>
    <row r="2580" spans="1:7" x14ac:dyDescent="0.35">
      <c r="A2580" t="s">
        <v>2596</v>
      </c>
      <c r="B2580">
        <v>825</v>
      </c>
      <c r="C2580">
        <v>576</v>
      </c>
      <c r="D2580">
        <v>53.105297999999998</v>
      </c>
      <c r="E2580">
        <v>479</v>
      </c>
      <c r="F2580">
        <f>VLOOKUP(A2580,Sheet3!F2580:G6698,2,FALSE)</f>
        <v>135.57300000000001</v>
      </c>
      <c r="G2580">
        <f>VLOOKUP(A2580,Sheet3!I2580:J6698,2,FALSE)</f>
        <v>506</v>
      </c>
    </row>
    <row r="2581" spans="1:7" x14ac:dyDescent="0.35">
      <c r="A2581" t="s">
        <v>2597</v>
      </c>
      <c r="B2581">
        <v>831</v>
      </c>
      <c r="C2581">
        <v>582</v>
      </c>
      <c r="D2581">
        <v>25.126808</v>
      </c>
      <c r="E2581">
        <v>229</v>
      </c>
      <c r="F2581">
        <f>VLOOKUP(A2581,Sheet3!F2581:G6699,2,FALSE)</f>
        <v>59.556600000000003</v>
      </c>
      <c r="G2581">
        <f>VLOOKUP(A2581,Sheet3!I2581:J6699,2,FALSE)</f>
        <v>224</v>
      </c>
    </row>
    <row r="2582" spans="1:7" x14ac:dyDescent="0.35">
      <c r="A2582" t="s">
        <v>2598</v>
      </c>
      <c r="B2582">
        <v>4761</v>
      </c>
      <c r="C2582">
        <v>4512</v>
      </c>
      <c r="D2582">
        <v>14.91751</v>
      </c>
      <c r="E2582">
        <v>1054</v>
      </c>
      <c r="F2582">
        <f>VLOOKUP(A2582,Sheet3!F2582:G6700,2,FALSE)</f>
        <v>57.379300000000001</v>
      </c>
      <c r="G2582">
        <f>VLOOKUP(A2582,Sheet3!I2582:J6700,2,FALSE)</f>
        <v>1299</v>
      </c>
    </row>
    <row r="2583" spans="1:7" x14ac:dyDescent="0.35">
      <c r="A2583" t="s">
        <v>2599</v>
      </c>
      <c r="B2583">
        <v>573</v>
      </c>
      <c r="C2583">
        <v>324</v>
      </c>
      <c r="D2583">
        <v>11.431620000000001</v>
      </c>
      <c r="E2583">
        <v>58</v>
      </c>
      <c r="F2583">
        <f>VLOOKUP(A2583,Sheet3!F2583:G6701,2,FALSE)</f>
        <v>42.429499999999997</v>
      </c>
      <c r="G2583">
        <f>VLOOKUP(A2583,Sheet3!I2583:J6701,2,FALSE)</f>
        <v>107</v>
      </c>
    </row>
    <row r="2584" spans="1:7" x14ac:dyDescent="0.35">
      <c r="A2584" t="s">
        <v>2600</v>
      </c>
      <c r="B2584">
        <v>375</v>
      </c>
      <c r="C2584">
        <v>126</v>
      </c>
      <c r="D2584">
        <v>4.5613840000000003</v>
      </c>
      <c r="E2584">
        <v>9</v>
      </c>
      <c r="F2584">
        <f>VLOOKUP(A2584,Sheet3!F2584:G6702,2,FALSE)</f>
        <v>12.0962</v>
      </c>
      <c r="G2584">
        <f>VLOOKUP(A2584,Sheet3!I2584:J6702,2,FALSE)</f>
        <v>19</v>
      </c>
    </row>
    <row r="2585" spans="1:7" x14ac:dyDescent="0.35">
      <c r="A2585" t="s">
        <v>2601</v>
      </c>
      <c r="B2585">
        <v>498</v>
      </c>
      <c r="C2585">
        <v>249</v>
      </c>
      <c r="D2585">
        <v>45.906956000000001</v>
      </c>
      <c r="E2585">
        <v>179</v>
      </c>
      <c r="F2585">
        <f>VLOOKUP(A2585,Sheet3!F2585:G6703,2,FALSE)</f>
        <v>92.525400000000005</v>
      </c>
      <c r="G2585">
        <f>VLOOKUP(A2585,Sheet3!I2585:J6703,2,FALSE)</f>
        <v>200</v>
      </c>
    </row>
    <row r="2586" spans="1:7" x14ac:dyDescent="0.35">
      <c r="A2586" t="s">
        <v>2602</v>
      </c>
      <c r="B2586">
        <v>558</v>
      </c>
      <c r="C2586">
        <v>309</v>
      </c>
      <c r="D2586">
        <v>21.699795000000002</v>
      </c>
      <c r="E2586">
        <v>105</v>
      </c>
      <c r="F2586">
        <f>VLOOKUP(A2586,Sheet3!F2586:G6704,2,FALSE)</f>
        <v>65.311999999999998</v>
      </c>
      <c r="G2586">
        <f>VLOOKUP(A2586,Sheet3!I2586:J6704,2,FALSE)</f>
        <v>160</v>
      </c>
    </row>
    <row r="2587" spans="1:7" x14ac:dyDescent="0.35">
      <c r="A2587" t="s">
        <v>2603</v>
      </c>
      <c r="B2587">
        <v>684</v>
      </c>
      <c r="C2587">
        <v>435</v>
      </c>
      <c r="D2587">
        <v>5.2849159999999999</v>
      </c>
      <c r="E2587">
        <v>36</v>
      </c>
      <c r="F2587">
        <f>VLOOKUP(A2587,Sheet3!F2587:G6705,2,FALSE)</f>
        <v>26.5138</v>
      </c>
      <c r="G2587">
        <f>VLOOKUP(A2587,Sheet3!I2587:J6705,2,FALSE)</f>
        <v>81</v>
      </c>
    </row>
    <row r="2588" spans="1:7" x14ac:dyDescent="0.35">
      <c r="A2588" t="s">
        <v>2604</v>
      </c>
      <c r="B2588">
        <v>762</v>
      </c>
      <c r="C2588">
        <v>513</v>
      </c>
      <c r="D2588">
        <v>20.041643000000001</v>
      </c>
      <c r="E2588">
        <v>161</v>
      </c>
      <c r="F2588">
        <f>VLOOKUP(A2588,Sheet3!F2588:G6706,2,FALSE)</f>
        <v>46.942999999999998</v>
      </c>
      <c r="G2588">
        <f>VLOOKUP(A2588,Sheet3!I2588:J6706,2,FALSE)</f>
        <v>161</v>
      </c>
    </row>
    <row r="2589" spans="1:7" x14ac:dyDescent="0.35">
      <c r="A2589" t="s">
        <v>2605</v>
      </c>
      <c r="B2589">
        <v>687</v>
      </c>
      <c r="C2589">
        <v>438</v>
      </c>
      <c r="D2589">
        <v>24.639813</v>
      </c>
      <c r="E2589">
        <v>169</v>
      </c>
      <c r="F2589">
        <f>VLOOKUP(A2589,Sheet3!F2589:G6707,2,FALSE)</f>
        <v>56.036499999999997</v>
      </c>
      <c r="G2589">
        <f>VLOOKUP(A2589,Sheet3!I2589:J6707,2,FALSE)</f>
        <v>172</v>
      </c>
    </row>
    <row r="2590" spans="1:7" x14ac:dyDescent="0.35">
      <c r="A2590" t="s">
        <v>2606</v>
      </c>
      <c r="B2590">
        <v>2607</v>
      </c>
      <c r="C2590">
        <v>2358</v>
      </c>
      <c r="D2590">
        <v>266.893282</v>
      </c>
      <c r="E2590">
        <v>9855</v>
      </c>
      <c r="F2590">
        <f>VLOOKUP(A2590,Sheet3!F2590:G6708,2,FALSE)</f>
        <v>801.16399999999999</v>
      </c>
      <c r="G2590">
        <f>VLOOKUP(A2590,Sheet3!I2590:J6708,2,FALSE)</f>
        <v>9848</v>
      </c>
    </row>
    <row r="2591" spans="1:7" x14ac:dyDescent="0.35">
      <c r="A2591" t="s">
        <v>2607</v>
      </c>
      <c r="B2591">
        <v>258</v>
      </c>
      <c r="C2591">
        <v>23.870999999999999</v>
      </c>
      <c r="D2591">
        <v>11005.520842</v>
      </c>
      <c r="E2591">
        <v>4114</v>
      </c>
      <c r="F2591">
        <f>VLOOKUP(A2591,Sheet3!F2591:G6709,2,FALSE)</f>
        <v>4099.21</v>
      </c>
      <c r="G2591">
        <f>VLOOKUP(A2591,Sheet3!I2591:J6709,2,FALSE)</f>
        <v>4135</v>
      </c>
    </row>
    <row r="2592" spans="1:7" x14ac:dyDescent="0.35">
      <c r="A2592" t="s">
        <v>2608</v>
      </c>
      <c r="B2592">
        <v>1158</v>
      </c>
      <c r="C2592">
        <v>909</v>
      </c>
      <c r="D2592">
        <v>33.931891</v>
      </c>
      <c r="E2592">
        <v>483</v>
      </c>
      <c r="F2592">
        <f>VLOOKUP(A2592,Sheet3!F2592:G6710,2,FALSE)</f>
        <v>98.089399999999998</v>
      </c>
      <c r="G2592">
        <f>VLOOKUP(A2592,Sheet3!I2592:J6710,2,FALSE)</f>
        <v>523</v>
      </c>
    </row>
    <row r="2593" spans="1:7" x14ac:dyDescent="0.35">
      <c r="A2593" t="s">
        <v>2609</v>
      </c>
      <c r="B2593">
        <v>828</v>
      </c>
      <c r="C2593">
        <v>579</v>
      </c>
      <c r="D2593">
        <v>27.131972000000001</v>
      </c>
      <c r="E2593">
        <v>246</v>
      </c>
      <c r="F2593">
        <f>VLOOKUP(A2593,Sheet3!F2593:G6711,2,FALSE)</f>
        <v>104.625</v>
      </c>
      <c r="G2593">
        <f>VLOOKUP(A2593,Sheet3!I2593:J6711,2,FALSE)</f>
        <v>392</v>
      </c>
    </row>
    <row r="2594" spans="1:7" x14ac:dyDescent="0.35">
      <c r="A2594" t="s">
        <v>2610</v>
      </c>
      <c r="B2594">
        <v>870</v>
      </c>
      <c r="C2594">
        <v>621</v>
      </c>
      <c r="D2594">
        <v>34.757610999999997</v>
      </c>
      <c r="E2594">
        <v>338</v>
      </c>
      <c r="F2594">
        <f>VLOOKUP(A2594,Sheet3!F2594:G6712,2,FALSE)</f>
        <v>100.039</v>
      </c>
      <c r="G2594">
        <f>VLOOKUP(A2594,Sheet3!I2594:J6712,2,FALSE)</f>
        <v>395</v>
      </c>
    </row>
    <row r="2595" spans="1:7" x14ac:dyDescent="0.35">
      <c r="A2595" t="s">
        <v>2611</v>
      </c>
      <c r="B2595">
        <v>360</v>
      </c>
      <c r="C2595">
        <v>111.001</v>
      </c>
      <c r="D2595">
        <v>61.557841000000003</v>
      </c>
      <c r="E2595">
        <v>107</v>
      </c>
      <c r="F2595">
        <f>VLOOKUP(A2595,Sheet3!F2595:G6713,2,FALSE)</f>
        <v>73.397599999999997</v>
      </c>
      <c r="G2595">
        <f>VLOOKUP(A2595,Sheet3!I2595:J6713,2,FALSE)</f>
        <v>110</v>
      </c>
    </row>
    <row r="2596" spans="1:7" x14ac:dyDescent="0.35">
      <c r="A2596" t="s">
        <v>2612</v>
      </c>
      <c r="B2596">
        <v>1713</v>
      </c>
      <c r="C2596">
        <v>1464</v>
      </c>
      <c r="D2596">
        <v>26.433603000000002</v>
      </c>
      <c r="E2596">
        <v>606</v>
      </c>
      <c r="F2596">
        <f>VLOOKUP(A2596,Sheet3!F2596:G6714,2,FALSE)</f>
        <v>82.022499999999994</v>
      </c>
      <c r="G2596">
        <f>VLOOKUP(A2596,Sheet3!I2596:J6714,2,FALSE)</f>
        <v>656</v>
      </c>
    </row>
    <row r="2597" spans="1:7" x14ac:dyDescent="0.35">
      <c r="A2597" t="s">
        <v>2613</v>
      </c>
      <c r="B2597">
        <v>1173</v>
      </c>
      <c r="C2597">
        <v>924</v>
      </c>
      <c r="D2597">
        <v>143.960092</v>
      </c>
      <c r="E2597">
        <v>2083</v>
      </c>
      <c r="F2597">
        <f>VLOOKUP(A2597,Sheet3!F2597:G6715,2,FALSE)</f>
        <v>455.59500000000003</v>
      </c>
      <c r="G2597">
        <f>VLOOKUP(A2597,Sheet3!I2597:J6715,2,FALSE)</f>
        <v>2462</v>
      </c>
    </row>
    <row r="2598" spans="1:7" x14ac:dyDescent="0.35">
      <c r="A2598" t="s">
        <v>2614</v>
      </c>
      <c r="B2598">
        <v>969</v>
      </c>
      <c r="C2598">
        <v>720</v>
      </c>
      <c r="D2598">
        <v>42.839013000000001</v>
      </c>
      <c r="E2598">
        <v>483</v>
      </c>
      <c r="F2598">
        <f>VLOOKUP(A2598,Sheet3!F2598:G6716,2,FALSE)</f>
        <v>246.83500000000001</v>
      </c>
      <c r="G2598">
        <f>VLOOKUP(A2598,Sheet3!I2598:J6716,2,FALSE)</f>
        <v>1092</v>
      </c>
    </row>
    <row r="2599" spans="1:7" x14ac:dyDescent="0.35">
      <c r="A2599" t="s">
        <v>2615</v>
      </c>
      <c r="B2599">
        <v>1191</v>
      </c>
      <c r="C2599">
        <v>942</v>
      </c>
      <c r="D2599">
        <v>89.416714999999996</v>
      </c>
      <c r="E2599">
        <v>1319</v>
      </c>
      <c r="F2599">
        <f>VLOOKUP(A2599,Sheet3!F2599:G6717,2,FALSE)</f>
        <v>251.89500000000001</v>
      </c>
      <c r="G2599">
        <f>VLOOKUP(A2599,Sheet3!I2599:J6717,2,FALSE)</f>
        <v>1383</v>
      </c>
    </row>
    <row r="2600" spans="1:7" x14ac:dyDescent="0.35">
      <c r="A2600" t="s">
        <v>2616</v>
      </c>
      <c r="B2600">
        <v>1512</v>
      </c>
      <c r="C2600">
        <v>1263</v>
      </c>
      <c r="D2600">
        <v>1814.608005</v>
      </c>
      <c r="E2600">
        <v>35889</v>
      </c>
      <c r="F2600">
        <f>VLOOKUP(A2600,Sheet3!F2600:G6718,2,FALSE)</f>
        <v>5105.3</v>
      </c>
      <c r="G2600">
        <f>VLOOKUP(A2600,Sheet3!I2600:J6718,2,FALSE)</f>
        <v>35902</v>
      </c>
    </row>
    <row r="2601" spans="1:7" x14ac:dyDescent="0.35">
      <c r="A2601" t="s">
        <v>2617</v>
      </c>
      <c r="B2601">
        <v>1437</v>
      </c>
      <c r="C2601">
        <v>1188</v>
      </c>
      <c r="D2601">
        <v>66.923357999999993</v>
      </c>
      <c r="E2601">
        <v>1245</v>
      </c>
      <c r="F2601">
        <f>VLOOKUP(A2601,Sheet3!F2601:G6719,2,FALSE)</f>
        <v>184.20099999999999</v>
      </c>
      <c r="G2601">
        <f>VLOOKUP(A2601,Sheet3!I2601:J6719,2,FALSE)</f>
        <v>1229</v>
      </c>
    </row>
    <row r="2602" spans="1:7" x14ac:dyDescent="0.35">
      <c r="A2602" t="s">
        <v>2618</v>
      </c>
      <c r="B2602">
        <v>1386</v>
      </c>
      <c r="C2602">
        <v>1137</v>
      </c>
      <c r="D2602">
        <v>13.254897</v>
      </c>
      <c r="E2602">
        <v>236</v>
      </c>
      <c r="F2602">
        <f>VLOOKUP(A2602,Sheet3!F2602:G6720,2,FALSE)</f>
        <v>46.833199999999998</v>
      </c>
      <c r="G2602">
        <f>VLOOKUP(A2602,Sheet3!I2602:J6720,2,FALSE)</f>
        <v>301</v>
      </c>
    </row>
    <row r="2603" spans="1:7" x14ac:dyDescent="0.35">
      <c r="A2603" t="s">
        <v>2619</v>
      </c>
      <c r="B2603">
        <v>816</v>
      </c>
      <c r="C2603">
        <v>567</v>
      </c>
      <c r="D2603">
        <v>16.105633000000001</v>
      </c>
      <c r="E2603">
        <v>143</v>
      </c>
      <c r="F2603">
        <f>VLOOKUP(A2603,Sheet3!F2603:G6721,2,FALSE)</f>
        <v>78.610399999999998</v>
      </c>
      <c r="G2603">
        <f>VLOOKUP(A2603,Sheet3!I2603:J6721,2,FALSE)</f>
        <v>290</v>
      </c>
    </row>
    <row r="2604" spans="1:7" x14ac:dyDescent="0.35">
      <c r="A2604" t="s">
        <v>2620</v>
      </c>
      <c r="B2604">
        <v>717</v>
      </c>
      <c r="C2604">
        <v>468</v>
      </c>
      <c r="D2604">
        <v>14.327429</v>
      </c>
      <c r="E2604">
        <v>105</v>
      </c>
      <c r="F2604">
        <f>VLOOKUP(A2604,Sheet3!F2604:G6722,2,FALSE)</f>
        <v>33.296700000000001</v>
      </c>
      <c r="G2604">
        <f>VLOOKUP(A2604,Sheet3!I2604:J6722,2,FALSE)</f>
        <v>107</v>
      </c>
    </row>
    <row r="2605" spans="1:7" x14ac:dyDescent="0.35">
      <c r="A2605" t="s">
        <v>2621</v>
      </c>
      <c r="B2605">
        <v>1728</v>
      </c>
      <c r="C2605">
        <v>1479</v>
      </c>
      <c r="D2605">
        <v>62.434542999999998</v>
      </c>
      <c r="E2605">
        <v>1446</v>
      </c>
      <c r="F2605">
        <f>VLOOKUP(A2605,Sheet3!F2605:G6723,2,FALSE)</f>
        <v>183.399</v>
      </c>
      <c r="G2605">
        <f>VLOOKUP(A2605,Sheet3!I2605:J6723,2,FALSE)</f>
        <v>1480</v>
      </c>
    </row>
    <row r="2606" spans="1:7" x14ac:dyDescent="0.35">
      <c r="A2606" t="s">
        <v>2622</v>
      </c>
      <c r="B2606">
        <v>510</v>
      </c>
      <c r="C2606">
        <v>261</v>
      </c>
      <c r="D2606">
        <v>191.578191</v>
      </c>
      <c r="E2606">
        <v>783</v>
      </c>
      <c r="F2606">
        <f>VLOOKUP(A2606,Sheet3!F2606:G6724,2,FALSE)</f>
        <v>341.11200000000002</v>
      </c>
      <c r="G2606">
        <f>VLOOKUP(A2606,Sheet3!I2606:J6724,2,FALSE)</f>
        <v>757</v>
      </c>
    </row>
    <row r="2607" spans="1:7" x14ac:dyDescent="0.35">
      <c r="A2607" t="s">
        <v>2623</v>
      </c>
      <c r="B2607">
        <v>720</v>
      </c>
      <c r="C2607">
        <v>471</v>
      </c>
      <c r="D2607">
        <v>7.7282070000000003</v>
      </c>
      <c r="E2607">
        <v>57</v>
      </c>
      <c r="F2607">
        <f>VLOOKUP(A2607,Sheet3!F2607:G6725,2,FALSE)</f>
        <v>24.473800000000001</v>
      </c>
      <c r="G2607">
        <f>VLOOKUP(A2607,Sheet3!I2607:J6725,2,FALSE)</f>
        <v>79</v>
      </c>
    </row>
    <row r="2608" spans="1:7" x14ac:dyDescent="0.35">
      <c r="A2608" t="s">
        <v>2624</v>
      </c>
      <c r="B2608">
        <v>219</v>
      </c>
      <c r="C2608">
        <v>12.606</v>
      </c>
      <c r="D2608">
        <v>0</v>
      </c>
      <c r="E2608">
        <v>0</v>
      </c>
      <c r="F2608">
        <f>VLOOKUP(A2608,Sheet3!F2608:G6726,2,FALSE)</f>
        <v>0</v>
      </c>
      <c r="G2608">
        <f>VLOOKUP(A2608,Sheet3!I2608:J6726,2,FALSE)</f>
        <v>0</v>
      </c>
    </row>
    <row r="2609" spans="1:7" x14ac:dyDescent="0.35">
      <c r="A2609" t="s">
        <v>2625</v>
      </c>
      <c r="B2609">
        <v>654</v>
      </c>
      <c r="C2609">
        <v>405</v>
      </c>
      <c r="D2609">
        <v>12.456524</v>
      </c>
      <c r="E2609">
        <v>79</v>
      </c>
      <c r="F2609">
        <f>VLOOKUP(A2609,Sheet3!F2609:G6727,2,FALSE)</f>
        <v>34.01</v>
      </c>
      <c r="G2609">
        <f>VLOOKUP(A2609,Sheet3!I2609:J6727,2,FALSE)</f>
        <v>99</v>
      </c>
    </row>
    <row r="2610" spans="1:7" x14ac:dyDescent="0.35">
      <c r="A2610" t="s">
        <v>2626</v>
      </c>
      <c r="B2610">
        <v>858</v>
      </c>
      <c r="C2610">
        <v>609</v>
      </c>
      <c r="D2610">
        <v>7.2353009999999998</v>
      </c>
      <c r="E2610">
        <v>69</v>
      </c>
      <c r="F2610">
        <f>VLOOKUP(A2610,Sheet3!F2610:G6728,2,FALSE)</f>
        <v>19.533100000000001</v>
      </c>
      <c r="G2610">
        <f>VLOOKUP(A2610,Sheet3!I2610:J6728,2,FALSE)</f>
        <v>76</v>
      </c>
    </row>
    <row r="2611" spans="1:7" x14ac:dyDescent="0.35">
      <c r="A2611" t="s">
        <v>2627</v>
      </c>
      <c r="B2611">
        <v>417</v>
      </c>
      <c r="C2611">
        <v>168</v>
      </c>
      <c r="D2611">
        <v>436.372545</v>
      </c>
      <c r="E2611">
        <v>1148</v>
      </c>
      <c r="F2611">
        <f>VLOOKUP(A2611,Sheet3!F2611:G6729,2,FALSE)</f>
        <v>636.39400000000001</v>
      </c>
      <c r="G2611">
        <f>VLOOKUP(A2611,Sheet3!I2611:J6729,2,FALSE)</f>
        <v>1128</v>
      </c>
    </row>
    <row r="2612" spans="1:7" x14ac:dyDescent="0.35">
      <c r="A2612" t="s">
        <v>2628</v>
      </c>
      <c r="B2612">
        <v>945</v>
      </c>
      <c r="C2612">
        <v>696</v>
      </c>
      <c r="D2612">
        <v>164.41959800000001</v>
      </c>
      <c r="E2612">
        <v>1792</v>
      </c>
      <c r="F2612">
        <f>VLOOKUP(A2612,Sheet3!F2612:G6730,2,FALSE)</f>
        <v>413.81099999999998</v>
      </c>
      <c r="G2612">
        <f>VLOOKUP(A2612,Sheet3!I2612:J6730,2,FALSE)</f>
        <v>1783</v>
      </c>
    </row>
    <row r="2613" spans="1:7" x14ac:dyDescent="0.35">
      <c r="A2613" t="s">
        <v>2629</v>
      </c>
      <c r="B2613">
        <v>1953</v>
      </c>
      <c r="C2613">
        <v>1704</v>
      </c>
      <c r="D2613">
        <v>13.453946</v>
      </c>
      <c r="E2613">
        <v>359</v>
      </c>
      <c r="F2613">
        <f>VLOOKUP(A2613,Sheet3!F2613:G6731,2,FALSE)</f>
        <v>44.914900000000003</v>
      </c>
      <c r="G2613">
        <f>VLOOKUP(A2613,Sheet3!I2613:J6731,2,FALSE)</f>
        <v>411</v>
      </c>
    </row>
    <row r="2614" spans="1:7" x14ac:dyDescent="0.35">
      <c r="A2614" t="s">
        <v>2630</v>
      </c>
      <c r="B2614">
        <v>456</v>
      </c>
      <c r="C2614">
        <v>207</v>
      </c>
      <c r="D2614">
        <v>49.668419999999998</v>
      </c>
      <c r="E2614">
        <v>161</v>
      </c>
      <c r="F2614">
        <f>VLOOKUP(A2614,Sheet3!F2614:G6732,2,FALSE)</f>
        <v>82.660600000000002</v>
      </c>
      <c r="G2614">
        <f>VLOOKUP(A2614,Sheet3!I2614:J6732,2,FALSE)</f>
        <v>162</v>
      </c>
    </row>
    <row r="2615" spans="1:7" x14ac:dyDescent="0.35">
      <c r="A2615" t="s">
        <v>2631</v>
      </c>
      <c r="B2615">
        <v>909</v>
      </c>
      <c r="C2615">
        <v>660</v>
      </c>
      <c r="D2615">
        <v>0.77405299999999999</v>
      </c>
      <c r="E2615">
        <v>8</v>
      </c>
      <c r="F2615">
        <f>VLOOKUP(A2615,Sheet3!F2615:G6733,2,FALSE)</f>
        <v>38.928400000000003</v>
      </c>
      <c r="G2615">
        <f>VLOOKUP(A2615,Sheet3!I2615:J6733,2,FALSE)</f>
        <v>161</v>
      </c>
    </row>
    <row r="2616" spans="1:7" x14ac:dyDescent="0.35">
      <c r="A2616" t="s">
        <v>2632</v>
      </c>
      <c r="B2616">
        <v>309</v>
      </c>
      <c r="C2616">
        <v>60.591999999999999</v>
      </c>
      <c r="D2616">
        <v>15.808743</v>
      </c>
      <c r="E2616">
        <v>15</v>
      </c>
      <c r="F2616">
        <f>VLOOKUP(A2616,Sheet3!F2616:G6734,2,FALSE)</f>
        <v>24.726600000000001</v>
      </c>
      <c r="G2616">
        <f>VLOOKUP(A2616,Sheet3!I2616:J6734,2,FALSE)</f>
        <v>31</v>
      </c>
    </row>
    <row r="2617" spans="1:7" x14ac:dyDescent="0.35">
      <c r="A2617" t="s">
        <v>2633</v>
      </c>
      <c r="B2617">
        <v>444</v>
      </c>
      <c r="C2617">
        <v>195</v>
      </c>
      <c r="D2617">
        <v>45.192804000000002</v>
      </c>
      <c r="E2617">
        <v>138</v>
      </c>
      <c r="F2617">
        <f>VLOOKUP(A2617,Sheet3!F2617:G6735,2,FALSE)</f>
        <v>148.251</v>
      </c>
      <c r="G2617">
        <f>VLOOKUP(A2617,Sheet3!I2617:J6735,2,FALSE)</f>
        <v>282</v>
      </c>
    </row>
    <row r="2618" spans="1:7" x14ac:dyDescent="0.35">
      <c r="A2618" t="s">
        <v>2634</v>
      </c>
      <c r="B2618">
        <v>705</v>
      </c>
      <c r="C2618">
        <v>456</v>
      </c>
      <c r="D2618">
        <v>270.14205500000003</v>
      </c>
      <c r="E2618">
        <v>1929</v>
      </c>
      <c r="F2618">
        <f>VLOOKUP(A2618,Sheet3!F2618:G6736,2,FALSE)</f>
        <v>621.69500000000005</v>
      </c>
      <c r="G2618">
        <f>VLOOKUP(A2618,Sheet3!I2618:J6736,2,FALSE)</f>
        <v>1962</v>
      </c>
    </row>
    <row r="2619" spans="1:7" x14ac:dyDescent="0.35">
      <c r="A2619" t="s">
        <v>2635</v>
      </c>
      <c r="B2619">
        <v>219</v>
      </c>
      <c r="C2619">
        <v>12.606</v>
      </c>
      <c r="D2619">
        <v>2436.5746680000002</v>
      </c>
      <c r="E2619">
        <v>481</v>
      </c>
      <c r="F2619">
        <f>VLOOKUP(A2619,Sheet3!F2619:G6737,2,FALSE)</f>
        <v>588.02300000000002</v>
      </c>
      <c r="G2619">
        <f>VLOOKUP(A2619,Sheet3!I2619:J6737,2,FALSE)</f>
        <v>483</v>
      </c>
    </row>
    <row r="2620" spans="1:7" x14ac:dyDescent="0.35">
      <c r="A2620" t="s">
        <v>2636</v>
      </c>
      <c r="B2620">
        <v>453</v>
      </c>
      <c r="C2620">
        <v>204</v>
      </c>
      <c r="D2620">
        <v>23.790755999999998</v>
      </c>
      <c r="E2620">
        <v>76</v>
      </c>
      <c r="F2620">
        <f>VLOOKUP(A2620,Sheet3!F2620:G6738,2,FALSE)</f>
        <v>110.002</v>
      </c>
      <c r="G2620">
        <f>VLOOKUP(A2620,Sheet3!I2620:J6738,2,FALSE)</f>
        <v>214</v>
      </c>
    </row>
    <row r="2621" spans="1:7" x14ac:dyDescent="0.35">
      <c r="A2621" t="s">
        <v>2637</v>
      </c>
      <c r="B2621">
        <v>921</v>
      </c>
      <c r="C2621">
        <v>672</v>
      </c>
      <c r="D2621">
        <v>152.52132900000001</v>
      </c>
      <c r="E2621">
        <v>1605</v>
      </c>
      <c r="F2621">
        <f>VLOOKUP(A2621,Sheet3!F2621:G6739,2,FALSE)</f>
        <v>389.41699999999997</v>
      </c>
      <c r="G2621">
        <f>VLOOKUP(A2621,Sheet3!I2621:J6739,2,FALSE)</f>
        <v>1633</v>
      </c>
    </row>
    <row r="2622" spans="1:7" x14ac:dyDescent="0.35">
      <c r="A2622" t="s">
        <v>2638</v>
      </c>
      <c r="B2622">
        <v>795</v>
      </c>
      <c r="C2622">
        <v>546</v>
      </c>
      <c r="D2622">
        <v>12.748488</v>
      </c>
      <c r="E2622">
        <v>109</v>
      </c>
      <c r="F2622">
        <f>VLOOKUP(A2622,Sheet3!F2622:G6740,2,FALSE)</f>
        <v>33.721600000000002</v>
      </c>
      <c r="G2622">
        <f>VLOOKUP(A2622,Sheet3!I2622:J6740,2,FALSE)</f>
        <v>121</v>
      </c>
    </row>
    <row r="2623" spans="1:7" x14ac:dyDescent="0.35">
      <c r="A2623" t="s">
        <v>2639</v>
      </c>
      <c r="B2623">
        <v>429</v>
      </c>
      <c r="C2623">
        <v>180</v>
      </c>
      <c r="D2623">
        <v>4.2572929999999998</v>
      </c>
      <c r="E2623">
        <v>12</v>
      </c>
      <c r="F2623">
        <f>VLOOKUP(A2623,Sheet3!F2623:G6741,2,FALSE)</f>
        <v>8.1961499999999994</v>
      </c>
      <c r="G2623">
        <f>VLOOKUP(A2623,Sheet3!I2623:J6741,2,FALSE)</f>
        <v>15</v>
      </c>
    </row>
    <row r="2624" spans="1:7" x14ac:dyDescent="0.35">
      <c r="A2624" t="s">
        <v>2640</v>
      </c>
      <c r="B2624">
        <v>1200</v>
      </c>
      <c r="C2624">
        <v>951</v>
      </c>
      <c r="D2624">
        <v>7.2521709999999997</v>
      </c>
      <c r="E2624">
        <v>108</v>
      </c>
      <c r="F2624">
        <f>VLOOKUP(A2624,Sheet3!F2624:G6742,2,FALSE)</f>
        <v>24.215599999999998</v>
      </c>
      <c r="G2624">
        <f>VLOOKUP(A2624,Sheet3!I2624:J6742,2,FALSE)</f>
        <v>134</v>
      </c>
    </row>
    <row r="2625" spans="1:7" x14ac:dyDescent="0.35">
      <c r="A2625" t="s">
        <v>2641</v>
      </c>
      <c r="B2625">
        <v>984</v>
      </c>
      <c r="C2625">
        <v>735</v>
      </c>
      <c r="D2625">
        <v>20.765165</v>
      </c>
      <c r="E2625">
        <v>239</v>
      </c>
      <c r="F2625">
        <f>VLOOKUP(A2625,Sheet3!F2625:G6743,2,FALSE)</f>
        <v>56.938699999999997</v>
      </c>
      <c r="G2625">
        <f>VLOOKUP(A2625,Sheet3!I2625:J6743,2,FALSE)</f>
        <v>256</v>
      </c>
    </row>
    <row r="2626" spans="1:7" x14ac:dyDescent="0.35">
      <c r="A2626" t="s">
        <v>2642</v>
      </c>
      <c r="B2626">
        <v>435</v>
      </c>
      <c r="C2626">
        <v>186</v>
      </c>
      <c r="D2626">
        <v>12.703213</v>
      </c>
      <c r="E2626">
        <v>37</v>
      </c>
      <c r="F2626">
        <f>VLOOKUP(A2626,Sheet3!F2626:G6744,2,FALSE)</f>
        <v>23.6693</v>
      </c>
      <c r="G2626">
        <f>VLOOKUP(A2626,Sheet3!I2626:J6744,2,FALSE)</f>
        <v>44</v>
      </c>
    </row>
    <row r="2627" spans="1:7" x14ac:dyDescent="0.35">
      <c r="A2627" t="s">
        <v>2643</v>
      </c>
      <c r="B2627">
        <v>2640</v>
      </c>
      <c r="C2627">
        <v>2391</v>
      </c>
      <c r="D2627">
        <v>119.332407</v>
      </c>
      <c r="E2627">
        <v>4468</v>
      </c>
      <c r="F2627">
        <f>VLOOKUP(A2627,Sheet3!F2627:G6745,2,FALSE)</f>
        <v>368.01299999999998</v>
      </c>
      <c r="G2627">
        <f>VLOOKUP(A2627,Sheet3!I2627:J6745,2,FALSE)</f>
        <v>4582</v>
      </c>
    </row>
    <row r="2628" spans="1:7" x14ac:dyDescent="0.35">
      <c r="A2628" t="s">
        <v>2644</v>
      </c>
      <c r="B2628">
        <v>360</v>
      </c>
      <c r="C2628">
        <v>111.001</v>
      </c>
      <c r="D2628">
        <v>10.930832000000001</v>
      </c>
      <c r="E2628">
        <v>19</v>
      </c>
      <c r="F2628">
        <f>VLOOKUP(A2628,Sheet3!F2628:G6746,2,FALSE)</f>
        <v>14.679500000000001</v>
      </c>
      <c r="G2628">
        <f>VLOOKUP(A2628,Sheet3!I2628:J6746,2,FALSE)</f>
        <v>22</v>
      </c>
    </row>
    <row r="2629" spans="1:7" x14ac:dyDescent="0.35">
      <c r="A2629" t="s">
        <v>2645</v>
      </c>
      <c r="B2629">
        <v>4506</v>
      </c>
      <c r="C2629">
        <v>4257</v>
      </c>
      <c r="D2629">
        <v>39.767738000000001</v>
      </c>
      <c r="E2629">
        <v>2651</v>
      </c>
      <c r="F2629">
        <f>VLOOKUP(A2629,Sheet3!F2629:G6747,2,FALSE)</f>
        <v>130.00899999999999</v>
      </c>
      <c r="G2629">
        <f>VLOOKUP(A2629,Sheet3!I2629:J6747,2,FALSE)</f>
        <v>2784</v>
      </c>
    </row>
    <row r="2630" spans="1:7" x14ac:dyDescent="0.35">
      <c r="A2630" t="s">
        <v>2646</v>
      </c>
      <c r="B2630">
        <v>2721</v>
      </c>
      <c r="C2630">
        <v>2472</v>
      </c>
      <c r="D2630">
        <v>86.670015000000006</v>
      </c>
      <c r="E2630">
        <v>3355</v>
      </c>
      <c r="F2630">
        <f>VLOOKUP(A2630,Sheet3!F2630:G6748,2,FALSE)</f>
        <v>266.673</v>
      </c>
      <c r="G2630">
        <f>VLOOKUP(A2630,Sheet3!I2630:J6748,2,FALSE)</f>
        <v>3424</v>
      </c>
    </row>
    <row r="2631" spans="1:7" x14ac:dyDescent="0.35">
      <c r="A2631" t="s">
        <v>2647</v>
      </c>
      <c r="B2631">
        <v>1323</v>
      </c>
      <c r="C2631">
        <v>1074</v>
      </c>
      <c r="D2631">
        <v>19.383765</v>
      </c>
      <c r="E2631">
        <v>326</v>
      </c>
      <c r="F2631">
        <f>VLOOKUP(A2631,Sheet3!F2631:G6749,2,FALSE)</f>
        <v>59.9238</v>
      </c>
      <c r="G2631">
        <f>VLOOKUP(A2631,Sheet3!I2631:J6749,2,FALSE)</f>
        <v>367</v>
      </c>
    </row>
    <row r="2632" spans="1:7" x14ac:dyDescent="0.35">
      <c r="A2632" t="s">
        <v>2648</v>
      </c>
      <c r="B2632">
        <v>636</v>
      </c>
      <c r="C2632">
        <v>387</v>
      </c>
      <c r="D2632">
        <v>75.080169999999995</v>
      </c>
      <c r="E2632">
        <v>455</v>
      </c>
      <c r="F2632">
        <f>VLOOKUP(A2632,Sheet3!F2632:G6750,2,FALSE)</f>
        <v>173.131</v>
      </c>
      <c r="G2632">
        <f>VLOOKUP(A2632,Sheet3!I2632:J6750,2,FALSE)</f>
        <v>489</v>
      </c>
    </row>
    <row r="2633" spans="1:7" x14ac:dyDescent="0.35">
      <c r="A2633" t="s">
        <v>2649</v>
      </c>
      <c r="B2633">
        <v>549</v>
      </c>
      <c r="C2633">
        <v>300</v>
      </c>
      <c r="D2633">
        <v>39.167096999999998</v>
      </c>
      <c r="E2633">
        <v>184</v>
      </c>
      <c r="F2633">
        <f>VLOOKUP(A2633,Sheet3!F2633:G6751,2,FALSE)</f>
        <v>80.613399999999999</v>
      </c>
      <c r="G2633">
        <f>VLOOKUP(A2633,Sheet3!I2633:J6751,2,FALSE)</f>
        <v>194</v>
      </c>
    </row>
    <row r="2634" spans="1:7" x14ac:dyDescent="0.35">
      <c r="A2634" t="s">
        <v>2650</v>
      </c>
      <c r="B2634">
        <v>1422</v>
      </c>
      <c r="C2634">
        <v>1173</v>
      </c>
      <c r="D2634">
        <v>0.48997000000000002</v>
      </c>
      <c r="E2634">
        <v>9</v>
      </c>
      <c r="F2634">
        <f>VLOOKUP(A2634,Sheet3!F2634:G6752,2,FALSE)</f>
        <v>8.3333499999999994</v>
      </c>
      <c r="G2634">
        <f>VLOOKUP(A2634,Sheet3!I2634:J6752,2,FALSE)</f>
        <v>55</v>
      </c>
    </row>
    <row r="2635" spans="1:7" x14ac:dyDescent="0.35">
      <c r="A2635" t="s">
        <v>2651</v>
      </c>
      <c r="B2635">
        <v>717</v>
      </c>
      <c r="C2635">
        <v>468</v>
      </c>
      <c r="D2635">
        <v>11.871297999999999</v>
      </c>
      <c r="E2635">
        <v>87</v>
      </c>
      <c r="F2635">
        <f>VLOOKUP(A2635,Sheet3!F2635:G6753,2,FALSE)</f>
        <v>28.006599999999999</v>
      </c>
      <c r="G2635">
        <f>VLOOKUP(A2635,Sheet3!I2635:J6753,2,FALSE)</f>
        <v>90</v>
      </c>
    </row>
    <row r="2636" spans="1:7" x14ac:dyDescent="0.35">
      <c r="A2636" t="s">
        <v>2652</v>
      </c>
      <c r="B2636">
        <v>2655</v>
      </c>
      <c r="C2636">
        <v>2406</v>
      </c>
      <c r="D2636">
        <v>11.280234</v>
      </c>
      <c r="E2636">
        <v>425</v>
      </c>
      <c r="F2636">
        <f>VLOOKUP(A2636,Sheet3!F2636:G6754,2,FALSE)</f>
        <v>34.577199999999998</v>
      </c>
      <c r="G2636">
        <f>VLOOKUP(A2636,Sheet3!I2636:J6754,2,FALSE)</f>
        <v>433</v>
      </c>
    </row>
    <row r="2637" spans="1:7" x14ac:dyDescent="0.35">
      <c r="A2637" t="s">
        <v>2653</v>
      </c>
      <c r="B2637">
        <v>606</v>
      </c>
      <c r="C2637">
        <v>357</v>
      </c>
      <c r="D2637">
        <v>5.1874580000000003</v>
      </c>
      <c r="E2637">
        <v>29</v>
      </c>
      <c r="F2637">
        <f>VLOOKUP(A2637,Sheet3!F2637:G6755,2,FALSE)</f>
        <v>49.993600000000001</v>
      </c>
      <c r="G2637">
        <f>VLOOKUP(A2637,Sheet3!I2637:J6755,2,FALSE)</f>
        <v>134</v>
      </c>
    </row>
    <row r="2638" spans="1:7" x14ac:dyDescent="0.35">
      <c r="A2638" t="s">
        <v>2654</v>
      </c>
      <c r="B2638">
        <v>2034</v>
      </c>
      <c r="C2638">
        <v>1785</v>
      </c>
      <c r="D2638">
        <v>4.0426399999999996</v>
      </c>
      <c r="E2638">
        <v>113</v>
      </c>
      <c r="F2638">
        <f>VLOOKUP(A2638,Sheet3!F2638:G6756,2,FALSE)</f>
        <v>18.553999999999998</v>
      </c>
      <c r="G2638">
        <f>VLOOKUP(A2638,Sheet3!I2638:J6756,2,FALSE)</f>
        <v>177</v>
      </c>
    </row>
    <row r="2639" spans="1:7" x14ac:dyDescent="0.35">
      <c r="A2639" t="s">
        <v>2655</v>
      </c>
      <c r="B2639">
        <v>1710</v>
      </c>
      <c r="C2639">
        <v>1461</v>
      </c>
      <c r="D2639">
        <v>5.4636719999999999</v>
      </c>
      <c r="E2639">
        <v>125</v>
      </c>
      <c r="F2639">
        <f>VLOOKUP(A2639,Sheet3!F2639:G6757,2,FALSE)</f>
        <v>17.786899999999999</v>
      </c>
      <c r="G2639">
        <f>VLOOKUP(A2639,Sheet3!I2639:J6757,2,FALSE)</f>
        <v>142</v>
      </c>
    </row>
    <row r="2640" spans="1:7" x14ac:dyDescent="0.35">
      <c r="A2640" t="s">
        <v>2656</v>
      </c>
      <c r="B2640">
        <v>138</v>
      </c>
      <c r="C2640">
        <v>5.6630000000000003</v>
      </c>
      <c r="D2640">
        <v>112.773326</v>
      </c>
      <c r="E2640">
        <v>10</v>
      </c>
      <c r="F2640">
        <f>VLOOKUP(A2640,Sheet3!F2640:G6758,2,FALSE)</f>
        <v>23.131399999999999</v>
      </c>
      <c r="G2640">
        <f>VLOOKUP(A2640,Sheet3!I2640:J6758,2,FALSE)</f>
        <v>10</v>
      </c>
    </row>
    <row r="2641" spans="1:7" x14ac:dyDescent="0.35">
      <c r="A2641" t="s">
        <v>2657</v>
      </c>
      <c r="B2641">
        <v>438</v>
      </c>
      <c r="C2641">
        <v>189</v>
      </c>
      <c r="D2641">
        <v>63.521515999999998</v>
      </c>
      <c r="E2641">
        <v>188</v>
      </c>
      <c r="F2641">
        <f>VLOOKUP(A2641,Sheet3!F2641:G6759,2,FALSE)</f>
        <v>101.956</v>
      </c>
      <c r="G2641">
        <f>VLOOKUP(A2641,Sheet3!I2641:J6759,2,FALSE)</f>
        <v>191</v>
      </c>
    </row>
    <row r="2642" spans="1:7" x14ac:dyDescent="0.35">
      <c r="A2642" t="s">
        <v>2658</v>
      </c>
      <c r="B2642">
        <v>381</v>
      </c>
      <c r="C2642">
        <v>132</v>
      </c>
      <c r="D2642">
        <v>247.21325300000001</v>
      </c>
      <c r="E2642">
        <v>511</v>
      </c>
      <c r="F2642">
        <f>VLOOKUP(A2642,Sheet3!F2642:G6760,2,FALSE)</f>
        <v>313.83600000000001</v>
      </c>
      <c r="G2642">
        <f>VLOOKUP(A2642,Sheet3!I2642:J6760,2,FALSE)</f>
        <v>502</v>
      </c>
    </row>
    <row r="2643" spans="1:7" x14ac:dyDescent="0.35">
      <c r="A2643" t="s">
        <v>2659</v>
      </c>
      <c r="B2643">
        <v>1299</v>
      </c>
      <c r="C2643">
        <v>1050</v>
      </c>
      <c r="D2643">
        <v>205.566441</v>
      </c>
      <c r="E2643">
        <v>3380</v>
      </c>
      <c r="F2643">
        <f>VLOOKUP(A2643,Sheet3!F2643:G6761,2,FALSE)</f>
        <v>568.29899999999998</v>
      </c>
      <c r="G2643">
        <f>VLOOKUP(A2643,Sheet3!I2643:J6761,2,FALSE)</f>
        <v>3415</v>
      </c>
    </row>
    <row r="2644" spans="1:7" x14ac:dyDescent="0.35">
      <c r="A2644" t="s">
        <v>2660</v>
      </c>
      <c r="B2644">
        <v>777</v>
      </c>
      <c r="C2644">
        <v>528</v>
      </c>
      <c r="D2644">
        <v>190.24778800000001</v>
      </c>
      <c r="E2644">
        <v>1573</v>
      </c>
      <c r="F2644">
        <f>VLOOKUP(A2644,Sheet3!F2644:G6762,2,FALSE)</f>
        <v>456.34399999999999</v>
      </c>
      <c r="G2644">
        <f>VLOOKUP(A2644,Sheet3!I2644:J6762,2,FALSE)</f>
        <v>1598</v>
      </c>
    </row>
    <row r="2645" spans="1:7" x14ac:dyDescent="0.35">
      <c r="A2645" t="s">
        <v>2661</v>
      </c>
      <c r="B2645">
        <v>579</v>
      </c>
      <c r="C2645">
        <v>330</v>
      </c>
      <c r="D2645">
        <v>40.444285000000001</v>
      </c>
      <c r="E2645">
        <v>209</v>
      </c>
      <c r="F2645">
        <f>VLOOKUP(A2645,Sheet3!F2645:G6763,2,FALSE)</f>
        <v>136.04400000000001</v>
      </c>
      <c r="G2645">
        <f>VLOOKUP(A2645,Sheet3!I2645:J6763,2,FALSE)</f>
        <v>347</v>
      </c>
    </row>
    <row r="2646" spans="1:7" x14ac:dyDescent="0.35">
      <c r="A2646" t="s">
        <v>2662</v>
      </c>
      <c r="B2646">
        <v>1644</v>
      </c>
      <c r="C2646">
        <v>1395</v>
      </c>
      <c r="D2646">
        <v>45.502682</v>
      </c>
      <c r="E2646">
        <v>994</v>
      </c>
      <c r="F2646">
        <f>VLOOKUP(A2646,Sheet3!F2646:G6764,2,FALSE)</f>
        <v>141.78800000000001</v>
      </c>
      <c r="G2646">
        <f>VLOOKUP(A2646,Sheet3!I2646:J6764,2,FALSE)</f>
        <v>1087</v>
      </c>
    </row>
    <row r="2647" spans="1:7" x14ac:dyDescent="0.35">
      <c r="A2647" t="s">
        <v>2663</v>
      </c>
      <c r="B2647">
        <v>1137</v>
      </c>
      <c r="C2647">
        <v>888</v>
      </c>
      <c r="D2647">
        <v>32.145440000000001</v>
      </c>
      <c r="E2647">
        <v>447</v>
      </c>
      <c r="F2647">
        <f>VLOOKUP(A2647,Sheet3!F2647:G6765,2,FALSE)</f>
        <v>87.937399999999997</v>
      </c>
      <c r="G2647">
        <f>VLOOKUP(A2647,Sheet3!I2647:J6765,2,FALSE)</f>
        <v>460</v>
      </c>
    </row>
    <row r="2648" spans="1:7" x14ac:dyDescent="0.35">
      <c r="A2648" t="s">
        <v>2664</v>
      </c>
      <c r="B2648">
        <v>771</v>
      </c>
      <c r="C2648">
        <v>522</v>
      </c>
      <c r="D2648">
        <v>38.535843</v>
      </c>
      <c r="E2648">
        <v>315</v>
      </c>
      <c r="F2648">
        <f>VLOOKUP(A2648,Sheet3!F2648:G6766,2,FALSE)</f>
        <v>91.565600000000003</v>
      </c>
      <c r="G2648">
        <f>VLOOKUP(A2648,Sheet3!I2648:J6766,2,FALSE)</f>
        <v>318</v>
      </c>
    </row>
    <row r="2649" spans="1:7" x14ac:dyDescent="0.35">
      <c r="A2649" t="s">
        <v>2665</v>
      </c>
      <c r="B2649">
        <v>1029</v>
      </c>
      <c r="C2649">
        <v>780</v>
      </c>
      <c r="D2649">
        <v>2.128647</v>
      </c>
      <c r="E2649">
        <v>26</v>
      </c>
      <c r="F2649">
        <f>VLOOKUP(A2649,Sheet3!F2649:G6767,2,FALSE)</f>
        <v>9.9740699999999993</v>
      </c>
      <c r="G2649">
        <f>VLOOKUP(A2649,Sheet3!I2649:J6767,2,FALSE)</f>
        <v>47</v>
      </c>
    </row>
    <row r="2650" spans="1:7" x14ac:dyDescent="0.35">
      <c r="A2650" t="s">
        <v>2666</v>
      </c>
      <c r="B2650">
        <v>822</v>
      </c>
      <c r="C2650">
        <v>573</v>
      </c>
      <c r="D2650">
        <v>14.48817</v>
      </c>
      <c r="E2650">
        <v>130</v>
      </c>
      <c r="F2650">
        <f>VLOOKUP(A2650,Sheet3!F2650:G6768,2,FALSE)</f>
        <v>31.738399999999999</v>
      </c>
      <c r="G2650">
        <f>VLOOKUP(A2650,Sheet3!I2650:J6768,2,FALSE)</f>
        <v>118</v>
      </c>
    </row>
    <row r="2651" spans="1:7" x14ac:dyDescent="0.35">
      <c r="A2651" t="s">
        <v>2667</v>
      </c>
      <c r="B2651">
        <v>1089</v>
      </c>
      <c r="C2651">
        <v>840</v>
      </c>
      <c r="D2651">
        <v>21.514534999999999</v>
      </c>
      <c r="E2651">
        <v>283</v>
      </c>
      <c r="F2651">
        <f>VLOOKUP(A2651,Sheet3!F2651:G6769,2,FALSE)</f>
        <v>60.394799999999996</v>
      </c>
      <c r="G2651">
        <f>VLOOKUP(A2651,Sheet3!I2651:J6769,2,FALSE)</f>
        <v>302</v>
      </c>
    </row>
    <row r="2652" spans="1:7" x14ac:dyDescent="0.35">
      <c r="A2652" t="s">
        <v>2668</v>
      </c>
      <c r="B2652">
        <v>840</v>
      </c>
      <c r="C2652">
        <v>591</v>
      </c>
      <c r="D2652">
        <v>5.5107090000000003</v>
      </c>
      <c r="E2652">
        <v>51</v>
      </c>
      <c r="F2652">
        <f>VLOOKUP(A2652,Sheet3!F2652:G6770,2,FALSE)</f>
        <v>15.245699999999999</v>
      </c>
      <c r="G2652">
        <f>VLOOKUP(A2652,Sheet3!I2652:J6770,2,FALSE)</f>
        <v>58</v>
      </c>
    </row>
    <row r="2653" spans="1:7" x14ac:dyDescent="0.35">
      <c r="A2653" t="s">
        <v>2669</v>
      </c>
      <c r="B2653">
        <v>747</v>
      </c>
      <c r="C2653">
        <v>498</v>
      </c>
      <c r="D2653">
        <v>14.746648</v>
      </c>
      <c r="E2653">
        <v>115</v>
      </c>
      <c r="F2653">
        <f>VLOOKUP(A2653,Sheet3!F2653:G6771,2,FALSE)</f>
        <v>39.611199999999997</v>
      </c>
      <c r="G2653">
        <f>VLOOKUP(A2653,Sheet3!I2653:J6771,2,FALSE)</f>
        <v>133</v>
      </c>
    </row>
    <row r="2654" spans="1:7" x14ac:dyDescent="0.35">
      <c r="A2654" t="s">
        <v>2670</v>
      </c>
      <c r="B2654">
        <v>1107</v>
      </c>
      <c r="C2654">
        <v>858</v>
      </c>
      <c r="D2654">
        <v>8.4848149999999993</v>
      </c>
      <c r="E2654">
        <v>114</v>
      </c>
      <c r="F2654">
        <f>VLOOKUP(A2654,Sheet3!F2654:G6772,2,FALSE)</f>
        <v>63.3</v>
      </c>
      <c r="G2654">
        <f>VLOOKUP(A2654,Sheet3!I2654:J6772,2,FALSE)</f>
        <v>322</v>
      </c>
    </row>
    <row r="2655" spans="1:7" x14ac:dyDescent="0.35">
      <c r="A2655" t="s">
        <v>2671</v>
      </c>
      <c r="B2655">
        <v>216</v>
      </c>
      <c r="C2655">
        <v>12.099</v>
      </c>
      <c r="D2655">
        <v>36.947325999999997</v>
      </c>
      <c r="E2655">
        <v>7</v>
      </c>
      <c r="F2655">
        <f>VLOOKUP(A2655,Sheet3!F2655:G6773,2,FALSE)</f>
        <v>68.154899999999998</v>
      </c>
      <c r="G2655">
        <f>VLOOKUP(A2655,Sheet3!I2655:J6773,2,FALSE)</f>
        <v>55</v>
      </c>
    </row>
    <row r="2656" spans="1:7" x14ac:dyDescent="0.35">
      <c r="A2656" t="s">
        <v>2672</v>
      </c>
      <c r="B2656">
        <v>261</v>
      </c>
      <c r="C2656">
        <v>25.25</v>
      </c>
      <c r="D2656">
        <v>30.349022999999999</v>
      </c>
      <c r="E2656">
        <v>12</v>
      </c>
      <c r="F2656">
        <f>VLOOKUP(A2656,Sheet3!F2656:G6774,2,FALSE)</f>
        <v>14.6607</v>
      </c>
      <c r="G2656">
        <f>VLOOKUP(A2656,Sheet3!I2656:J6774,2,FALSE)</f>
        <v>15</v>
      </c>
    </row>
    <row r="2657" spans="1:7" x14ac:dyDescent="0.35">
      <c r="A2657" t="s">
        <v>2673</v>
      </c>
      <c r="B2657">
        <v>147</v>
      </c>
      <c r="C2657">
        <v>6.04</v>
      </c>
      <c r="D2657">
        <v>0</v>
      </c>
      <c r="E2657">
        <v>0</v>
      </c>
      <c r="F2657">
        <f>VLOOKUP(A2657,Sheet3!F2657:G6775,2,FALSE)</f>
        <v>0</v>
      </c>
      <c r="G2657">
        <f>VLOOKUP(A2657,Sheet3!I2657:J6775,2,FALSE)</f>
        <v>0</v>
      </c>
    </row>
    <row r="2658" spans="1:7" x14ac:dyDescent="0.35">
      <c r="A2658" t="s">
        <v>2674</v>
      </c>
      <c r="B2658">
        <v>1065</v>
      </c>
      <c r="C2658">
        <v>816</v>
      </c>
      <c r="D2658">
        <v>15.808331000000001</v>
      </c>
      <c r="E2658">
        <v>202</v>
      </c>
      <c r="F2658">
        <f>VLOOKUP(A2658,Sheet3!F2658:G6776,2,FALSE)</f>
        <v>49.5379</v>
      </c>
      <c r="G2658">
        <f>VLOOKUP(A2658,Sheet3!I2658:J6776,2,FALSE)</f>
        <v>242</v>
      </c>
    </row>
    <row r="2659" spans="1:7" x14ac:dyDescent="0.35">
      <c r="A2659" t="s">
        <v>2675</v>
      </c>
      <c r="B2659">
        <v>249</v>
      </c>
      <c r="C2659">
        <v>20.268999999999998</v>
      </c>
      <c r="D2659">
        <v>9.4516840000000002</v>
      </c>
      <c r="E2659">
        <v>3</v>
      </c>
      <c r="F2659">
        <f>VLOOKUP(A2659,Sheet3!F2659:G6777,2,FALSE)</f>
        <v>4.1429299999999998</v>
      </c>
      <c r="G2659">
        <f>VLOOKUP(A2659,Sheet3!I2659:J6777,2,FALSE)</f>
        <v>4</v>
      </c>
    </row>
    <row r="2660" spans="1:7" x14ac:dyDescent="0.35">
      <c r="A2660" t="s">
        <v>2676</v>
      </c>
      <c r="B2660">
        <v>720</v>
      </c>
      <c r="C2660">
        <v>471</v>
      </c>
      <c r="D2660">
        <v>0.813496</v>
      </c>
      <c r="E2660">
        <v>6</v>
      </c>
      <c r="F2660">
        <f>VLOOKUP(A2660,Sheet3!F2660:G6778,2,FALSE)</f>
        <v>2.4783599999999999</v>
      </c>
      <c r="G2660">
        <f>VLOOKUP(A2660,Sheet3!I2660:J6778,2,FALSE)</f>
        <v>8</v>
      </c>
    </row>
    <row r="2661" spans="1:7" x14ac:dyDescent="0.35">
      <c r="A2661" t="s">
        <v>2677</v>
      </c>
      <c r="B2661">
        <v>414</v>
      </c>
      <c r="C2661">
        <v>165</v>
      </c>
      <c r="D2661">
        <v>0.77405299999999999</v>
      </c>
      <c r="E2661">
        <v>2</v>
      </c>
      <c r="F2661">
        <f>VLOOKUP(A2661,Sheet3!F2661:G6779,2,FALSE)</f>
        <v>6.8256399999999999</v>
      </c>
      <c r="G2661">
        <f>VLOOKUP(A2661,Sheet3!I2661:J6779,2,FALSE)</f>
        <v>12</v>
      </c>
    </row>
    <row r="2662" spans="1:7" x14ac:dyDescent="0.35">
      <c r="A2662" t="s">
        <v>2678</v>
      </c>
      <c r="B2662">
        <v>294</v>
      </c>
      <c r="C2662">
        <v>47.125999999999998</v>
      </c>
      <c r="D2662">
        <v>1.3550850000000001</v>
      </c>
      <c r="E2662">
        <v>1</v>
      </c>
      <c r="F2662">
        <f>VLOOKUP(A2662,Sheet3!F2662:G6780,2,FALSE)</f>
        <v>33.0045</v>
      </c>
      <c r="G2662">
        <f>VLOOKUP(A2662,Sheet3!I2662:J6780,2,FALSE)</f>
        <v>39</v>
      </c>
    </row>
    <row r="2663" spans="1:7" x14ac:dyDescent="0.35">
      <c r="A2663" t="s">
        <v>2679</v>
      </c>
      <c r="B2663">
        <v>1050</v>
      </c>
      <c r="C2663">
        <v>801</v>
      </c>
      <c r="D2663">
        <v>1.993115</v>
      </c>
      <c r="E2663">
        <v>25</v>
      </c>
      <c r="F2663">
        <f>VLOOKUP(A2663,Sheet3!F2663:G6781,2,FALSE)</f>
        <v>9.7650299999999994</v>
      </c>
      <c r="G2663">
        <f>VLOOKUP(A2663,Sheet3!I2663:J6781,2,FALSE)</f>
        <v>47</v>
      </c>
    </row>
    <row r="2664" spans="1:7" x14ac:dyDescent="0.35">
      <c r="A2664" t="s">
        <v>2680</v>
      </c>
      <c r="B2664">
        <v>882</v>
      </c>
      <c r="C2664">
        <v>633</v>
      </c>
      <c r="D2664">
        <v>13.921953999999999</v>
      </c>
      <c r="E2664">
        <v>138</v>
      </c>
      <c r="F2664">
        <f>VLOOKUP(A2664,Sheet3!F2664:G6782,2,FALSE)</f>
        <v>61.905500000000004</v>
      </c>
      <c r="G2664">
        <f>VLOOKUP(A2664,Sheet3!I2664:J6782,2,FALSE)</f>
        <v>248</v>
      </c>
    </row>
    <row r="2665" spans="1:7" x14ac:dyDescent="0.35">
      <c r="A2665" t="s">
        <v>2681</v>
      </c>
      <c r="B2665">
        <v>381</v>
      </c>
      <c r="C2665">
        <v>132</v>
      </c>
      <c r="D2665">
        <v>287.85104799999999</v>
      </c>
      <c r="E2665">
        <v>595</v>
      </c>
      <c r="F2665">
        <f>VLOOKUP(A2665,Sheet3!F2665:G6783,2,FALSE)</f>
        <v>369.476</v>
      </c>
      <c r="G2665">
        <f>VLOOKUP(A2665,Sheet3!I2665:J6783,2,FALSE)</f>
        <v>591</v>
      </c>
    </row>
    <row r="2666" spans="1:7" x14ac:dyDescent="0.35">
      <c r="A2666" t="s">
        <v>2682</v>
      </c>
      <c r="B2666">
        <v>2367</v>
      </c>
      <c r="C2666">
        <v>2118</v>
      </c>
      <c r="D2666">
        <v>286.64366799999999</v>
      </c>
      <c r="E2666">
        <v>9507</v>
      </c>
      <c r="F2666">
        <f>VLOOKUP(A2666,Sheet3!F2666:G6784,2,FALSE)</f>
        <v>859.30100000000004</v>
      </c>
      <c r="G2666">
        <f>VLOOKUP(A2666,Sheet3!I2666:J6784,2,FALSE)</f>
        <v>9572</v>
      </c>
    </row>
    <row r="2667" spans="1:7" x14ac:dyDescent="0.35">
      <c r="A2667" t="s">
        <v>2683</v>
      </c>
      <c r="B2667">
        <v>1377</v>
      </c>
      <c r="C2667">
        <v>1128</v>
      </c>
      <c r="D2667">
        <v>24.513403</v>
      </c>
      <c r="E2667">
        <v>433</v>
      </c>
      <c r="F2667">
        <f>VLOOKUP(A2667,Sheet3!F2667:G6785,2,FALSE)</f>
        <v>91.637699999999995</v>
      </c>
      <c r="G2667">
        <f>VLOOKUP(A2667,Sheet3!I2667:J6785,2,FALSE)</f>
        <v>585</v>
      </c>
    </row>
    <row r="2668" spans="1:7" x14ac:dyDescent="0.35">
      <c r="A2668" t="s">
        <v>2684</v>
      </c>
      <c r="B2668">
        <v>684</v>
      </c>
      <c r="C2668">
        <v>435</v>
      </c>
      <c r="D2668">
        <v>38.756048</v>
      </c>
      <c r="E2668">
        <v>264</v>
      </c>
      <c r="F2668">
        <f>VLOOKUP(A2668,Sheet3!F2668:G6786,2,FALSE)</f>
        <v>88.706500000000005</v>
      </c>
      <c r="G2668">
        <f>VLOOKUP(A2668,Sheet3!I2668:J6786,2,FALSE)</f>
        <v>271</v>
      </c>
    </row>
    <row r="2669" spans="1:7" x14ac:dyDescent="0.35">
      <c r="A2669" t="s">
        <v>2685</v>
      </c>
      <c r="B2669">
        <v>342</v>
      </c>
      <c r="C2669">
        <v>93.010999999999996</v>
      </c>
      <c r="D2669">
        <v>499.831523</v>
      </c>
      <c r="E2669">
        <v>728</v>
      </c>
      <c r="F2669">
        <f>VLOOKUP(A2669,Sheet3!F2669:G6787,2,FALSE)</f>
        <v>520.45500000000004</v>
      </c>
      <c r="G2669">
        <f>VLOOKUP(A2669,Sheet3!I2669:J6787,2,FALSE)</f>
        <v>735</v>
      </c>
    </row>
    <row r="2670" spans="1:7" x14ac:dyDescent="0.35">
      <c r="A2670" t="s">
        <v>2686</v>
      </c>
      <c r="B2670">
        <v>1986</v>
      </c>
      <c r="C2670">
        <v>1737</v>
      </c>
      <c r="D2670">
        <v>234.62905699999999</v>
      </c>
      <c r="E2670">
        <v>6382</v>
      </c>
      <c r="F2670">
        <f>VLOOKUP(A2670,Sheet3!F2670:G6788,2,FALSE)</f>
        <v>692.32899999999995</v>
      </c>
      <c r="G2670">
        <f>VLOOKUP(A2670,Sheet3!I2670:J6788,2,FALSE)</f>
        <v>6445</v>
      </c>
    </row>
    <row r="2671" spans="1:7" x14ac:dyDescent="0.35">
      <c r="A2671" t="s">
        <v>2687</v>
      </c>
      <c r="B2671">
        <v>927</v>
      </c>
      <c r="C2671">
        <v>678</v>
      </c>
      <c r="D2671">
        <v>155.59841399999999</v>
      </c>
      <c r="E2671">
        <v>1652</v>
      </c>
      <c r="F2671">
        <f>VLOOKUP(A2671,Sheet3!F2671:G6789,2,FALSE)</f>
        <v>397.18</v>
      </c>
      <c r="G2671">
        <f>VLOOKUP(A2671,Sheet3!I2671:J6789,2,FALSE)</f>
        <v>1677</v>
      </c>
    </row>
    <row r="2672" spans="1:7" x14ac:dyDescent="0.35">
      <c r="A2672" t="s">
        <v>2688</v>
      </c>
      <c r="B2672">
        <v>441</v>
      </c>
      <c r="C2672">
        <v>192</v>
      </c>
      <c r="D2672">
        <v>79.491645000000005</v>
      </c>
      <c r="E2672">
        <v>239</v>
      </c>
      <c r="F2672">
        <f>VLOOKUP(A2672,Sheet3!F2672:G6790,2,FALSE)</f>
        <v>155.21</v>
      </c>
      <c r="G2672">
        <f>VLOOKUP(A2672,Sheet3!I2672:J6790,2,FALSE)</f>
        <v>293</v>
      </c>
    </row>
    <row r="2673" spans="1:7" x14ac:dyDescent="0.35">
      <c r="A2673" t="s">
        <v>2689</v>
      </c>
      <c r="B2673">
        <v>1296</v>
      </c>
      <c r="C2673">
        <v>1047</v>
      </c>
      <c r="D2673">
        <v>12.808475</v>
      </c>
      <c r="E2673">
        <v>210</v>
      </c>
      <c r="F2673">
        <f>VLOOKUP(A2673,Sheet3!F2673:G6791,2,FALSE)</f>
        <v>35.030700000000003</v>
      </c>
      <c r="G2673">
        <f>VLOOKUP(A2673,Sheet3!I2673:J6791,2,FALSE)</f>
        <v>210</v>
      </c>
    </row>
    <row r="2674" spans="1:7" x14ac:dyDescent="0.35">
      <c r="A2674" t="s">
        <v>2690</v>
      </c>
      <c r="B2674">
        <v>258</v>
      </c>
      <c r="C2674">
        <v>23.870999999999999</v>
      </c>
      <c r="D2674">
        <v>32.101664999999997</v>
      </c>
      <c r="E2674">
        <v>12</v>
      </c>
      <c r="F2674">
        <f>VLOOKUP(A2674,Sheet3!F2674:G6792,2,FALSE)</f>
        <v>16.852799999999998</v>
      </c>
      <c r="G2674">
        <f>VLOOKUP(A2674,Sheet3!I2674:J6792,2,FALSE)</f>
        <v>17</v>
      </c>
    </row>
    <row r="2675" spans="1:7" x14ac:dyDescent="0.35">
      <c r="A2675" t="s">
        <v>2691</v>
      </c>
      <c r="B2675">
        <v>1833</v>
      </c>
      <c r="C2675">
        <v>1584</v>
      </c>
      <c r="D2675">
        <v>12.215529</v>
      </c>
      <c r="E2675">
        <v>303</v>
      </c>
      <c r="F2675">
        <f>VLOOKUP(A2675,Sheet3!F2675:G6793,2,FALSE)</f>
        <v>38.487499999999997</v>
      </c>
      <c r="G2675">
        <f>VLOOKUP(A2675,Sheet3!I2675:J6793,2,FALSE)</f>
        <v>330</v>
      </c>
    </row>
    <row r="2676" spans="1:7" x14ac:dyDescent="0.35">
      <c r="A2676" t="s">
        <v>2692</v>
      </c>
      <c r="B2676">
        <v>408</v>
      </c>
      <c r="C2676">
        <v>159</v>
      </c>
      <c r="D2676">
        <v>92.776859999999999</v>
      </c>
      <c r="E2676">
        <v>231</v>
      </c>
      <c r="F2676">
        <f>VLOOKUP(A2676,Sheet3!F2676:G6794,2,FALSE)</f>
        <v>134.16200000000001</v>
      </c>
      <c r="G2676">
        <f>VLOOKUP(A2676,Sheet3!I2676:J6794,2,FALSE)</f>
        <v>232</v>
      </c>
    </row>
    <row r="2677" spans="1:7" x14ac:dyDescent="0.35">
      <c r="A2677" t="s">
        <v>2693</v>
      </c>
      <c r="B2677">
        <v>1302</v>
      </c>
      <c r="C2677">
        <v>1053</v>
      </c>
      <c r="D2677">
        <v>23.954854999999998</v>
      </c>
      <c r="E2677">
        <v>395</v>
      </c>
      <c r="F2677">
        <f>VLOOKUP(A2677,Sheet3!F2677:G6795,2,FALSE)</f>
        <v>68.065899999999999</v>
      </c>
      <c r="G2677">
        <f>VLOOKUP(A2677,Sheet3!I2677:J6795,2,FALSE)</f>
        <v>410</v>
      </c>
    </row>
    <row r="2678" spans="1:7" x14ac:dyDescent="0.35">
      <c r="A2678" t="s">
        <v>2694</v>
      </c>
      <c r="B2678">
        <v>1527</v>
      </c>
      <c r="C2678">
        <v>1278</v>
      </c>
      <c r="D2678">
        <v>16.539484000000002</v>
      </c>
      <c r="E2678">
        <v>331</v>
      </c>
      <c r="F2678">
        <f>VLOOKUP(A2678,Sheet3!F2678:G6796,2,FALSE)</f>
        <v>50.813899999999997</v>
      </c>
      <c r="G2678">
        <f>VLOOKUP(A2678,Sheet3!I2678:J6796,2,FALSE)</f>
        <v>361</v>
      </c>
    </row>
    <row r="2679" spans="1:7" x14ac:dyDescent="0.35">
      <c r="A2679" t="s">
        <v>2695</v>
      </c>
      <c r="B2679">
        <v>3147</v>
      </c>
      <c r="C2679">
        <v>2898</v>
      </c>
      <c r="D2679">
        <v>24.812173999999999</v>
      </c>
      <c r="E2679">
        <v>1126</v>
      </c>
      <c r="F2679">
        <f>VLOOKUP(A2679,Sheet3!F2679:G6797,2,FALSE)</f>
        <v>76.044600000000003</v>
      </c>
      <c r="G2679">
        <f>VLOOKUP(A2679,Sheet3!I2679:J6797,2,FALSE)</f>
        <v>1132</v>
      </c>
    </row>
    <row r="2680" spans="1:7" x14ac:dyDescent="0.35">
      <c r="A2680" t="s">
        <v>2696</v>
      </c>
      <c r="B2680">
        <v>363</v>
      </c>
      <c r="C2680">
        <v>114</v>
      </c>
      <c r="D2680">
        <v>528.23890400000005</v>
      </c>
      <c r="E2680">
        <v>943</v>
      </c>
      <c r="F2680">
        <f>VLOOKUP(A2680,Sheet3!F2680:G6798,2,FALSE)</f>
        <v>647.01700000000005</v>
      </c>
      <c r="G2680">
        <f>VLOOKUP(A2680,Sheet3!I2680:J6798,2,FALSE)</f>
        <v>979</v>
      </c>
    </row>
    <row r="2681" spans="1:7" x14ac:dyDescent="0.35">
      <c r="A2681" t="s">
        <v>2697</v>
      </c>
      <c r="B2681">
        <v>435</v>
      </c>
      <c r="C2681">
        <v>186</v>
      </c>
      <c r="D2681">
        <v>124.97215300000001</v>
      </c>
      <c r="E2681">
        <v>364</v>
      </c>
      <c r="F2681">
        <f>VLOOKUP(A2681,Sheet3!F2681:G6799,2,FALSE)</f>
        <v>202.803</v>
      </c>
      <c r="G2681">
        <f>VLOOKUP(A2681,Sheet3!I2681:J6799,2,FALSE)</f>
        <v>377</v>
      </c>
    </row>
    <row r="2682" spans="1:7" x14ac:dyDescent="0.35">
      <c r="A2682" t="s">
        <v>2698</v>
      </c>
      <c r="B2682">
        <v>321</v>
      </c>
      <c r="C2682">
        <v>72.167000000000002</v>
      </c>
      <c r="D2682">
        <v>379.61318399999999</v>
      </c>
      <c r="E2682">
        <v>429</v>
      </c>
      <c r="F2682">
        <f>VLOOKUP(A2682,Sheet3!F2682:G6800,2,FALSE)</f>
        <v>276.81400000000002</v>
      </c>
      <c r="G2682">
        <f>VLOOKUP(A2682,Sheet3!I2682:J6800,2,FALSE)</f>
        <v>363</v>
      </c>
    </row>
    <row r="2683" spans="1:7" x14ac:dyDescent="0.35">
      <c r="A2683" t="s">
        <v>2699</v>
      </c>
      <c r="B2683">
        <v>474</v>
      </c>
      <c r="C2683">
        <v>225</v>
      </c>
      <c r="D2683">
        <v>159.22276299999999</v>
      </c>
      <c r="E2683">
        <v>561</v>
      </c>
      <c r="F2683">
        <f>VLOOKUP(A2683,Sheet3!F2683:G6801,2,FALSE)</f>
        <v>222.35400000000001</v>
      </c>
      <c r="G2683">
        <f>VLOOKUP(A2683,Sheet3!I2683:J6801,2,FALSE)</f>
        <v>455</v>
      </c>
    </row>
    <row r="2684" spans="1:7" x14ac:dyDescent="0.35">
      <c r="A2684" t="s">
        <v>2700</v>
      </c>
      <c r="B2684">
        <v>1041</v>
      </c>
      <c r="C2684">
        <v>792</v>
      </c>
      <c r="D2684">
        <v>37.896360000000001</v>
      </c>
      <c r="E2684">
        <v>470</v>
      </c>
      <c r="F2684">
        <f>VLOOKUP(A2684,Sheet3!F2684:G6802,2,FALSE)</f>
        <v>101.89</v>
      </c>
      <c r="G2684">
        <f>VLOOKUP(A2684,Sheet3!I2684:J6802,2,FALSE)</f>
        <v>486</v>
      </c>
    </row>
    <row r="2685" spans="1:7" x14ac:dyDescent="0.35">
      <c r="A2685" t="s">
        <v>2701</v>
      </c>
      <c r="B2685">
        <v>705</v>
      </c>
      <c r="C2685">
        <v>456</v>
      </c>
      <c r="D2685">
        <v>22.406806</v>
      </c>
      <c r="E2685">
        <v>160</v>
      </c>
      <c r="F2685">
        <f>VLOOKUP(A2685,Sheet3!F2685:G6803,2,FALSE)</f>
        <v>80.484399999999994</v>
      </c>
      <c r="G2685">
        <f>VLOOKUP(A2685,Sheet3!I2685:J6803,2,FALSE)</f>
        <v>254</v>
      </c>
    </row>
    <row r="2686" spans="1:7" x14ac:dyDescent="0.35">
      <c r="A2686" t="s">
        <v>2702</v>
      </c>
      <c r="B2686">
        <v>1149</v>
      </c>
      <c r="C2686">
        <v>900</v>
      </c>
      <c r="D2686">
        <v>110.90248699999999</v>
      </c>
      <c r="E2686">
        <v>1563</v>
      </c>
      <c r="F2686">
        <f>VLOOKUP(A2686,Sheet3!F2686:G6804,2,FALSE)</f>
        <v>298.565</v>
      </c>
      <c r="G2686">
        <f>VLOOKUP(A2686,Sheet3!I2686:J6804,2,FALSE)</f>
        <v>1579</v>
      </c>
    </row>
    <row r="2687" spans="1:7" x14ac:dyDescent="0.35">
      <c r="A2687" t="s">
        <v>2703</v>
      </c>
      <c r="B2687">
        <v>756</v>
      </c>
      <c r="C2687">
        <v>507</v>
      </c>
      <c r="D2687">
        <v>270.04841800000003</v>
      </c>
      <c r="E2687">
        <v>2144</v>
      </c>
      <c r="F2687">
        <f>VLOOKUP(A2687,Sheet3!F2687:G6805,2,FALSE)</f>
        <v>631.89800000000002</v>
      </c>
      <c r="G2687">
        <f>VLOOKUP(A2687,Sheet3!I2687:J6805,2,FALSE)</f>
        <v>2149</v>
      </c>
    </row>
    <row r="2688" spans="1:7" x14ac:dyDescent="0.35">
      <c r="A2688" t="s">
        <v>2704</v>
      </c>
      <c r="B2688">
        <v>1185</v>
      </c>
      <c r="C2688">
        <v>936</v>
      </c>
      <c r="D2688">
        <v>18.489205999999999</v>
      </c>
      <c r="E2688">
        <v>271</v>
      </c>
      <c r="F2688">
        <f>VLOOKUP(A2688,Sheet3!F2688:G6806,2,FALSE)</f>
        <v>144.464</v>
      </c>
      <c r="G2688">
        <f>VLOOKUP(A2688,Sheet3!I2688:J6806,2,FALSE)</f>
        <v>789</v>
      </c>
    </row>
    <row r="2689" spans="1:7" x14ac:dyDescent="0.35">
      <c r="A2689" t="s">
        <v>2705</v>
      </c>
      <c r="B2689">
        <v>408</v>
      </c>
      <c r="C2689">
        <v>159</v>
      </c>
      <c r="D2689">
        <v>18.073414</v>
      </c>
      <c r="E2689">
        <v>45</v>
      </c>
      <c r="F2689">
        <f>VLOOKUP(A2689,Sheet3!F2689:G6807,2,FALSE)</f>
        <v>60.719799999999999</v>
      </c>
      <c r="G2689">
        <f>VLOOKUP(A2689,Sheet3!I2689:J6807,2,FALSE)</f>
        <v>105</v>
      </c>
    </row>
    <row r="2690" spans="1:7" x14ac:dyDescent="0.35">
      <c r="A2690" t="s">
        <v>2706</v>
      </c>
      <c r="B2690">
        <v>927</v>
      </c>
      <c r="C2690">
        <v>678</v>
      </c>
      <c r="D2690">
        <v>1.7895700000000001</v>
      </c>
      <c r="E2690">
        <v>19</v>
      </c>
      <c r="F2690">
        <f>VLOOKUP(A2690,Sheet3!F2690:G6808,2,FALSE)</f>
        <v>45.946899999999999</v>
      </c>
      <c r="G2690">
        <f>VLOOKUP(A2690,Sheet3!I2690:J6808,2,FALSE)</f>
        <v>194</v>
      </c>
    </row>
    <row r="2691" spans="1:7" x14ac:dyDescent="0.35">
      <c r="A2691" t="s">
        <v>2707</v>
      </c>
      <c r="B2691">
        <v>1128</v>
      </c>
      <c r="C2691">
        <v>879</v>
      </c>
      <c r="D2691">
        <v>100.184425</v>
      </c>
      <c r="E2691">
        <v>1379</v>
      </c>
      <c r="F2691">
        <f>VLOOKUP(A2691,Sheet3!F2691:G6809,2,FALSE)</f>
        <v>271.79300000000001</v>
      </c>
      <c r="G2691">
        <f>VLOOKUP(A2691,Sheet3!I2691:J6809,2,FALSE)</f>
        <v>1410</v>
      </c>
    </row>
    <row r="2692" spans="1:7" x14ac:dyDescent="0.35">
      <c r="A2692" t="s">
        <v>2708</v>
      </c>
      <c r="B2692">
        <v>315</v>
      </c>
      <c r="C2692">
        <v>66.323999999999998</v>
      </c>
      <c r="D2692">
        <v>316.77544399999999</v>
      </c>
      <c r="E2692">
        <v>329</v>
      </c>
      <c r="F2692">
        <f>VLOOKUP(A2692,Sheet3!F2692:G6810,2,FALSE)</f>
        <v>258.863</v>
      </c>
      <c r="G2692">
        <f>VLOOKUP(A2692,Sheet3!I2692:J6810,2,FALSE)</f>
        <v>332</v>
      </c>
    </row>
    <row r="2693" spans="1:7" x14ac:dyDescent="0.35">
      <c r="A2693" t="s">
        <v>2709</v>
      </c>
      <c r="B2693">
        <v>1455</v>
      </c>
      <c r="C2693">
        <v>1206</v>
      </c>
      <c r="D2693">
        <v>57.240470999999999</v>
      </c>
      <c r="E2693">
        <v>1081</v>
      </c>
      <c r="F2693">
        <f>VLOOKUP(A2693,Sheet3!F2693:G6811,2,FALSE)</f>
        <v>165.125</v>
      </c>
      <c r="G2693">
        <f>VLOOKUP(A2693,Sheet3!I2693:J6811,2,FALSE)</f>
        <v>1116</v>
      </c>
    </row>
    <row r="2694" spans="1:7" x14ac:dyDescent="0.35">
      <c r="A2694" t="s">
        <v>2710</v>
      </c>
      <c r="B2694">
        <v>822</v>
      </c>
      <c r="C2694">
        <v>573</v>
      </c>
      <c r="D2694">
        <v>128.721822</v>
      </c>
      <c r="E2694">
        <v>1155</v>
      </c>
      <c r="F2694">
        <f>VLOOKUP(A2694,Sheet3!F2694:G6812,2,FALSE)</f>
        <v>312.81099999999998</v>
      </c>
      <c r="G2694">
        <f>VLOOKUP(A2694,Sheet3!I2694:J6812,2,FALSE)</f>
        <v>1163</v>
      </c>
    </row>
    <row r="2695" spans="1:7" x14ac:dyDescent="0.35">
      <c r="A2695" t="s">
        <v>2711</v>
      </c>
      <c r="B2695">
        <v>402</v>
      </c>
      <c r="C2695">
        <v>153</v>
      </c>
      <c r="D2695">
        <v>2570.236375</v>
      </c>
      <c r="E2695">
        <v>6158</v>
      </c>
      <c r="F2695">
        <f>VLOOKUP(A2695,Sheet3!F2695:G6813,2,FALSE)</f>
        <v>3602.61</v>
      </c>
      <c r="G2695">
        <f>VLOOKUP(A2695,Sheet3!I2695:J6813,2,FALSE)</f>
        <v>6126</v>
      </c>
    </row>
    <row r="2696" spans="1:7" x14ac:dyDescent="0.35">
      <c r="A2696" t="s">
        <v>2712</v>
      </c>
      <c r="B2696">
        <v>795</v>
      </c>
      <c r="C2696">
        <v>546</v>
      </c>
      <c r="D2696">
        <v>394.03353399999997</v>
      </c>
      <c r="E2696">
        <v>3369</v>
      </c>
      <c r="F2696">
        <f>VLOOKUP(A2696,Sheet3!F2696:G6814,2,FALSE)</f>
        <v>943.92600000000004</v>
      </c>
      <c r="G2696">
        <f>VLOOKUP(A2696,Sheet3!I2696:J6814,2,FALSE)</f>
        <v>3387</v>
      </c>
    </row>
    <row r="2697" spans="1:7" x14ac:dyDescent="0.35">
      <c r="A2697" t="s">
        <v>2713</v>
      </c>
      <c r="B2697">
        <v>867</v>
      </c>
      <c r="C2697">
        <v>618</v>
      </c>
      <c r="D2697">
        <v>37.922975999999998</v>
      </c>
      <c r="E2697">
        <v>367</v>
      </c>
      <c r="F2697">
        <f>VLOOKUP(A2697,Sheet3!F2697:G6815,2,FALSE)</f>
        <v>108.285</v>
      </c>
      <c r="G2697">
        <f>VLOOKUP(A2697,Sheet3!I2697:J6815,2,FALSE)</f>
        <v>426</v>
      </c>
    </row>
    <row r="2698" spans="1:7" x14ac:dyDescent="0.35">
      <c r="A2698" t="s">
        <v>2714</v>
      </c>
      <c r="B2698">
        <v>789</v>
      </c>
      <c r="C2698">
        <v>540</v>
      </c>
      <c r="D2698">
        <v>52.979647999999997</v>
      </c>
      <c r="E2698">
        <v>448</v>
      </c>
      <c r="F2698">
        <f>VLOOKUP(A2698,Sheet3!F2698:G6816,2,FALSE)</f>
        <v>131.483</v>
      </c>
      <c r="G2698">
        <f>VLOOKUP(A2698,Sheet3!I2698:J6816,2,FALSE)</f>
        <v>468</v>
      </c>
    </row>
    <row r="2699" spans="1:7" x14ac:dyDescent="0.35">
      <c r="A2699" t="s">
        <v>2715</v>
      </c>
      <c r="B2699">
        <v>2808</v>
      </c>
      <c r="C2699">
        <v>2559</v>
      </c>
      <c r="D2699">
        <v>10.880304000000001</v>
      </c>
      <c r="E2699">
        <v>436</v>
      </c>
      <c r="F2699">
        <f>VLOOKUP(A2699,Sheet3!F2699:G6817,2,FALSE)</f>
        <v>38.770200000000003</v>
      </c>
      <c r="G2699">
        <f>VLOOKUP(A2699,Sheet3!I2699:J6817,2,FALSE)</f>
        <v>514</v>
      </c>
    </row>
    <row r="2700" spans="1:7" x14ac:dyDescent="0.35">
      <c r="A2700" t="s">
        <v>2716</v>
      </c>
      <c r="B2700">
        <v>915</v>
      </c>
      <c r="C2700">
        <v>666</v>
      </c>
      <c r="D2700">
        <v>13.328011999999999</v>
      </c>
      <c r="E2700">
        <v>139</v>
      </c>
      <c r="F2700">
        <f>VLOOKUP(A2700,Sheet3!F2700:G6818,2,FALSE)</f>
        <v>34.576999999999998</v>
      </c>
      <c r="G2700">
        <f>VLOOKUP(A2700,Sheet3!I2700:J6818,2,FALSE)</f>
        <v>144</v>
      </c>
    </row>
    <row r="2701" spans="1:7" x14ac:dyDescent="0.35">
      <c r="A2701" t="s">
        <v>2717</v>
      </c>
      <c r="B2701">
        <v>819</v>
      </c>
      <c r="C2701">
        <v>570</v>
      </c>
      <c r="D2701">
        <v>15.57273</v>
      </c>
      <c r="E2701">
        <v>139</v>
      </c>
      <c r="F2701">
        <f>VLOOKUP(A2701,Sheet3!F2701:G6819,2,FALSE)</f>
        <v>40.772399999999998</v>
      </c>
      <c r="G2701">
        <f>VLOOKUP(A2701,Sheet3!I2701:J6819,2,FALSE)</f>
        <v>151</v>
      </c>
    </row>
    <row r="2702" spans="1:7" x14ac:dyDescent="0.35">
      <c r="A2702" t="s">
        <v>2718</v>
      </c>
      <c r="B2702">
        <v>1392</v>
      </c>
      <c r="C2702">
        <v>1143</v>
      </c>
      <c r="D2702">
        <v>40.170521999999998</v>
      </c>
      <c r="E2702">
        <v>719</v>
      </c>
      <c r="F2702">
        <f>VLOOKUP(A2702,Sheet3!F2702:G6820,2,FALSE)</f>
        <v>116.173</v>
      </c>
      <c r="G2702">
        <f>VLOOKUP(A2702,Sheet3!I2702:J6820,2,FALSE)</f>
        <v>750</v>
      </c>
    </row>
    <row r="2703" spans="1:7" x14ac:dyDescent="0.35">
      <c r="A2703" t="s">
        <v>2719</v>
      </c>
      <c r="B2703">
        <v>2307</v>
      </c>
      <c r="C2703">
        <v>2058</v>
      </c>
      <c r="D2703">
        <v>115.679219</v>
      </c>
      <c r="E2703">
        <v>3728</v>
      </c>
      <c r="F2703">
        <f>VLOOKUP(A2703,Sheet3!F2703:G6821,2,FALSE)</f>
        <v>346.32499999999999</v>
      </c>
      <c r="G2703">
        <f>VLOOKUP(A2703,Sheet3!I2703:J6821,2,FALSE)</f>
        <v>3758</v>
      </c>
    </row>
    <row r="2704" spans="1:7" x14ac:dyDescent="0.35">
      <c r="A2704" t="s">
        <v>2720</v>
      </c>
      <c r="B2704">
        <v>774</v>
      </c>
      <c r="C2704">
        <v>525</v>
      </c>
      <c r="D2704">
        <v>10.704051</v>
      </c>
      <c r="E2704">
        <v>88</v>
      </c>
      <c r="F2704">
        <f>VLOOKUP(A2704,Sheet3!F2704:G6822,2,FALSE)</f>
        <v>38.424799999999998</v>
      </c>
      <c r="G2704">
        <f>VLOOKUP(A2704,Sheet3!I2704:J6822,2,FALSE)</f>
        <v>134</v>
      </c>
    </row>
    <row r="2705" spans="1:7" x14ac:dyDescent="0.35">
      <c r="A2705" t="s">
        <v>2721</v>
      </c>
      <c r="B2705">
        <v>807</v>
      </c>
      <c r="C2705">
        <v>558</v>
      </c>
      <c r="D2705">
        <v>3.5477439999999998</v>
      </c>
      <c r="E2705">
        <v>31</v>
      </c>
      <c r="F2705">
        <f>VLOOKUP(A2705,Sheet3!F2705:G6823,2,FALSE)</f>
        <v>11.7942</v>
      </c>
      <c r="G2705">
        <f>VLOOKUP(A2705,Sheet3!I2705:J6823,2,FALSE)</f>
        <v>43</v>
      </c>
    </row>
    <row r="2706" spans="1:7" x14ac:dyDescent="0.35">
      <c r="A2706" t="s">
        <v>2722</v>
      </c>
      <c r="B2706">
        <v>411</v>
      </c>
      <c r="C2706">
        <v>162</v>
      </c>
      <c r="D2706">
        <v>3.1535500000000001</v>
      </c>
      <c r="E2706">
        <v>8</v>
      </c>
      <c r="F2706">
        <f>VLOOKUP(A2706,Sheet3!F2706:G6824,2,FALSE)</f>
        <v>8.6025700000000001</v>
      </c>
      <c r="G2706">
        <f>VLOOKUP(A2706,Sheet3!I2706:J6824,2,FALSE)</f>
        <v>15</v>
      </c>
    </row>
    <row r="2707" spans="1:7" x14ac:dyDescent="0.35">
      <c r="A2707" t="s">
        <v>2723</v>
      </c>
      <c r="B2707">
        <v>1464</v>
      </c>
      <c r="C2707">
        <v>1215</v>
      </c>
      <c r="D2707">
        <v>17.291968000000001</v>
      </c>
      <c r="E2707">
        <v>329</v>
      </c>
      <c r="F2707">
        <f>VLOOKUP(A2707,Sheet3!F2707:G6825,2,FALSE)</f>
        <v>51.898499999999999</v>
      </c>
      <c r="G2707">
        <f>VLOOKUP(A2707,Sheet3!I2707:J6825,2,FALSE)</f>
        <v>353</v>
      </c>
    </row>
    <row r="2708" spans="1:7" x14ac:dyDescent="0.35">
      <c r="A2708" t="s">
        <v>2724</v>
      </c>
      <c r="B2708">
        <v>483</v>
      </c>
      <c r="C2708">
        <v>234</v>
      </c>
      <c r="D2708">
        <v>12.00775</v>
      </c>
      <c r="E2708">
        <v>44</v>
      </c>
      <c r="F2708">
        <f>VLOOKUP(A2708,Sheet3!F2708:G6826,2,FALSE)</f>
        <v>29.1934</v>
      </c>
      <c r="G2708">
        <f>VLOOKUP(A2708,Sheet3!I2708:J6826,2,FALSE)</f>
        <v>61</v>
      </c>
    </row>
    <row r="2709" spans="1:7" x14ac:dyDescent="0.35">
      <c r="A2709" t="s">
        <v>2725</v>
      </c>
      <c r="B2709">
        <v>810</v>
      </c>
      <c r="C2709">
        <v>561</v>
      </c>
      <c r="D2709">
        <v>11.496968000000001</v>
      </c>
      <c r="E2709">
        <v>101</v>
      </c>
      <c r="F2709">
        <f>VLOOKUP(A2709,Sheet3!F2709:G6827,2,FALSE)</f>
        <v>27.866900000000001</v>
      </c>
      <c r="G2709">
        <f>VLOOKUP(A2709,Sheet3!I2709:J6827,2,FALSE)</f>
        <v>102</v>
      </c>
    </row>
    <row r="2710" spans="1:7" x14ac:dyDescent="0.35">
      <c r="A2710" t="s">
        <v>2726</v>
      </c>
      <c r="B2710">
        <v>849</v>
      </c>
      <c r="C2710">
        <v>600</v>
      </c>
      <c r="D2710">
        <v>20.222142999999999</v>
      </c>
      <c r="E2710">
        <v>190</v>
      </c>
      <c r="F2710">
        <f>VLOOKUP(A2710,Sheet3!F2710:G6828,2,FALSE)</f>
        <v>51.980600000000003</v>
      </c>
      <c r="G2710">
        <f>VLOOKUP(A2710,Sheet3!I2710:J6828,2,FALSE)</f>
        <v>200</v>
      </c>
    </row>
    <row r="2711" spans="1:7" x14ac:dyDescent="0.35">
      <c r="A2711" t="s">
        <v>2727</v>
      </c>
      <c r="B2711">
        <v>852</v>
      </c>
      <c r="C2711">
        <v>603</v>
      </c>
      <c r="D2711">
        <v>164.89049199999999</v>
      </c>
      <c r="E2711">
        <v>1556.998</v>
      </c>
      <c r="F2711">
        <f>VLOOKUP(A2711,Sheet3!F2711:G6829,2,FALSE)</f>
        <v>439.66800000000001</v>
      </c>
      <c r="G2711">
        <f>VLOOKUP(A2711,Sheet3!I2711:J6829,2,FALSE)</f>
        <v>1698</v>
      </c>
    </row>
    <row r="2712" spans="1:7" x14ac:dyDescent="0.35">
      <c r="A2712" t="s">
        <v>2728</v>
      </c>
      <c r="B2712">
        <v>312</v>
      </c>
      <c r="C2712">
        <v>63.441000000000003</v>
      </c>
      <c r="D2712">
        <v>922.042821</v>
      </c>
      <c r="E2712">
        <v>916.00199999999995</v>
      </c>
      <c r="F2712">
        <f>VLOOKUP(A2712,Sheet3!F2712:G6830,2,FALSE)</f>
        <v>731.79200000000003</v>
      </c>
      <c r="G2712">
        <f>VLOOKUP(A2712,Sheet3!I2712:J6830,2,FALSE)</f>
        <v>928</v>
      </c>
    </row>
    <row r="2713" spans="1:7" x14ac:dyDescent="0.35">
      <c r="A2713" t="s">
        <v>2729</v>
      </c>
      <c r="B2713">
        <v>537</v>
      </c>
      <c r="C2713">
        <v>288</v>
      </c>
      <c r="D2713">
        <v>211.31251800000001</v>
      </c>
      <c r="E2713">
        <v>953</v>
      </c>
      <c r="F2713">
        <f>VLOOKUP(A2713,Sheet3!F2713:G6831,2,FALSE)</f>
        <v>409.97800000000001</v>
      </c>
      <c r="G2713">
        <f>VLOOKUP(A2713,Sheet3!I2713:J6831,2,FALSE)</f>
        <v>963</v>
      </c>
    </row>
    <row r="2714" spans="1:7" x14ac:dyDescent="0.35">
      <c r="A2714" t="s">
        <v>2730</v>
      </c>
      <c r="B2714">
        <v>1629</v>
      </c>
      <c r="C2714">
        <v>1380</v>
      </c>
      <c r="D2714">
        <v>27.255931</v>
      </c>
      <c r="E2714">
        <v>589</v>
      </c>
      <c r="F2714">
        <f>VLOOKUP(A2714,Sheet3!F2714:G6832,2,FALSE)</f>
        <v>83.746899999999997</v>
      </c>
      <c r="G2714">
        <f>VLOOKUP(A2714,Sheet3!I2714:J6832,2,FALSE)</f>
        <v>636</v>
      </c>
    </row>
    <row r="2715" spans="1:7" x14ac:dyDescent="0.35">
      <c r="A2715" t="s">
        <v>2731</v>
      </c>
      <c r="B2715">
        <v>1923</v>
      </c>
      <c r="C2715">
        <v>1674</v>
      </c>
      <c r="D2715">
        <v>80.110354999999998</v>
      </c>
      <c r="E2715">
        <v>2100</v>
      </c>
      <c r="F2715">
        <f>VLOOKUP(A2715,Sheet3!F2715:G6833,2,FALSE)</f>
        <v>237.494</v>
      </c>
      <c r="G2715">
        <f>VLOOKUP(A2715,Sheet3!I2715:J6833,2,FALSE)</f>
        <v>2139</v>
      </c>
    </row>
    <row r="2716" spans="1:7" x14ac:dyDescent="0.35">
      <c r="A2716" t="s">
        <v>2732</v>
      </c>
      <c r="B2716">
        <v>321</v>
      </c>
      <c r="C2716">
        <v>72.167000000000002</v>
      </c>
      <c r="D2716">
        <v>1718.435438</v>
      </c>
      <c r="E2716">
        <v>1942</v>
      </c>
      <c r="F2716">
        <f>VLOOKUP(A2716,Sheet3!F2716:G6834,2,FALSE)</f>
        <v>1339.84</v>
      </c>
      <c r="G2716">
        <f>VLOOKUP(A2716,Sheet3!I2716:J6834,2,FALSE)</f>
        <v>1757</v>
      </c>
    </row>
    <row r="2717" spans="1:7" x14ac:dyDescent="0.35">
      <c r="A2717" t="s">
        <v>2733</v>
      </c>
      <c r="B2717">
        <v>621</v>
      </c>
      <c r="C2717">
        <v>372</v>
      </c>
      <c r="D2717">
        <v>6.3516069999999996</v>
      </c>
      <c r="E2717">
        <v>37</v>
      </c>
      <c r="F2717">
        <f>VLOOKUP(A2717,Sheet3!F2717:G6835,2,FALSE)</f>
        <v>37.421900000000001</v>
      </c>
      <c r="G2717">
        <f>VLOOKUP(A2717,Sheet3!I2717:J6835,2,FALSE)</f>
        <v>103</v>
      </c>
    </row>
    <row r="2718" spans="1:7" x14ac:dyDescent="0.35">
      <c r="A2718" t="s">
        <v>2734</v>
      </c>
      <c r="B2718">
        <v>429</v>
      </c>
      <c r="C2718">
        <v>180</v>
      </c>
      <c r="D2718">
        <v>9.9336839999999995</v>
      </c>
      <c r="E2718">
        <v>28</v>
      </c>
      <c r="F2718">
        <f>VLOOKUP(A2718,Sheet3!F2718:G6836,2,FALSE)</f>
        <v>16.938700000000001</v>
      </c>
      <c r="G2718">
        <f>VLOOKUP(A2718,Sheet3!I2718:J6836,2,FALSE)</f>
        <v>31</v>
      </c>
    </row>
    <row r="2719" spans="1:7" x14ac:dyDescent="0.35">
      <c r="A2719" t="s">
        <v>2735</v>
      </c>
      <c r="B2719">
        <v>1251</v>
      </c>
      <c r="C2719">
        <v>1002</v>
      </c>
      <c r="D2719">
        <v>6.2457289999999999</v>
      </c>
      <c r="E2719">
        <v>98</v>
      </c>
      <c r="F2719">
        <f>VLOOKUP(A2719,Sheet3!F2719:G6837,2,FALSE)</f>
        <v>22.8429</v>
      </c>
      <c r="G2719">
        <f>VLOOKUP(A2719,Sheet3!I2719:J6837,2,FALSE)</f>
        <v>132</v>
      </c>
    </row>
    <row r="2720" spans="1:7" x14ac:dyDescent="0.35">
      <c r="A2720" t="s">
        <v>2736</v>
      </c>
      <c r="B2720">
        <v>195</v>
      </c>
      <c r="C2720">
        <v>9.3480000000000008</v>
      </c>
      <c r="D2720">
        <v>2958.0700619999998</v>
      </c>
      <c r="E2720">
        <v>433</v>
      </c>
      <c r="F2720">
        <f>VLOOKUP(A2720,Sheet3!F2720:G6838,2,FALSE)</f>
        <v>637.29200000000003</v>
      </c>
      <c r="G2720">
        <f>VLOOKUP(A2720,Sheet3!I2720:J6838,2,FALSE)</f>
        <v>450</v>
      </c>
    </row>
    <row r="2721" spans="1:7" x14ac:dyDescent="0.35">
      <c r="A2721" t="s">
        <v>2737</v>
      </c>
      <c r="B2721">
        <v>360</v>
      </c>
      <c r="C2721">
        <v>111.001</v>
      </c>
      <c r="D2721">
        <v>503.39355699999999</v>
      </c>
      <c r="E2721">
        <v>875</v>
      </c>
      <c r="F2721">
        <f>VLOOKUP(A2721,Sheet3!F2721:G6839,2,FALSE)</f>
        <v>552.48299999999995</v>
      </c>
      <c r="G2721">
        <f>VLOOKUP(A2721,Sheet3!I2721:J6839,2,FALSE)</f>
        <v>828</v>
      </c>
    </row>
    <row r="2722" spans="1:7" x14ac:dyDescent="0.35">
      <c r="A2722" t="s">
        <v>2738</v>
      </c>
      <c r="B2722">
        <v>561</v>
      </c>
      <c r="C2722">
        <v>312</v>
      </c>
      <c r="D2722">
        <v>6.5496819999999998</v>
      </c>
      <c r="E2722">
        <v>32</v>
      </c>
      <c r="F2722">
        <f>VLOOKUP(A2722,Sheet3!F2722:G6840,2,FALSE)</f>
        <v>15.826700000000001</v>
      </c>
      <c r="G2722">
        <f>VLOOKUP(A2722,Sheet3!I2722:J6840,2,FALSE)</f>
        <v>39</v>
      </c>
    </row>
    <row r="2723" spans="1:7" x14ac:dyDescent="0.35">
      <c r="A2723" t="s">
        <v>2739</v>
      </c>
      <c r="B2723">
        <v>504</v>
      </c>
      <c r="C2723">
        <v>255</v>
      </c>
      <c r="D2723">
        <v>28.048048999999999</v>
      </c>
      <c r="E2723">
        <v>112</v>
      </c>
      <c r="F2723">
        <f>VLOOKUP(A2723,Sheet3!F2723:G6841,2,FALSE)</f>
        <v>53.415199999999999</v>
      </c>
      <c r="G2723">
        <f>VLOOKUP(A2723,Sheet3!I2723:J6841,2,FALSE)</f>
        <v>117</v>
      </c>
    </row>
    <row r="2724" spans="1:7" x14ac:dyDescent="0.35">
      <c r="A2724" t="s">
        <v>2740</v>
      </c>
      <c r="B2724">
        <v>1002</v>
      </c>
      <c r="C2724">
        <v>753</v>
      </c>
      <c r="D2724">
        <v>17.215747</v>
      </c>
      <c r="E2724">
        <v>203</v>
      </c>
      <c r="F2724">
        <f>VLOOKUP(A2724,Sheet3!F2724:G6842,2,FALSE)</f>
        <v>50.1907</v>
      </c>
      <c r="G2724">
        <f>VLOOKUP(A2724,Sheet3!I2724:J6842,2,FALSE)</f>
        <v>230</v>
      </c>
    </row>
    <row r="2725" spans="1:7" x14ac:dyDescent="0.35">
      <c r="A2725" t="s">
        <v>2741</v>
      </c>
      <c r="B2725">
        <v>981</v>
      </c>
      <c r="C2725">
        <v>732</v>
      </c>
      <c r="D2725">
        <v>54.437519000000002</v>
      </c>
      <c r="E2725">
        <v>624</v>
      </c>
      <c r="F2725">
        <f>VLOOKUP(A2725,Sheet3!F2725:G6843,2,FALSE)</f>
        <v>141.68899999999999</v>
      </c>
      <c r="G2725">
        <f>VLOOKUP(A2725,Sheet3!I2725:J6843,2,FALSE)</f>
        <v>635</v>
      </c>
    </row>
    <row r="2726" spans="1:7" x14ac:dyDescent="0.35">
      <c r="A2726" t="s">
        <v>2742</v>
      </c>
      <c r="B2726">
        <v>2382</v>
      </c>
      <c r="C2726">
        <v>2133</v>
      </c>
      <c r="D2726">
        <v>124.305774</v>
      </c>
      <c r="E2726">
        <v>4152</v>
      </c>
      <c r="F2726">
        <f>VLOOKUP(A2726,Sheet3!F2726:G6844,2,FALSE)</f>
        <v>376.048</v>
      </c>
      <c r="G2726">
        <f>VLOOKUP(A2726,Sheet3!I2726:J6844,2,FALSE)</f>
        <v>4216</v>
      </c>
    </row>
    <row r="2727" spans="1:7" x14ac:dyDescent="0.35">
      <c r="A2727" t="s">
        <v>2743</v>
      </c>
      <c r="B2727">
        <v>297</v>
      </c>
      <c r="C2727">
        <v>49.689</v>
      </c>
      <c r="D2727">
        <v>7466.8880660000004</v>
      </c>
      <c r="E2727">
        <v>5810</v>
      </c>
      <c r="F2727">
        <f>VLOOKUP(A2727,Sheet3!F2727:G6845,2,FALSE)</f>
        <v>4820.8</v>
      </c>
      <c r="G2727">
        <f>VLOOKUP(A2727,Sheet3!I2727:J6845,2,FALSE)</f>
        <v>5766</v>
      </c>
    </row>
    <row r="2728" spans="1:7" x14ac:dyDescent="0.35">
      <c r="A2728" t="s">
        <v>2744</v>
      </c>
      <c r="B2728">
        <v>237</v>
      </c>
      <c r="C2728">
        <v>16.530999999999999</v>
      </c>
      <c r="D2728">
        <v>96.576689999999999</v>
      </c>
      <c r="E2728">
        <v>25</v>
      </c>
      <c r="F2728">
        <f>VLOOKUP(A2728,Sheet3!F2728:G6846,2,FALSE)</f>
        <v>46.262700000000002</v>
      </c>
      <c r="G2728">
        <f>VLOOKUP(A2728,Sheet3!I2728:J6846,2,FALSE)</f>
        <v>42</v>
      </c>
    </row>
    <row r="2729" spans="1:7" x14ac:dyDescent="0.35">
      <c r="A2729" t="s">
        <v>2745</v>
      </c>
      <c r="B2729">
        <v>1269</v>
      </c>
      <c r="C2729">
        <v>1020</v>
      </c>
      <c r="D2729">
        <v>147.56529399999999</v>
      </c>
      <c r="E2729">
        <v>2357</v>
      </c>
      <c r="F2729">
        <f>VLOOKUP(A2729,Sheet3!F2729:G6847,2,FALSE)</f>
        <v>395.39299999999997</v>
      </c>
      <c r="G2729">
        <f>VLOOKUP(A2729,Sheet3!I2729:J6847,2,FALSE)</f>
        <v>2319</v>
      </c>
    </row>
    <row r="2730" spans="1:7" x14ac:dyDescent="0.35">
      <c r="A2730" t="s">
        <v>2746</v>
      </c>
      <c r="B2730">
        <v>327</v>
      </c>
      <c r="C2730">
        <v>78.081999999999994</v>
      </c>
      <c r="D2730">
        <v>609.30043499999999</v>
      </c>
      <c r="E2730">
        <v>745</v>
      </c>
      <c r="F2730">
        <f>VLOOKUP(A2730,Sheet3!F2730:G6848,2,FALSE)</f>
        <v>558.13699999999994</v>
      </c>
      <c r="G2730">
        <f>VLOOKUP(A2730,Sheet3!I2730:J6848,2,FALSE)</f>
        <v>748</v>
      </c>
    </row>
    <row r="2731" spans="1:7" x14ac:dyDescent="0.35">
      <c r="A2731" t="s">
        <v>2747</v>
      </c>
      <c r="B2731">
        <v>1521</v>
      </c>
      <c r="C2731">
        <v>1272</v>
      </c>
      <c r="D2731">
        <v>12.400370000000001</v>
      </c>
      <c r="E2731">
        <v>247</v>
      </c>
      <c r="F2731">
        <f>VLOOKUP(A2731,Sheet3!F2731:G6849,2,FALSE)</f>
        <v>38.725000000000001</v>
      </c>
      <c r="G2731">
        <f>VLOOKUP(A2731,Sheet3!I2731:J6849,2,FALSE)</f>
        <v>274</v>
      </c>
    </row>
    <row r="2732" spans="1:7" x14ac:dyDescent="0.35">
      <c r="A2732" t="s">
        <v>2748</v>
      </c>
      <c r="B2732">
        <v>822</v>
      </c>
      <c r="C2732">
        <v>573</v>
      </c>
      <c r="D2732">
        <v>90.160999000000004</v>
      </c>
      <c r="E2732">
        <v>809</v>
      </c>
      <c r="F2732">
        <f>VLOOKUP(A2732,Sheet3!F2732:G6850,2,FALSE)</f>
        <v>212.21700000000001</v>
      </c>
      <c r="G2732">
        <f>VLOOKUP(A2732,Sheet3!I2732:J6850,2,FALSE)</f>
        <v>789</v>
      </c>
    </row>
    <row r="2733" spans="1:7" x14ac:dyDescent="0.35">
      <c r="A2733" t="s">
        <v>2749</v>
      </c>
      <c r="B2733">
        <v>1284</v>
      </c>
      <c r="C2733">
        <v>1035</v>
      </c>
      <c r="D2733">
        <v>3.9470109999999998</v>
      </c>
      <c r="E2733">
        <v>63.970999999999997</v>
      </c>
      <c r="F2733">
        <f>VLOOKUP(A2733,Sheet3!F2733:G6851,2,FALSE)</f>
        <v>13.137700000000001</v>
      </c>
      <c r="G2733">
        <f>VLOOKUP(A2733,Sheet3!I2733:J6851,2,FALSE)</f>
        <v>78</v>
      </c>
    </row>
    <row r="2734" spans="1:7" x14ac:dyDescent="0.35">
      <c r="A2734" t="s">
        <v>2750</v>
      </c>
      <c r="B2734">
        <v>831</v>
      </c>
      <c r="C2734">
        <v>582</v>
      </c>
      <c r="D2734">
        <v>179.73116400000001</v>
      </c>
      <c r="E2734">
        <v>1638.029</v>
      </c>
      <c r="F2734">
        <f>VLOOKUP(A2734,Sheet3!F2734:G6852,2,FALSE)</f>
        <v>416.63</v>
      </c>
      <c r="G2734">
        <f>VLOOKUP(A2734,Sheet3!I2734:J6852,2,FALSE)</f>
        <v>1567</v>
      </c>
    </row>
    <row r="2735" spans="1:7" x14ac:dyDescent="0.35">
      <c r="A2735" t="s">
        <v>2751</v>
      </c>
      <c r="B2735">
        <v>570</v>
      </c>
      <c r="C2735">
        <v>321</v>
      </c>
      <c r="D2735">
        <v>148.20950400000001</v>
      </c>
      <c r="E2735">
        <v>745</v>
      </c>
      <c r="F2735">
        <f>VLOOKUP(A2735,Sheet3!F2735:G6853,2,FALSE)</f>
        <v>277.57600000000002</v>
      </c>
      <c r="G2735">
        <f>VLOOKUP(A2735,Sheet3!I2735:J6853,2,FALSE)</f>
        <v>696</v>
      </c>
    </row>
    <row r="2736" spans="1:7" x14ac:dyDescent="0.35">
      <c r="A2736" t="s">
        <v>2752</v>
      </c>
      <c r="B2736">
        <v>2772</v>
      </c>
      <c r="C2736">
        <v>2523</v>
      </c>
      <c r="D2736">
        <v>55.456178999999999</v>
      </c>
      <c r="E2736">
        <v>2191</v>
      </c>
      <c r="F2736">
        <f>VLOOKUP(A2736,Sheet3!F2736:G6854,2,FALSE)</f>
        <v>172.41499999999999</v>
      </c>
      <c r="G2736">
        <f>VLOOKUP(A2736,Sheet3!I2736:J6854,2,FALSE)</f>
        <v>2256</v>
      </c>
    </row>
    <row r="2737" spans="1:7" x14ac:dyDescent="0.35">
      <c r="A2737" t="s">
        <v>2753</v>
      </c>
      <c r="B2737">
        <v>2808</v>
      </c>
      <c r="C2737">
        <v>2559</v>
      </c>
      <c r="D2737">
        <v>64.982364000000004</v>
      </c>
      <c r="E2737">
        <v>2604</v>
      </c>
      <c r="F2737">
        <f>VLOOKUP(A2737,Sheet3!F2737:G6855,2,FALSE)</f>
        <v>204.411</v>
      </c>
      <c r="G2737">
        <f>VLOOKUP(A2737,Sheet3!I2737:J6855,2,FALSE)</f>
        <v>2710</v>
      </c>
    </row>
    <row r="2738" spans="1:7" x14ac:dyDescent="0.35">
      <c r="A2738" t="s">
        <v>2754</v>
      </c>
      <c r="B2738">
        <v>918</v>
      </c>
      <c r="C2738">
        <v>669</v>
      </c>
      <c r="D2738">
        <v>54.600262000000001</v>
      </c>
      <c r="E2738">
        <v>572</v>
      </c>
      <c r="F2738">
        <f>VLOOKUP(A2738,Sheet3!F2738:G6856,2,FALSE)</f>
        <v>140.702</v>
      </c>
      <c r="G2738">
        <f>VLOOKUP(A2738,Sheet3!I2738:J6856,2,FALSE)</f>
        <v>588</v>
      </c>
    </row>
    <row r="2739" spans="1:7" x14ac:dyDescent="0.35">
      <c r="A2739" t="s">
        <v>2755</v>
      </c>
      <c r="B2739">
        <v>822</v>
      </c>
      <c r="C2739">
        <v>573</v>
      </c>
      <c r="D2739">
        <v>60.627420999999998</v>
      </c>
      <c r="E2739">
        <v>544</v>
      </c>
      <c r="F2739">
        <f>VLOOKUP(A2739,Sheet3!F2739:G6857,2,FALSE)</f>
        <v>188.00899999999999</v>
      </c>
      <c r="G2739">
        <f>VLOOKUP(A2739,Sheet3!I2739:J6857,2,FALSE)</f>
        <v>699</v>
      </c>
    </row>
    <row r="2740" spans="1:7" x14ac:dyDescent="0.35">
      <c r="A2740" t="s">
        <v>2756</v>
      </c>
      <c r="B2740">
        <v>1491</v>
      </c>
      <c r="C2740">
        <v>1242</v>
      </c>
      <c r="D2740">
        <v>16.350473999999998</v>
      </c>
      <c r="E2740">
        <v>318</v>
      </c>
      <c r="F2740">
        <f>VLOOKUP(A2740,Sheet3!F2740:G6858,2,FALSE)</f>
        <v>50.061799999999998</v>
      </c>
      <c r="G2740">
        <f>VLOOKUP(A2740,Sheet3!I2740:J6858,2,FALSE)</f>
        <v>347</v>
      </c>
    </row>
    <row r="2741" spans="1:7" x14ac:dyDescent="0.35">
      <c r="A2741" t="s">
        <v>2757</v>
      </c>
      <c r="B2741">
        <v>432</v>
      </c>
      <c r="C2741">
        <v>183</v>
      </c>
      <c r="D2741">
        <v>131.20837800000001</v>
      </c>
      <c r="E2741">
        <v>376</v>
      </c>
      <c r="F2741">
        <f>VLOOKUP(A2741,Sheet3!F2741:G6859,2,FALSE)</f>
        <v>205.471</v>
      </c>
      <c r="G2741">
        <f>VLOOKUP(A2741,Sheet3!I2741:J6859,2,FALSE)</f>
        <v>379</v>
      </c>
    </row>
    <row r="2742" spans="1:7" x14ac:dyDescent="0.35">
      <c r="A2742" t="s">
        <v>2758</v>
      </c>
      <c r="B2742">
        <v>438</v>
      </c>
      <c r="C2742">
        <v>189</v>
      </c>
      <c r="D2742">
        <v>68.927603000000005</v>
      </c>
      <c r="E2742">
        <v>204</v>
      </c>
      <c r="F2742">
        <f>VLOOKUP(A2742,Sheet3!F2742:G6860,2,FALSE)</f>
        <v>109.96299999999999</v>
      </c>
      <c r="G2742">
        <f>VLOOKUP(A2742,Sheet3!I2742:J6860,2,FALSE)</f>
        <v>206</v>
      </c>
    </row>
    <row r="2743" spans="1:7" x14ac:dyDescent="0.35">
      <c r="A2743" t="s">
        <v>2759</v>
      </c>
      <c r="B2743">
        <v>378</v>
      </c>
      <c r="C2743">
        <v>129</v>
      </c>
      <c r="D2743">
        <v>38.117618999999998</v>
      </c>
      <c r="E2743">
        <v>77</v>
      </c>
      <c r="F2743">
        <f>VLOOKUP(A2743,Sheet3!F2743:G6861,2,FALSE)</f>
        <v>93.997399999999999</v>
      </c>
      <c r="G2743">
        <f>VLOOKUP(A2743,Sheet3!I2743:J6861,2,FALSE)</f>
        <v>149</v>
      </c>
    </row>
    <row r="2744" spans="1:7" x14ac:dyDescent="0.35">
      <c r="A2744" t="s">
        <v>2760</v>
      </c>
      <c r="B2744">
        <v>825</v>
      </c>
      <c r="C2744">
        <v>576</v>
      </c>
      <c r="D2744">
        <v>39.357787999999999</v>
      </c>
      <c r="E2744">
        <v>355</v>
      </c>
      <c r="F2744">
        <f>VLOOKUP(A2744,Sheet3!F2744:G6862,2,FALSE)</f>
        <v>141.19900000000001</v>
      </c>
      <c r="G2744">
        <f>VLOOKUP(A2744,Sheet3!I2744:J6862,2,FALSE)</f>
        <v>527</v>
      </c>
    </row>
    <row r="2745" spans="1:7" x14ac:dyDescent="0.35">
      <c r="A2745" t="s">
        <v>2761</v>
      </c>
      <c r="B2745">
        <v>522</v>
      </c>
      <c r="C2745">
        <v>273</v>
      </c>
      <c r="D2745">
        <v>146.43217000000001</v>
      </c>
      <c r="E2745">
        <v>626</v>
      </c>
      <c r="F2745">
        <f>VLOOKUP(A2745,Sheet3!F2745:G6863,2,FALSE)</f>
        <v>303.48899999999998</v>
      </c>
      <c r="G2745">
        <f>VLOOKUP(A2745,Sheet3!I2745:J6863,2,FALSE)</f>
        <v>691</v>
      </c>
    </row>
    <row r="2746" spans="1:7" x14ac:dyDescent="0.35">
      <c r="A2746" t="s">
        <v>2762</v>
      </c>
      <c r="B2746">
        <v>969</v>
      </c>
      <c r="C2746">
        <v>720</v>
      </c>
      <c r="D2746">
        <v>36.896540999999999</v>
      </c>
      <c r="E2746">
        <v>416</v>
      </c>
      <c r="F2746">
        <f>VLOOKUP(A2746,Sheet3!F2746:G6864,2,FALSE)</f>
        <v>103.3</v>
      </c>
      <c r="G2746">
        <f>VLOOKUP(A2746,Sheet3!I2746:J6864,2,FALSE)</f>
        <v>457</v>
      </c>
    </row>
    <row r="2747" spans="1:7" x14ac:dyDescent="0.35">
      <c r="A2747" t="s">
        <v>2763</v>
      </c>
      <c r="B2747">
        <v>900</v>
      </c>
      <c r="C2747">
        <v>651</v>
      </c>
      <c r="D2747">
        <v>47.968119000000002</v>
      </c>
      <c r="E2747">
        <v>489</v>
      </c>
      <c r="F2747">
        <f>VLOOKUP(A2747,Sheet3!F2747:G6865,2,FALSE)</f>
        <v>152.71600000000001</v>
      </c>
      <c r="G2747">
        <f>VLOOKUP(A2747,Sheet3!I2747:J6865,2,FALSE)</f>
        <v>625</v>
      </c>
    </row>
    <row r="2748" spans="1:7" x14ac:dyDescent="0.35">
      <c r="A2748" t="s">
        <v>2764</v>
      </c>
      <c r="B2748">
        <v>543</v>
      </c>
      <c r="C2748">
        <v>294</v>
      </c>
      <c r="D2748">
        <v>4.1269679999999997</v>
      </c>
      <c r="E2748">
        <v>19</v>
      </c>
      <c r="F2748">
        <f>VLOOKUP(A2748,Sheet3!F2748:G6866,2,FALSE)</f>
        <v>9.6731099999999994</v>
      </c>
      <c r="G2748">
        <f>VLOOKUP(A2748,Sheet3!I2748:J6866,2,FALSE)</f>
        <v>23</v>
      </c>
    </row>
    <row r="2749" spans="1:7" x14ac:dyDescent="0.35">
      <c r="A2749" t="s">
        <v>2765</v>
      </c>
      <c r="B2749">
        <v>999</v>
      </c>
      <c r="C2749">
        <v>750</v>
      </c>
      <c r="D2749">
        <v>43.339244999999998</v>
      </c>
      <c r="E2749">
        <v>509</v>
      </c>
      <c r="F2749">
        <f>VLOOKUP(A2749,Sheet3!F2749:G6867,2,FALSE)</f>
        <v>113.833</v>
      </c>
      <c r="G2749">
        <f>VLOOKUP(A2749,Sheet3!I2749:J6867,2,FALSE)</f>
        <v>520</v>
      </c>
    </row>
    <row r="2750" spans="1:7" x14ac:dyDescent="0.35">
      <c r="A2750" t="s">
        <v>2766</v>
      </c>
      <c r="B2750">
        <v>489</v>
      </c>
      <c r="C2750">
        <v>240</v>
      </c>
      <c r="D2750">
        <v>26.342001</v>
      </c>
      <c r="E2750">
        <v>99</v>
      </c>
      <c r="F2750">
        <f>VLOOKUP(A2750,Sheet3!F2750:G6868,2,FALSE)</f>
        <v>48.622999999999998</v>
      </c>
      <c r="G2750">
        <f>VLOOKUP(A2750,Sheet3!I2750:J6868,2,FALSE)</f>
        <v>103</v>
      </c>
    </row>
    <row r="2751" spans="1:7" x14ac:dyDescent="0.35">
      <c r="A2751" t="s">
        <v>2767</v>
      </c>
      <c r="B2751">
        <v>567</v>
      </c>
      <c r="C2751">
        <v>318</v>
      </c>
      <c r="D2751">
        <v>0.60244699999999995</v>
      </c>
      <c r="E2751">
        <v>3</v>
      </c>
      <c r="F2751">
        <f>VLOOKUP(A2751,Sheet3!F2751:G6869,2,FALSE)</f>
        <v>4.0112199999999998</v>
      </c>
      <c r="G2751">
        <f>VLOOKUP(A2751,Sheet3!I2751:J6869,2,FALSE)</f>
        <v>10</v>
      </c>
    </row>
    <row r="2752" spans="1:7" x14ac:dyDescent="0.35">
      <c r="A2752" t="s">
        <v>2768</v>
      </c>
      <c r="B2752">
        <v>486</v>
      </c>
      <c r="C2752">
        <v>237</v>
      </c>
      <c r="D2752">
        <v>1.6166940000000001</v>
      </c>
      <c r="E2752">
        <v>6</v>
      </c>
      <c r="F2752">
        <f>VLOOKUP(A2752,Sheet3!F2752:G6870,2,FALSE)</f>
        <v>20.9133</v>
      </c>
      <c r="G2752">
        <f>VLOOKUP(A2752,Sheet3!I2752:J6870,2,FALSE)</f>
        <v>44</v>
      </c>
    </row>
    <row r="2753" spans="1:7" x14ac:dyDescent="0.35">
      <c r="A2753" t="s">
        <v>2769</v>
      </c>
      <c r="B2753">
        <v>405</v>
      </c>
      <c r="C2753">
        <v>156</v>
      </c>
      <c r="D2753">
        <v>13.099363</v>
      </c>
      <c r="E2753">
        <v>32</v>
      </c>
      <c r="F2753">
        <f>VLOOKUP(A2753,Sheet3!F2753:G6871,2,FALSE)</f>
        <v>20.41</v>
      </c>
      <c r="G2753">
        <f>VLOOKUP(A2753,Sheet3!I2753:J6871,2,FALSE)</f>
        <v>35</v>
      </c>
    </row>
    <row r="2754" spans="1:7" x14ac:dyDescent="0.35">
      <c r="A2754" t="s">
        <v>2770</v>
      </c>
      <c r="B2754">
        <v>1260</v>
      </c>
      <c r="C2754">
        <v>1011</v>
      </c>
      <c r="D2754">
        <v>3.3477229999999998</v>
      </c>
      <c r="E2754">
        <v>53</v>
      </c>
      <c r="F2754">
        <f>VLOOKUP(A2754,Sheet3!F2754:G6872,2,FALSE)</f>
        <v>28.169899999999998</v>
      </c>
      <c r="G2754">
        <f>VLOOKUP(A2754,Sheet3!I2754:J6872,2,FALSE)</f>
        <v>164</v>
      </c>
    </row>
    <row r="2755" spans="1:7" x14ac:dyDescent="0.35">
      <c r="A2755" t="s">
        <v>2771</v>
      </c>
      <c r="B2755">
        <v>2379</v>
      </c>
      <c r="C2755">
        <v>2130</v>
      </c>
      <c r="D2755">
        <v>34.298192999999998</v>
      </c>
      <c r="E2755">
        <v>1144</v>
      </c>
      <c r="F2755">
        <f>VLOOKUP(A2755,Sheet3!F2755:G6873,2,FALSE)</f>
        <v>110.387</v>
      </c>
      <c r="G2755">
        <f>VLOOKUP(A2755,Sheet3!I2755:J6873,2,FALSE)</f>
        <v>1236</v>
      </c>
    </row>
    <row r="2756" spans="1:7" x14ac:dyDescent="0.35">
      <c r="A2756" t="s">
        <v>2772</v>
      </c>
      <c r="B2756">
        <v>501</v>
      </c>
      <c r="C2756">
        <v>252</v>
      </c>
      <c r="D2756">
        <v>95.535685000000001</v>
      </c>
      <c r="E2756">
        <v>377</v>
      </c>
      <c r="F2756">
        <f>VLOOKUP(A2756,Sheet3!F2756:G6874,2,FALSE)</f>
        <v>195.774</v>
      </c>
      <c r="G2756">
        <f>VLOOKUP(A2756,Sheet3!I2756:J6874,2,FALSE)</f>
        <v>426</v>
      </c>
    </row>
    <row r="2757" spans="1:7" x14ac:dyDescent="0.35">
      <c r="A2757" t="s">
        <v>2773</v>
      </c>
      <c r="B2757">
        <v>354</v>
      </c>
      <c r="C2757">
        <v>105.002</v>
      </c>
      <c r="D2757">
        <v>324.15751399999999</v>
      </c>
      <c r="E2757">
        <v>533</v>
      </c>
      <c r="F2757">
        <f>VLOOKUP(A2757,Sheet3!F2757:G6875,2,FALSE)</f>
        <v>366.02</v>
      </c>
      <c r="G2757">
        <f>VLOOKUP(A2757,Sheet3!I2757:J6875,2,FALSE)</f>
        <v>538</v>
      </c>
    </row>
    <row r="2758" spans="1:7" x14ac:dyDescent="0.35">
      <c r="A2758" t="s">
        <v>2774</v>
      </c>
      <c r="B2758">
        <v>204</v>
      </c>
      <c r="C2758">
        <v>10.377000000000001</v>
      </c>
      <c r="D2758">
        <v>1027.7017980000001</v>
      </c>
      <c r="E2758">
        <v>167</v>
      </c>
      <c r="F2758">
        <f>VLOOKUP(A2758,Sheet3!F2758:G6876,2,FALSE)</f>
        <v>204.179</v>
      </c>
      <c r="G2758">
        <f>VLOOKUP(A2758,Sheet3!I2758:J6876,2,FALSE)</f>
        <v>153</v>
      </c>
    </row>
    <row r="2759" spans="1:7" x14ac:dyDescent="0.35">
      <c r="A2759" t="s">
        <v>2775</v>
      </c>
      <c r="B2759">
        <v>1395</v>
      </c>
      <c r="C2759">
        <v>1146</v>
      </c>
      <c r="D2759">
        <v>49.594121999999999</v>
      </c>
      <c r="E2759">
        <v>890</v>
      </c>
      <c r="F2759">
        <f>VLOOKUP(A2759,Sheet3!F2759:G6877,2,FALSE)</f>
        <v>149.761</v>
      </c>
      <c r="G2759">
        <f>VLOOKUP(A2759,Sheet3!I2759:J6877,2,FALSE)</f>
        <v>969</v>
      </c>
    </row>
    <row r="2760" spans="1:7" x14ac:dyDescent="0.35">
      <c r="A2760" t="s">
        <v>2776</v>
      </c>
      <c r="B2760">
        <v>1467</v>
      </c>
      <c r="C2760">
        <v>1218</v>
      </c>
      <c r="D2760">
        <v>2.7263449999999998</v>
      </c>
      <c r="E2760">
        <v>52</v>
      </c>
      <c r="F2760">
        <f>VLOOKUP(A2760,Sheet3!F2760:G6878,2,FALSE)</f>
        <v>15.257899999999999</v>
      </c>
      <c r="G2760">
        <f>VLOOKUP(A2760,Sheet3!I2760:J6878,2,FALSE)</f>
        <v>104</v>
      </c>
    </row>
    <row r="2761" spans="1:7" x14ac:dyDescent="0.35">
      <c r="A2761" t="s">
        <v>2777</v>
      </c>
      <c r="B2761">
        <v>723</v>
      </c>
      <c r="C2761">
        <v>474</v>
      </c>
      <c r="D2761">
        <v>3.5028359999999998</v>
      </c>
      <c r="E2761">
        <v>26</v>
      </c>
      <c r="F2761">
        <f>VLOOKUP(A2761,Sheet3!F2761:G6879,2,FALSE)</f>
        <v>18.1967</v>
      </c>
      <c r="G2761">
        <f>VLOOKUP(A2761,Sheet3!I2761:J6879,2,FALSE)</f>
        <v>59</v>
      </c>
    </row>
    <row r="2762" spans="1:7" x14ac:dyDescent="0.35">
      <c r="A2762" t="s">
        <v>2778</v>
      </c>
      <c r="B2762">
        <v>1056</v>
      </c>
      <c r="C2762">
        <v>807</v>
      </c>
      <c r="D2762">
        <v>6.8844700000000003</v>
      </c>
      <c r="E2762">
        <v>87</v>
      </c>
      <c r="F2762">
        <f>VLOOKUP(A2762,Sheet3!F2762:G6880,2,FALSE)</f>
        <v>28.088100000000001</v>
      </c>
      <c r="G2762">
        <f>VLOOKUP(A2762,Sheet3!I2762:J6880,2,FALSE)</f>
        <v>136</v>
      </c>
    </row>
    <row r="2763" spans="1:7" x14ac:dyDescent="0.35">
      <c r="A2763" t="s">
        <v>2779</v>
      </c>
      <c r="B2763">
        <v>759</v>
      </c>
      <c r="C2763">
        <v>510</v>
      </c>
      <c r="D2763">
        <v>36.562635</v>
      </c>
      <c r="E2763">
        <v>292</v>
      </c>
      <c r="F2763">
        <f>VLOOKUP(A2763,Sheet3!F2763:G6881,2,FALSE)</f>
        <v>95.453400000000002</v>
      </c>
      <c r="G2763">
        <f>VLOOKUP(A2763,Sheet3!I2763:J6881,2,FALSE)</f>
        <v>326</v>
      </c>
    </row>
    <row r="2764" spans="1:7" x14ac:dyDescent="0.35">
      <c r="A2764" t="s">
        <v>2780</v>
      </c>
      <c r="B2764">
        <v>1392</v>
      </c>
      <c r="C2764">
        <v>1143</v>
      </c>
      <c r="D2764">
        <v>25.197365000000001</v>
      </c>
      <c r="E2764">
        <v>451</v>
      </c>
      <c r="F2764">
        <f>VLOOKUP(A2764,Sheet3!F2764:G6882,2,FALSE)</f>
        <v>88.601299999999995</v>
      </c>
      <c r="G2764">
        <f>VLOOKUP(A2764,Sheet3!I2764:J6882,2,FALSE)</f>
        <v>572</v>
      </c>
    </row>
    <row r="2765" spans="1:7" x14ac:dyDescent="0.35">
      <c r="A2765" t="s">
        <v>2781</v>
      </c>
      <c r="B2765">
        <v>624</v>
      </c>
      <c r="C2765">
        <v>375</v>
      </c>
      <c r="D2765">
        <v>225.97712000000001</v>
      </c>
      <c r="E2765">
        <v>1327</v>
      </c>
      <c r="F2765">
        <f>VLOOKUP(A2765,Sheet3!F2765:G6883,2,FALSE)</f>
        <v>481.42099999999999</v>
      </c>
      <c r="G2765">
        <f>VLOOKUP(A2765,Sheet3!I2765:J6883,2,FALSE)</f>
        <v>1332</v>
      </c>
    </row>
    <row r="2766" spans="1:7" x14ac:dyDescent="0.35">
      <c r="A2766" t="s">
        <v>2782</v>
      </c>
      <c r="B2766">
        <v>1593</v>
      </c>
      <c r="C2766">
        <v>1344</v>
      </c>
      <c r="D2766">
        <v>612.65109299999995</v>
      </c>
      <c r="E2766">
        <v>12894</v>
      </c>
      <c r="F2766">
        <f>VLOOKUP(A2766,Sheet3!F2766:G6884,2,FALSE)</f>
        <v>1727.17</v>
      </c>
      <c r="G2766">
        <f>VLOOKUP(A2766,Sheet3!I2766:J6884,2,FALSE)</f>
        <v>12818</v>
      </c>
    </row>
    <row r="2767" spans="1:7" x14ac:dyDescent="0.35">
      <c r="A2767" t="s">
        <v>2783</v>
      </c>
      <c r="B2767">
        <v>468</v>
      </c>
      <c r="C2767">
        <v>219</v>
      </c>
      <c r="D2767">
        <v>13.99658</v>
      </c>
      <c r="E2767">
        <v>48</v>
      </c>
      <c r="F2767">
        <f>VLOOKUP(A2767,Sheet3!F2767:G6885,2,FALSE)</f>
        <v>29.740300000000001</v>
      </c>
      <c r="G2767">
        <f>VLOOKUP(A2767,Sheet3!I2767:J6885,2,FALSE)</f>
        <v>60</v>
      </c>
    </row>
    <row r="2768" spans="1:7" x14ac:dyDescent="0.35">
      <c r="A2768" t="s">
        <v>2784</v>
      </c>
      <c r="B2768">
        <v>645</v>
      </c>
      <c r="C2768">
        <v>396</v>
      </c>
      <c r="D2768">
        <v>4.5153109999999996</v>
      </c>
      <c r="E2768">
        <v>28</v>
      </c>
      <c r="F2768">
        <f>VLOOKUP(A2768,Sheet3!F2768:G6886,2,FALSE)</f>
        <v>9.7639899999999997</v>
      </c>
      <c r="G2768">
        <f>VLOOKUP(A2768,Sheet3!I2768:J6886,2,FALSE)</f>
        <v>28</v>
      </c>
    </row>
    <row r="2769" spans="1:7" x14ac:dyDescent="0.35">
      <c r="A2769" t="s">
        <v>2785</v>
      </c>
      <c r="B2769">
        <v>1320</v>
      </c>
      <c r="C2769">
        <v>1071</v>
      </c>
      <c r="D2769">
        <v>22.538611</v>
      </c>
      <c r="E2769">
        <v>378</v>
      </c>
      <c r="F2769">
        <f>VLOOKUP(A2769,Sheet3!F2769:G6887,2,FALSE)</f>
        <v>63.011099999999999</v>
      </c>
      <c r="G2769">
        <f>VLOOKUP(A2769,Sheet3!I2769:J6887,2,FALSE)</f>
        <v>385</v>
      </c>
    </row>
    <row r="2770" spans="1:7" x14ac:dyDescent="0.35">
      <c r="A2770" t="s">
        <v>2786</v>
      </c>
      <c r="B2770">
        <v>2220</v>
      </c>
      <c r="C2770">
        <v>1971</v>
      </c>
      <c r="D2770">
        <v>19.018501000000001</v>
      </c>
      <c r="E2770">
        <v>587</v>
      </c>
      <c r="F2770">
        <f>VLOOKUP(A2770,Sheet3!F2770:G6888,2,FALSE)</f>
        <v>58.8508</v>
      </c>
      <c r="G2770">
        <f>VLOOKUP(A2770,Sheet3!I2770:J6888,2,FALSE)</f>
        <v>614</v>
      </c>
    </row>
    <row r="2771" spans="1:7" x14ac:dyDescent="0.35">
      <c r="A2771" t="s">
        <v>2787</v>
      </c>
      <c r="B2771">
        <v>1680</v>
      </c>
      <c r="C2771">
        <v>1431</v>
      </c>
      <c r="D2771">
        <v>92.285977000000003</v>
      </c>
      <c r="E2771">
        <v>2068</v>
      </c>
      <c r="F2771">
        <f>VLOOKUP(A2771,Sheet3!F2771:G6889,2,FALSE)</f>
        <v>259.71699999999998</v>
      </c>
      <c r="G2771">
        <f>VLOOKUP(A2771,Sheet3!I2771:J6889,2,FALSE)</f>
        <v>2036</v>
      </c>
    </row>
    <row r="2772" spans="1:7" x14ac:dyDescent="0.35">
      <c r="A2772" t="s">
        <v>2788</v>
      </c>
      <c r="B2772">
        <v>384</v>
      </c>
      <c r="C2772">
        <v>135</v>
      </c>
      <c r="D2772">
        <v>57.709971000000003</v>
      </c>
      <c r="E2772">
        <v>122</v>
      </c>
      <c r="F2772">
        <f>VLOOKUP(A2772,Sheet3!F2772:G6890,2,FALSE)</f>
        <v>78.068299999999994</v>
      </c>
      <c r="G2772">
        <f>VLOOKUP(A2772,Sheet3!I2772:J6890,2,FALSE)</f>
        <v>126</v>
      </c>
    </row>
    <row r="2773" spans="1:7" x14ac:dyDescent="0.35">
      <c r="A2773" t="s">
        <v>2789</v>
      </c>
      <c r="B2773">
        <v>399</v>
      </c>
      <c r="C2773">
        <v>150</v>
      </c>
      <c r="D2773">
        <v>73.225442000000001</v>
      </c>
      <c r="E2773">
        <v>172</v>
      </c>
      <c r="F2773">
        <f>VLOOKUP(A2773,Sheet3!F2773:G6891,2,FALSE)</f>
        <v>105.574</v>
      </c>
      <c r="G2773">
        <f>VLOOKUP(A2773,Sheet3!I2773:J6891,2,FALSE)</f>
        <v>178</v>
      </c>
    </row>
    <row r="2774" spans="1:7" x14ac:dyDescent="0.35">
      <c r="A2774" t="s">
        <v>2790</v>
      </c>
      <c r="B2774">
        <v>528</v>
      </c>
      <c r="C2774">
        <v>279</v>
      </c>
      <c r="D2774">
        <v>130.236548</v>
      </c>
      <c r="E2774">
        <v>569</v>
      </c>
      <c r="F2774">
        <f>VLOOKUP(A2774,Sheet3!F2774:G6892,2,FALSE)</f>
        <v>247.21600000000001</v>
      </c>
      <c r="G2774">
        <f>VLOOKUP(A2774,Sheet3!I2774:J6892,2,FALSE)</f>
        <v>570</v>
      </c>
    </row>
    <row r="2775" spans="1:7" x14ac:dyDescent="0.35">
      <c r="A2775" t="s">
        <v>2791</v>
      </c>
      <c r="B2775">
        <v>1317</v>
      </c>
      <c r="C2775">
        <v>1068</v>
      </c>
      <c r="D2775">
        <v>102.007614</v>
      </c>
      <c r="E2775">
        <v>1706</v>
      </c>
      <c r="F2775">
        <f>VLOOKUP(A2775,Sheet3!F2775:G6893,2,FALSE)</f>
        <v>310.22300000000001</v>
      </c>
      <c r="G2775">
        <f>VLOOKUP(A2775,Sheet3!I2775:J6893,2,FALSE)</f>
        <v>1891</v>
      </c>
    </row>
    <row r="2776" spans="1:7" x14ac:dyDescent="0.35">
      <c r="A2776" t="s">
        <v>2792</v>
      </c>
      <c r="B2776">
        <v>171</v>
      </c>
      <c r="C2776">
        <v>7.3490000000000002</v>
      </c>
      <c r="D2776">
        <v>0</v>
      </c>
      <c r="E2776">
        <v>0</v>
      </c>
      <c r="F2776">
        <f>VLOOKUP(A2776,Sheet3!F2776:G6894,2,FALSE)</f>
        <v>0</v>
      </c>
      <c r="G2776">
        <f>VLOOKUP(A2776,Sheet3!I2776:J6894,2,FALSE)</f>
        <v>0</v>
      </c>
    </row>
    <row r="2777" spans="1:7" x14ac:dyDescent="0.35">
      <c r="A2777" t="s">
        <v>2793</v>
      </c>
      <c r="B2777">
        <v>813</v>
      </c>
      <c r="C2777">
        <v>564</v>
      </c>
      <c r="D2777">
        <v>2.6041949999999998</v>
      </c>
      <c r="E2777">
        <v>23</v>
      </c>
      <c r="F2777">
        <f>VLOOKUP(A2777,Sheet3!F2777:G6895,2,FALSE)</f>
        <v>5.7148000000000003</v>
      </c>
      <c r="G2777">
        <f>VLOOKUP(A2777,Sheet3!I2777:J6895,2,FALSE)</f>
        <v>21</v>
      </c>
    </row>
    <row r="2778" spans="1:7" x14ac:dyDescent="0.35">
      <c r="A2778" t="s">
        <v>2794</v>
      </c>
      <c r="B2778">
        <v>879</v>
      </c>
      <c r="C2778">
        <v>630</v>
      </c>
      <c r="D2778">
        <v>1.824554</v>
      </c>
      <c r="E2778">
        <v>18</v>
      </c>
      <c r="F2778">
        <f>VLOOKUP(A2778,Sheet3!F2778:G6896,2,FALSE)</f>
        <v>7.5156000000000001</v>
      </c>
      <c r="G2778">
        <f>VLOOKUP(A2778,Sheet3!I2778:J6896,2,FALSE)</f>
        <v>30</v>
      </c>
    </row>
    <row r="2779" spans="1:7" x14ac:dyDescent="0.35">
      <c r="A2779" t="s">
        <v>2795</v>
      </c>
      <c r="B2779">
        <v>777</v>
      </c>
      <c r="C2779">
        <v>528</v>
      </c>
      <c r="D2779">
        <v>2.297971</v>
      </c>
      <c r="E2779">
        <v>19</v>
      </c>
      <c r="F2779">
        <f>VLOOKUP(A2779,Sheet3!F2779:G6897,2,FALSE)</f>
        <v>6.8537299999999997</v>
      </c>
      <c r="G2779">
        <f>VLOOKUP(A2779,Sheet3!I2779:J6897,2,FALSE)</f>
        <v>24</v>
      </c>
    </row>
    <row r="2780" spans="1:7" x14ac:dyDescent="0.35">
      <c r="A2780" t="s">
        <v>2796</v>
      </c>
      <c r="B2780">
        <v>1413</v>
      </c>
      <c r="C2780">
        <v>1164</v>
      </c>
      <c r="D2780">
        <v>9.1070960000000003</v>
      </c>
      <c r="E2780">
        <v>166</v>
      </c>
      <c r="F2780">
        <f>VLOOKUP(A2780,Sheet3!F2780:G6898,2,FALSE)</f>
        <v>30.3504</v>
      </c>
      <c r="G2780">
        <f>VLOOKUP(A2780,Sheet3!I2780:J6898,2,FALSE)</f>
        <v>199</v>
      </c>
    </row>
    <row r="2781" spans="1:7" x14ac:dyDescent="0.35">
      <c r="A2781" t="s">
        <v>2797</v>
      </c>
      <c r="B2781">
        <v>1488</v>
      </c>
      <c r="C2781">
        <v>1239</v>
      </c>
      <c r="D2781">
        <v>4.6386969999999996</v>
      </c>
      <c r="E2781">
        <v>90</v>
      </c>
      <c r="F2781">
        <f>VLOOKUP(A2781,Sheet3!F2781:G6899,2,FALSE)</f>
        <v>20.095400000000001</v>
      </c>
      <c r="G2781">
        <f>VLOOKUP(A2781,Sheet3!I2781:J6899,2,FALSE)</f>
        <v>139</v>
      </c>
    </row>
    <row r="2782" spans="1:7" x14ac:dyDescent="0.35">
      <c r="A2782" t="s">
        <v>2798</v>
      </c>
      <c r="B2782">
        <v>228</v>
      </c>
      <c r="C2782">
        <v>14.36</v>
      </c>
      <c r="D2782">
        <v>71.154955999999999</v>
      </c>
      <c r="E2782">
        <v>16</v>
      </c>
      <c r="F2782">
        <f>VLOOKUP(A2782,Sheet3!F2782:G6900,2,FALSE)</f>
        <v>47.4193</v>
      </c>
      <c r="G2782">
        <f>VLOOKUP(A2782,Sheet3!I2782:J6900,2,FALSE)</f>
        <v>41</v>
      </c>
    </row>
    <row r="2783" spans="1:7" x14ac:dyDescent="0.35">
      <c r="A2783" t="s">
        <v>2799</v>
      </c>
      <c r="B2783">
        <v>339</v>
      </c>
      <c r="C2783">
        <v>90.016000000000005</v>
      </c>
      <c r="D2783">
        <v>289.44305600000001</v>
      </c>
      <c r="E2783">
        <v>408</v>
      </c>
      <c r="F2783">
        <f>VLOOKUP(A2783,Sheet3!F2783:G6901,2,FALSE)</f>
        <v>291.88400000000001</v>
      </c>
      <c r="G2783">
        <f>VLOOKUP(A2783,Sheet3!I2783:J6901,2,FALSE)</f>
        <v>408</v>
      </c>
    </row>
    <row r="2784" spans="1:7" x14ac:dyDescent="0.35">
      <c r="A2784" t="s">
        <v>2800</v>
      </c>
      <c r="B2784">
        <v>1398</v>
      </c>
      <c r="C2784">
        <v>1149</v>
      </c>
      <c r="D2784">
        <v>57.245587</v>
      </c>
      <c r="E2784">
        <v>1030</v>
      </c>
      <c r="F2784">
        <f>VLOOKUP(A2784,Sheet3!F2784:G6902,2,FALSE)</f>
        <v>157.13900000000001</v>
      </c>
      <c r="G2784">
        <f>VLOOKUP(A2784,Sheet3!I2784:J6902,2,FALSE)</f>
        <v>1019</v>
      </c>
    </row>
    <row r="2785" spans="1:7" x14ac:dyDescent="0.35">
      <c r="A2785" t="s">
        <v>2801</v>
      </c>
      <c r="B2785">
        <v>459</v>
      </c>
      <c r="C2785">
        <v>210</v>
      </c>
      <c r="D2785">
        <v>170.59581700000001</v>
      </c>
      <c r="E2785">
        <v>561</v>
      </c>
      <c r="F2785">
        <f>VLOOKUP(A2785,Sheet3!F2785:G6903,2,FALSE)</f>
        <v>289.226</v>
      </c>
      <c r="G2785">
        <f>VLOOKUP(A2785,Sheet3!I2785:J6903,2,FALSE)</f>
        <v>571</v>
      </c>
    </row>
    <row r="2786" spans="1:7" x14ac:dyDescent="0.35">
      <c r="A2786" t="s">
        <v>2802</v>
      </c>
      <c r="B2786">
        <v>1086</v>
      </c>
      <c r="C2786">
        <v>837</v>
      </c>
      <c r="D2786">
        <v>100.55757</v>
      </c>
      <c r="E2786">
        <v>1318</v>
      </c>
      <c r="F2786">
        <f>VLOOKUP(A2786,Sheet3!F2786:G6904,2,FALSE)</f>
        <v>250.90199999999999</v>
      </c>
      <c r="G2786">
        <f>VLOOKUP(A2786,Sheet3!I2786:J6904,2,FALSE)</f>
        <v>1251</v>
      </c>
    </row>
    <row r="2787" spans="1:7" x14ac:dyDescent="0.35">
      <c r="A2787" t="s">
        <v>2803</v>
      </c>
      <c r="B2787">
        <v>1293</v>
      </c>
      <c r="C2787">
        <v>1044</v>
      </c>
      <c r="D2787">
        <v>174.14531099999999</v>
      </c>
      <c r="E2787">
        <v>2847</v>
      </c>
      <c r="F2787">
        <f>VLOOKUP(A2787,Sheet3!F2787:G6905,2,FALSE)</f>
        <v>479.23700000000002</v>
      </c>
      <c r="G2787">
        <f>VLOOKUP(A2787,Sheet3!I2787:J6905,2,FALSE)</f>
        <v>2866</v>
      </c>
    </row>
    <row r="2788" spans="1:7" x14ac:dyDescent="0.35">
      <c r="A2788" t="s">
        <v>2804</v>
      </c>
      <c r="B2788">
        <v>660</v>
      </c>
      <c r="C2788">
        <v>411</v>
      </c>
      <c r="D2788">
        <v>215.039917</v>
      </c>
      <c r="E2788">
        <v>1384</v>
      </c>
      <c r="F2788">
        <f>VLOOKUP(A2788,Sheet3!F2788:G6906,2,FALSE)</f>
        <v>480.31599999999997</v>
      </c>
      <c r="G2788">
        <f>VLOOKUP(A2788,Sheet3!I2788:J6906,2,FALSE)</f>
        <v>1412</v>
      </c>
    </row>
    <row r="2789" spans="1:7" x14ac:dyDescent="0.35">
      <c r="A2789" t="s">
        <v>2805</v>
      </c>
      <c r="B2789">
        <v>219</v>
      </c>
      <c r="C2789">
        <v>12.606</v>
      </c>
      <c r="D2789">
        <v>1063.785198</v>
      </c>
      <c r="E2789">
        <v>210</v>
      </c>
      <c r="F2789">
        <f>VLOOKUP(A2789,Sheet3!F2789:G6907,2,FALSE)</f>
        <v>266.61900000000003</v>
      </c>
      <c r="G2789">
        <f>VLOOKUP(A2789,Sheet3!I2789:J6907,2,FALSE)</f>
        <v>219</v>
      </c>
    </row>
    <row r="2790" spans="1:7" x14ac:dyDescent="0.35">
      <c r="A2790" t="s">
        <v>2806</v>
      </c>
      <c r="B2790">
        <v>636</v>
      </c>
      <c r="C2790">
        <v>387</v>
      </c>
      <c r="D2790">
        <v>156.10074900000001</v>
      </c>
      <c r="E2790">
        <v>946</v>
      </c>
      <c r="F2790">
        <f>VLOOKUP(A2790,Sheet3!F2790:G6908,2,FALSE)</f>
        <v>341.30500000000001</v>
      </c>
      <c r="G2790">
        <f>VLOOKUP(A2790,Sheet3!I2790:J6908,2,FALSE)</f>
        <v>964</v>
      </c>
    </row>
    <row r="2791" spans="1:7" x14ac:dyDescent="0.35">
      <c r="A2791" t="s">
        <v>2807</v>
      </c>
      <c r="B2791">
        <v>408</v>
      </c>
      <c r="C2791">
        <v>159</v>
      </c>
      <c r="D2791">
        <v>99.202961999999999</v>
      </c>
      <c r="E2791">
        <v>247</v>
      </c>
      <c r="F2791">
        <f>VLOOKUP(A2791,Sheet3!F2791:G6909,2,FALSE)</f>
        <v>115.657</v>
      </c>
      <c r="G2791">
        <f>VLOOKUP(A2791,Sheet3!I2791:J6909,2,FALSE)</f>
        <v>200</v>
      </c>
    </row>
    <row r="2792" spans="1:7" x14ac:dyDescent="0.35">
      <c r="A2792" t="s">
        <v>2808</v>
      </c>
      <c r="B2792">
        <v>1449</v>
      </c>
      <c r="C2792">
        <v>1200</v>
      </c>
      <c r="D2792">
        <v>199.56061700000001</v>
      </c>
      <c r="E2792">
        <v>3750</v>
      </c>
      <c r="F2792">
        <f>VLOOKUP(A2792,Sheet3!F2792:G6910,2,FALSE)</f>
        <v>603.44600000000003</v>
      </c>
      <c r="G2792">
        <f>VLOOKUP(A2792,Sheet3!I2792:J6910,2,FALSE)</f>
        <v>4061</v>
      </c>
    </row>
    <row r="2793" spans="1:7" x14ac:dyDescent="0.35">
      <c r="A2793" t="s">
        <v>2809</v>
      </c>
      <c r="B2793">
        <v>1101</v>
      </c>
      <c r="C2793">
        <v>852</v>
      </c>
      <c r="D2793">
        <v>173.139916</v>
      </c>
      <c r="E2793">
        <v>2310</v>
      </c>
      <c r="F2793">
        <f>VLOOKUP(A2793,Sheet3!F2793:G6911,2,FALSE)</f>
        <v>451.95100000000002</v>
      </c>
      <c r="G2793">
        <f>VLOOKUP(A2793,Sheet3!I2793:J6911,2,FALSE)</f>
        <v>2286</v>
      </c>
    </row>
    <row r="2794" spans="1:7" x14ac:dyDescent="0.35">
      <c r="A2794" t="s">
        <v>2810</v>
      </c>
      <c r="B2794">
        <v>1071</v>
      </c>
      <c r="C2794">
        <v>822</v>
      </c>
      <c r="D2794">
        <v>76.600201999999996</v>
      </c>
      <c r="E2794">
        <v>986</v>
      </c>
      <c r="F2794">
        <f>VLOOKUP(A2794,Sheet3!F2794:G6912,2,FALSE)</f>
        <v>193.327</v>
      </c>
      <c r="G2794">
        <f>VLOOKUP(A2794,Sheet3!I2794:J6912,2,FALSE)</f>
        <v>950</v>
      </c>
    </row>
    <row r="2795" spans="1:7" x14ac:dyDescent="0.35">
      <c r="A2795" t="s">
        <v>2811</v>
      </c>
      <c r="B2795">
        <v>1548</v>
      </c>
      <c r="C2795">
        <v>1299</v>
      </c>
      <c r="D2795">
        <v>54.027310999999997</v>
      </c>
      <c r="E2795">
        <v>1099</v>
      </c>
      <c r="F2795">
        <f>VLOOKUP(A2795,Sheet3!F2795:G6913,2,FALSE)</f>
        <v>155.72</v>
      </c>
      <c r="G2795">
        <f>VLOOKUP(A2795,Sheet3!I2795:J6913,2,FALSE)</f>
        <v>1122</v>
      </c>
    </row>
    <row r="2796" spans="1:7" x14ac:dyDescent="0.35">
      <c r="A2796" t="s">
        <v>2812</v>
      </c>
      <c r="B2796">
        <v>1185</v>
      </c>
      <c r="C2796">
        <v>936</v>
      </c>
      <c r="D2796">
        <v>20.263078</v>
      </c>
      <c r="E2796">
        <v>297</v>
      </c>
      <c r="F2796">
        <f>VLOOKUP(A2796,Sheet3!F2796:G6914,2,FALSE)</f>
        <v>64.999700000000004</v>
      </c>
      <c r="G2796">
        <f>VLOOKUP(A2796,Sheet3!I2796:J6914,2,FALSE)</f>
        <v>355</v>
      </c>
    </row>
    <row r="2797" spans="1:7" x14ac:dyDescent="0.35">
      <c r="A2797" t="s">
        <v>2813</v>
      </c>
      <c r="B2797">
        <v>1422</v>
      </c>
      <c r="C2797">
        <v>1173</v>
      </c>
      <c r="D2797">
        <v>3.7564350000000002</v>
      </c>
      <c r="E2797">
        <v>69</v>
      </c>
      <c r="F2797">
        <f>VLOOKUP(A2797,Sheet3!F2797:G6915,2,FALSE)</f>
        <v>33.0304</v>
      </c>
      <c r="G2797">
        <f>VLOOKUP(A2797,Sheet3!I2797:J6915,2,FALSE)</f>
        <v>218</v>
      </c>
    </row>
    <row r="2798" spans="1:7" x14ac:dyDescent="0.35">
      <c r="A2798" t="s">
        <v>2814</v>
      </c>
      <c r="B2798">
        <v>1569</v>
      </c>
      <c r="C2798">
        <v>1320</v>
      </c>
      <c r="D2798">
        <v>25.979164000000001</v>
      </c>
      <c r="E2798">
        <v>537</v>
      </c>
      <c r="F2798">
        <f>VLOOKUP(A2798,Sheet3!F2798:G6916,2,FALSE)</f>
        <v>73.363299999999995</v>
      </c>
      <c r="G2798">
        <f>VLOOKUP(A2798,Sheet3!I2798:J6916,2,FALSE)</f>
        <v>536</v>
      </c>
    </row>
    <row r="2799" spans="1:7" x14ac:dyDescent="0.35">
      <c r="A2799" t="s">
        <v>2815</v>
      </c>
      <c r="B2799">
        <v>636</v>
      </c>
      <c r="C2799">
        <v>387</v>
      </c>
      <c r="D2799">
        <v>1510.514009</v>
      </c>
      <c r="E2799">
        <v>9154</v>
      </c>
      <c r="F2799">
        <f>VLOOKUP(A2799,Sheet3!F2799:G6917,2,FALSE)</f>
        <v>3209.47</v>
      </c>
      <c r="G2799">
        <f>VLOOKUP(A2799,Sheet3!I2799:J6917,2,FALSE)</f>
        <v>9065</v>
      </c>
    </row>
    <row r="2800" spans="1:7" x14ac:dyDescent="0.35">
      <c r="A2800" t="s">
        <v>2816</v>
      </c>
      <c r="B2800">
        <v>1008</v>
      </c>
      <c r="C2800">
        <v>759</v>
      </c>
      <c r="D2800">
        <v>480.33373</v>
      </c>
      <c r="E2800">
        <v>5709</v>
      </c>
      <c r="F2800">
        <f>VLOOKUP(A2800,Sheet3!F2800:G6918,2,FALSE)</f>
        <v>1240.8499999999999</v>
      </c>
      <c r="G2800">
        <f>VLOOKUP(A2800,Sheet3!I2800:J6918,2,FALSE)</f>
        <v>5722</v>
      </c>
    </row>
    <row r="2801" spans="1:7" x14ac:dyDescent="0.35">
      <c r="A2801" t="s">
        <v>2817</v>
      </c>
      <c r="B2801">
        <v>1140</v>
      </c>
      <c r="C2801">
        <v>891</v>
      </c>
      <c r="D2801">
        <v>70.453185000000005</v>
      </c>
      <c r="E2801">
        <v>983</v>
      </c>
      <c r="F2801">
        <f>VLOOKUP(A2801,Sheet3!F2801:G6919,2,FALSE)</f>
        <v>191.97800000000001</v>
      </c>
      <c r="G2801">
        <f>VLOOKUP(A2801,Sheet3!I2801:J6919,2,FALSE)</f>
        <v>1007</v>
      </c>
    </row>
    <row r="2802" spans="1:7" x14ac:dyDescent="0.35">
      <c r="A2802" t="s">
        <v>2818</v>
      </c>
      <c r="B2802">
        <v>1302</v>
      </c>
      <c r="C2802">
        <v>1053</v>
      </c>
      <c r="D2802">
        <v>44.998739999999998</v>
      </c>
      <c r="E2802">
        <v>742</v>
      </c>
      <c r="F2802">
        <f>VLOOKUP(A2802,Sheet3!F2802:G6920,2,FALSE)</f>
        <v>130.98500000000001</v>
      </c>
      <c r="G2802">
        <f>VLOOKUP(A2802,Sheet3!I2802:J6920,2,FALSE)</f>
        <v>789</v>
      </c>
    </row>
    <row r="2803" spans="1:7" x14ac:dyDescent="0.35">
      <c r="A2803" t="s">
        <v>2819</v>
      </c>
      <c r="B2803">
        <v>816</v>
      </c>
      <c r="C2803">
        <v>567</v>
      </c>
      <c r="D2803">
        <v>195.52012999999999</v>
      </c>
      <c r="E2803">
        <v>1736</v>
      </c>
      <c r="F2803">
        <f>VLOOKUP(A2803,Sheet3!F2803:G6921,2,FALSE)</f>
        <v>474.916</v>
      </c>
      <c r="G2803">
        <f>VLOOKUP(A2803,Sheet3!I2803:J6921,2,FALSE)</f>
        <v>1752</v>
      </c>
    </row>
    <row r="2804" spans="1:7" x14ac:dyDescent="0.35">
      <c r="A2804" t="s">
        <v>2820</v>
      </c>
      <c r="B2804">
        <v>921</v>
      </c>
      <c r="C2804">
        <v>672</v>
      </c>
      <c r="D2804">
        <v>2.7558370000000001</v>
      </c>
      <c r="E2804">
        <v>29</v>
      </c>
      <c r="F2804">
        <f>VLOOKUP(A2804,Sheet3!F2804:G6922,2,FALSE)</f>
        <v>11.208</v>
      </c>
      <c r="G2804">
        <f>VLOOKUP(A2804,Sheet3!I2804:J6922,2,FALSE)</f>
        <v>47</v>
      </c>
    </row>
    <row r="2805" spans="1:7" x14ac:dyDescent="0.35">
      <c r="A2805" t="s">
        <v>2821</v>
      </c>
      <c r="B2805">
        <v>300</v>
      </c>
      <c r="C2805">
        <v>52.326000000000001</v>
      </c>
      <c r="D2805">
        <v>2160.1532729999999</v>
      </c>
      <c r="E2805">
        <v>1770</v>
      </c>
      <c r="F2805">
        <f>VLOOKUP(A2805,Sheet3!F2805:G6923,2,FALSE)</f>
        <v>1473.8</v>
      </c>
      <c r="G2805">
        <f>VLOOKUP(A2805,Sheet3!I2805:J6923,2,FALSE)</f>
        <v>1784</v>
      </c>
    </row>
    <row r="2806" spans="1:7" x14ac:dyDescent="0.35">
      <c r="A2806" t="s">
        <v>2822</v>
      </c>
      <c r="B2806">
        <v>1854</v>
      </c>
      <c r="C2806">
        <v>1605</v>
      </c>
      <c r="D2806">
        <v>566.21998900000006</v>
      </c>
      <c r="E2806">
        <v>14231</v>
      </c>
      <c r="F2806">
        <f>VLOOKUP(A2806,Sheet3!F2806:G6924,2,FALSE)</f>
        <v>1645.05</v>
      </c>
      <c r="G2806">
        <f>VLOOKUP(A2806,Sheet3!I2806:J6924,2,FALSE)</f>
        <v>14271</v>
      </c>
    </row>
    <row r="2807" spans="1:7" x14ac:dyDescent="0.35">
      <c r="A2807" t="s">
        <v>2823</v>
      </c>
      <c r="B2807">
        <v>252</v>
      </c>
      <c r="C2807">
        <v>21.385999999999999</v>
      </c>
      <c r="D2807">
        <v>3911.7557179999999</v>
      </c>
      <c r="E2807">
        <v>1310</v>
      </c>
      <c r="F2807">
        <f>VLOOKUP(A2807,Sheet3!F2807:G6925,2,FALSE)</f>
        <v>1276.6500000000001</v>
      </c>
      <c r="G2807">
        <f>VLOOKUP(A2807,Sheet3!I2807:J6925,2,FALSE)</f>
        <v>1251</v>
      </c>
    </row>
    <row r="2808" spans="1:7" x14ac:dyDescent="0.35">
      <c r="A2808" t="s">
        <v>2824</v>
      </c>
      <c r="B2808">
        <v>1347</v>
      </c>
      <c r="C2808">
        <v>1098</v>
      </c>
      <c r="D2808">
        <v>7.5026070000000002</v>
      </c>
      <c r="E2808">
        <v>129</v>
      </c>
      <c r="F2808">
        <f>VLOOKUP(A2808,Sheet3!F2808:G6926,2,FALSE)</f>
        <v>38.6235</v>
      </c>
      <c r="G2808">
        <f>VLOOKUP(A2808,Sheet3!I2808:J6926,2,FALSE)</f>
        <v>241</v>
      </c>
    </row>
    <row r="2809" spans="1:7" x14ac:dyDescent="0.35">
      <c r="A2809" t="s">
        <v>2825</v>
      </c>
      <c r="B2809">
        <v>1197</v>
      </c>
      <c r="C2809">
        <v>948</v>
      </c>
      <c r="D2809">
        <v>30.986626999999999</v>
      </c>
      <c r="E2809">
        <v>460</v>
      </c>
      <c r="F2809">
        <f>VLOOKUP(A2809,Sheet3!F2809:G6927,2,FALSE)</f>
        <v>129.548</v>
      </c>
      <c r="G2809">
        <f>VLOOKUP(A2809,Sheet3!I2809:J6927,2,FALSE)</f>
        <v>715</v>
      </c>
    </row>
    <row r="2810" spans="1:7" x14ac:dyDescent="0.35">
      <c r="A2810" t="s">
        <v>2826</v>
      </c>
      <c r="B2810">
        <v>933</v>
      </c>
      <c r="C2810">
        <v>684</v>
      </c>
      <c r="D2810">
        <v>20.166125999999998</v>
      </c>
      <c r="E2810">
        <v>216</v>
      </c>
      <c r="F2810">
        <f>VLOOKUP(A2810,Sheet3!F2810:G6928,2,FALSE)</f>
        <v>57.632300000000001</v>
      </c>
      <c r="G2810">
        <f>VLOOKUP(A2810,Sheet3!I2810:J6928,2,FALSE)</f>
        <v>245</v>
      </c>
    </row>
    <row r="2811" spans="1:7" x14ac:dyDescent="0.35">
      <c r="A2811" t="s">
        <v>2827</v>
      </c>
      <c r="B2811">
        <v>537</v>
      </c>
      <c r="C2811">
        <v>288</v>
      </c>
      <c r="D2811">
        <v>402.89070900000002</v>
      </c>
      <c r="E2811">
        <v>1817</v>
      </c>
      <c r="F2811">
        <f>VLOOKUP(A2811,Sheet3!F2811:G6929,2,FALSE)</f>
        <v>776.53200000000004</v>
      </c>
      <c r="G2811">
        <f>VLOOKUP(A2811,Sheet3!I2811:J6929,2,FALSE)</f>
        <v>1824</v>
      </c>
    </row>
    <row r="2812" spans="1:7" x14ac:dyDescent="0.35">
      <c r="A2812" t="s">
        <v>2828</v>
      </c>
      <c r="B2812">
        <v>813</v>
      </c>
      <c r="C2812">
        <v>564</v>
      </c>
      <c r="D2812">
        <v>20.493884999999999</v>
      </c>
      <c r="E2812">
        <v>181</v>
      </c>
      <c r="F2812">
        <f>VLOOKUP(A2812,Sheet3!F2812:G6930,2,FALSE)</f>
        <v>60.957900000000002</v>
      </c>
      <c r="G2812">
        <f>VLOOKUP(A2812,Sheet3!I2812:J6930,2,FALSE)</f>
        <v>224</v>
      </c>
    </row>
    <row r="2813" spans="1:7" x14ac:dyDescent="0.35">
      <c r="A2813" t="s">
        <v>2829</v>
      </c>
      <c r="B2813">
        <v>627</v>
      </c>
      <c r="C2813">
        <v>378</v>
      </c>
      <c r="D2813">
        <v>22.469047</v>
      </c>
      <c r="E2813">
        <v>133</v>
      </c>
      <c r="F2813">
        <f>VLOOKUP(A2813,Sheet3!F2813:G6931,2,FALSE)</f>
        <v>69.394099999999995</v>
      </c>
      <c r="G2813">
        <f>VLOOKUP(A2813,Sheet3!I2813:J6931,2,FALSE)</f>
        <v>193</v>
      </c>
    </row>
    <row r="2814" spans="1:7" x14ac:dyDescent="0.35">
      <c r="A2814" t="s">
        <v>2830</v>
      </c>
      <c r="B2814">
        <v>1908</v>
      </c>
      <c r="C2814">
        <v>1659</v>
      </c>
      <c r="D2814">
        <v>9.8156400000000001</v>
      </c>
      <c r="E2814">
        <v>255</v>
      </c>
      <c r="F2814">
        <f>VLOOKUP(A2814,Sheet3!F2814:G6932,2,FALSE)</f>
        <v>34.920900000000003</v>
      </c>
      <c r="G2814">
        <f>VLOOKUP(A2814,Sheet3!I2814:J6932,2,FALSE)</f>
        <v>312</v>
      </c>
    </row>
    <row r="2815" spans="1:7" x14ac:dyDescent="0.35">
      <c r="A2815" t="s">
        <v>2831</v>
      </c>
      <c r="B2815">
        <v>1065</v>
      </c>
      <c r="C2815">
        <v>816</v>
      </c>
      <c r="D2815">
        <v>16.043108</v>
      </c>
      <c r="E2815">
        <v>205</v>
      </c>
      <c r="F2815">
        <f>VLOOKUP(A2815,Sheet3!F2815:G6933,2,FALSE)</f>
        <v>45.034500000000001</v>
      </c>
      <c r="G2815">
        <f>VLOOKUP(A2815,Sheet3!I2815:J6933,2,FALSE)</f>
        <v>220</v>
      </c>
    </row>
    <row r="2816" spans="1:7" x14ac:dyDescent="0.35">
      <c r="A2816" t="s">
        <v>2832</v>
      </c>
      <c r="B2816">
        <v>582</v>
      </c>
      <c r="C2816">
        <v>333</v>
      </c>
      <c r="D2816">
        <v>3.0683189999999998</v>
      </c>
      <c r="E2816">
        <v>16</v>
      </c>
      <c r="F2816">
        <f>VLOOKUP(A2816,Sheet3!F2816:G6934,2,FALSE)</f>
        <v>8.1869399999999999</v>
      </c>
      <c r="G2816">
        <f>VLOOKUP(A2816,Sheet3!I2816:J6934,2,FALSE)</f>
        <v>21</v>
      </c>
    </row>
    <row r="2817" spans="1:7" x14ac:dyDescent="0.35">
      <c r="A2817" t="s">
        <v>2833</v>
      </c>
      <c r="B2817">
        <v>906</v>
      </c>
      <c r="C2817">
        <v>657</v>
      </c>
      <c r="D2817">
        <v>6.2207020000000002</v>
      </c>
      <c r="E2817">
        <v>64</v>
      </c>
      <c r="F2817">
        <f>VLOOKUP(A2817,Sheet3!F2817:G6935,2,FALSE)</f>
        <v>15.528700000000001</v>
      </c>
      <c r="G2817">
        <f>VLOOKUP(A2817,Sheet3!I2817:J6935,2,FALSE)</f>
        <v>64</v>
      </c>
    </row>
    <row r="2818" spans="1:7" x14ac:dyDescent="0.35">
      <c r="A2818" t="s">
        <v>2834</v>
      </c>
      <c r="B2818">
        <v>1347</v>
      </c>
      <c r="C2818">
        <v>1098</v>
      </c>
      <c r="D2818">
        <v>3.0824660000000002</v>
      </c>
      <c r="E2818">
        <v>53</v>
      </c>
      <c r="F2818">
        <f>VLOOKUP(A2818,Sheet3!F2818:G6936,2,FALSE)</f>
        <v>19.712399999999999</v>
      </c>
      <c r="G2818">
        <f>VLOOKUP(A2818,Sheet3!I2818:J6936,2,FALSE)</f>
        <v>123</v>
      </c>
    </row>
    <row r="2819" spans="1:7" x14ac:dyDescent="0.35">
      <c r="A2819" t="s">
        <v>2835</v>
      </c>
      <c r="B2819">
        <v>768</v>
      </c>
      <c r="C2819">
        <v>519</v>
      </c>
      <c r="D2819">
        <v>16.979955</v>
      </c>
      <c r="E2819">
        <v>138</v>
      </c>
      <c r="F2819">
        <f>VLOOKUP(A2819,Sheet3!F2819:G6937,2,FALSE)</f>
        <v>57.250100000000003</v>
      </c>
      <c r="G2819">
        <f>VLOOKUP(A2819,Sheet3!I2819:J6937,2,FALSE)</f>
        <v>198</v>
      </c>
    </row>
    <row r="2820" spans="1:7" x14ac:dyDescent="0.35">
      <c r="A2820" t="s">
        <v>2836</v>
      </c>
      <c r="B2820">
        <v>270</v>
      </c>
      <c r="C2820">
        <v>29.977</v>
      </c>
      <c r="D2820">
        <v>93.731950999999995</v>
      </c>
      <c r="E2820">
        <v>44</v>
      </c>
      <c r="F2820">
        <f>VLOOKUP(A2820,Sheet3!F2820:G6938,2,FALSE)</f>
        <v>39.385800000000003</v>
      </c>
      <c r="G2820">
        <f>VLOOKUP(A2820,Sheet3!I2820:J6938,2,FALSE)</f>
        <v>42</v>
      </c>
    </row>
    <row r="2821" spans="1:7" x14ac:dyDescent="0.35">
      <c r="A2821" t="s">
        <v>2837</v>
      </c>
      <c r="B2821">
        <v>1380</v>
      </c>
      <c r="C2821">
        <v>1131</v>
      </c>
      <c r="D2821">
        <v>27.215057000000002</v>
      </c>
      <c r="E2821">
        <v>482</v>
      </c>
      <c r="F2821">
        <f>VLOOKUP(A2821,Sheet3!F2821:G6939,2,FALSE)</f>
        <v>79.865700000000004</v>
      </c>
      <c r="G2821">
        <f>VLOOKUP(A2821,Sheet3!I2821:J6939,2,FALSE)</f>
        <v>511</v>
      </c>
    </row>
    <row r="2822" spans="1:7" x14ac:dyDescent="0.35">
      <c r="A2822" t="s">
        <v>2838</v>
      </c>
      <c r="B2822">
        <v>1140</v>
      </c>
      <c r="C2822">
        <v>891</v>
      </c>
      <c r="D2822">
        <v>3.7269230000000002</v>
      </c>
      <c r="E2822">
        <v>52</v>
      </c>
      <c r="F2822">
        <f>VLOOKUP(A2822,Sheet3!F2822:G6940,2,FALSE)</f>
        <v>21.7333</v>
      </c>
      <c r="G2822">
        <f>VLOOKUP(A2822,Sheet3!I2822:J6940,2,FALSE)</f>
        <v>114</v>
      </c>
    </row>
    <row r="2823" spans="1:7" x14ac:dyDescent="0.35">
      <c r="A2823" t="s">
        <v>2839</v>
      </c>
      <c r="B2823">
        <v>741</v>
      </c>
      <c r="C2823">
        <v>492</v>
      </c>
      <c r="D2823">
        <v>54.124732999999999</v>
      </c>
      <c r="E2823">
        <v>417</v>
      </c>
      <c r="F2823">
        <f>VLOOKUP(A2823,Sheet3!F2823:G6941,2,FALSE)</f>
        <v>136.98599999999999</v>
      </c>
      <c r="G2823">
        <f>VLOOKUP(A2823,Sheet3!I2823:J6941,2,FALSE)</f>
        <v>456</v>
      </c>
    </row>
    <row r="2824" spans="1:7" x14ac:dyDescent="0.35">
      <c r="A2824" t="s">
        <v>2840</v>
      </c>
      <c r="B2824">
        <v>930</v>
      </c>
      <c r="C2824">
        <v>681</v>
      </c>
      <c r="D2824">
        <v>23.630790000000001</v>
      </c>
      <c r="E2824">
        <v>252</v>
      </c>
      <c r="F2824">
        <f>VLOOKUP(A2824,Sheet3!F2824:G6942,2,FALSE)</f>
        <v>62.313000000000002</v>
      </c>
      <c r="G2824">
        <f>VLOOKUP(A2824,Sheet3!I2824:J6942,2,FALSE)</f>
        <v>264</v>
      </c>
    </row>
    <row r="2825" spans="1:7" x14ac:dyDescent="0.35">
      <c r="A2825" t="s">
        <v>2841</v>
      </c>
      <c r="B2825">
        <v>768</v>
      </c>
      <c r="C2825">
        <v>519</v>
      </c>
      <c r="D2825">
        <v>10.212581999999999</v>
      </c>
      <c r="E2825">
        <v>83</v>
      </c>
      <c r="F2825">
        <f>VLOOKUP(A2825,Sheet3!F2825:G6943,2,FALSE)</f>
        <v>32.383899999999997</v>
      </c>
      <c r="G2825">
        <f>VLOOKUP(A2825,Sheet3!I2825:J6943,2,FALSE)</f>
        <v>112</v>
      </c>
    </row>
    <row r="2826" spans="1:7" x14ac:dyDescent="0.35">
      <c r="A2826" t="s">
        <v>2842</v>
      </c>
      <c r="B2826">
        <v>840</v>
      </c>
      <c r="C2826">
        <v>591</v>
      </c>
      <c r="D2826">
        <v>15.235491</v>
      </c>
      <c r="E2826">
        <v>141</v>
      </c>
      <c r="F2826">
        <f>VLOOKUP(A2826,Sheet3!F2826:G6944,2,FALSE)</f>
        <v>49.417000000000002</v>
      </c>
      <c r="G2826">
        <f>VLOOKUP(A2826,Sheet3!I2826:J6944,2,FALSE)</f>
        <v>188</v>
      </c>
    </row>
    <row r="2827" spans="1:7" x14ac:dyDescent="0.35">
      <c r="A2827" t="s">
        <v>2843</v>
      </c>
      <c r="B2827">
        <v>1194</v>
      </c>
      <c r="C2827">
        <v>945</v>
      </c>
      <c r="D2827">
        <v>7.4333689999999999</v>
      </c>
      <c r="E2827">
        <v>110</v>
      </c>
      <c r="F2827">
        <f>VLOOKUP(A2827,Sheet3!F2827:G6945,2,FALSE)</f>
        <v>54.679600000000001</v>
      </c>
      <c r="G2827">
        <f>VLOOKUP(A2827,Sheet3!I2827:J6945,2,FALSE)</f>
        <v>301</v>
      </c>
    </row>
    <row r="2828" spans="1:7" x14ac:dyDescent="0.35">
      <c r="A2828" t="s">
        <v>2844</v>
      </c>
      <c r="B2828">
        <v>441</v>
      </c>
      <c r="C2828">
        <v>192</v>
      </c>
      <c r="D2828">
        <v>5.3216159999999997</v>
      </c>
      <c r="E2828">
        <v>16</v>
      </c>
      <c r="F2828">
        <f>VLOOKUP(A2828,Sheet3!F2828:G6946,2,FALSE)</f>
        <v>9.5350599999999996</v>
      </c>
      <c r="G2828">
        <f>VLOOKUP(A2828,Sheet3!I2828:J6946,2,FALSE)</f>
        <v>18</v>
      </c>
    </row>
    <row r="2829" spans="1:7" x14ac:dyDescent="0.35">
      <c r="A2829" t="s">
        <v>2845</v>
      </c>
      <c r="B2829">
        <v>327</v>
      </c>
      <c r="C2829">
        <v>78.081999999999994</v>
      </c>
      <c r="D2829">
        <v>1414.0677209999999</v>
      </c>
      <c r="E2829">
        <v>1729</v>
      </c>
      <c r="F2829">
        <f>VLOOKUP(A2829,Sheet3!F2829:G6947,2,FALSE)</f>
        <v>1290.1300000000001</v>
      </c>
      <c r="G2829">
        <f>VLOOKUP(A2829,Sheet3!I2829:J6947,2,FALSE)</f>
        <v>1729</v>
      </c>
    </row>
    <row r="2830" spans="1:7" x14ac:dyDescent="0.35">
      <c r="A2830" t="s">
        <v>2846</v>
      </c>
      <c r="B2830">
        <v>744</v>
      </c>
      <c r="C2830">
        <v>495</v>
      </c>
      <c r="D2830">
        <v>9.9336839999999995</v>
      </c>
      <c r="E2830">
        <v>77</v>
      </c>
      <c r="F2830">
        <f>VLOOKUP(A2830,Sheet3!F2830:G6948,2,FALSE)</f>
        <v>26.920100000000001</v>
      </c>
      <c r="G2830">
        <f>VLOOKUP(A2830,Sheet3!I2830:J6948,2,FALSE)</f>
        <v>90</v>
      </c>
    </row>
    <row r="2831" spans="1:7" x14ac:dyDescent="0.35">
      <c r="A2831" t="s">
        <v>2847</v>
      </c>
      <c r="B2831">
        <v>837</v>
      </c>
      <c r="C2831">
        <v>588</v>
      </c>
      <c r="D2831">
        <v>9.4485840000000003</v>
      </c>
      <c r="E2831">
        <v>87</v>
      </c>
      <c r="F2831">
        <f>VLOOKUP(A2831,Sheet3!F2831:G6949,2,FALSE)</f>
        <v>23.747</v>
      </c>
      <c r="G2831">
        <f>VLOOKUP(A2831,Sheet3!I2831:J6949,2,FALSE)</f>
        <v>90</v>
      </c>
    </row>
    <row r="2832" spans="1:7" x14ac:dyDescent="0.35">
      <c r="A2832" t="s">
        <v>2848</v>
      </c>
      <c r="B2832">
        <v>2277</v>
      </c>
      <c r="C2832">
        <v>2028</v>
      </c>
      <c r="D2832">
        <v>15.712937999999999</v>
      </c>
      <c r="E2832">
        <v>499</v>
      </c>
      <c r="F2832">
        <f>VLOOKUP(A2832,Sheet3!F2832:G6950,2,FALSE)</f>
        <v>51.648600000000002</v>
      </c>
      <c r="G2832">
        <f>VLOOKUP(A2832,Sheet3!I2832:J6950,2,FALSE)</f>
        <v>553</v>
      </c>
    </row>
    <row r="2833" spans="1:7" x14ac:dyDescent="0.35">
      <c r="A2833" t="s">
        <v>2849</v>
      </c>
      <c r="B2833">
        <v>630</v>
      </c>
      <c r="C2833">
        <v>381</v>
      </c>
      <c r="D2833">
        <v>342.42716100000001</v>
      </c>
      <c r="E2833">
        <v>2043</v>
      </c>
      <c r="F2833">
        <f>VLOOKUP(A2833,Sheet3!F2833:G6951,2,FALSE)</f>
        <v>740.44200000000001</v>
      </c>
      <c r="G2833">
        <f>VLOOKUP(A2833,Sheet3!I2833:J6951,2,FALSE)</f>
        <v>2070</v>
      </c>
    </row>
    <row r="2834" spans="1:7" x14ac:dyDescent="0.35">
      <c r="A2834" t="s">
        <v>2850</v>
      </c>
      <c r="B2834">
        <v>669</v>
      </c>
      <c r="C2834">
        <v>420</v>
      </c>
      <c r="D2834">
        <v>62.643028000000001</v>
      </c>
      <c r="E2834">
        <v>412</v>
      </c>
      <c r="F2834">
        <f>VLOOKUP(A2834,Sheet3!F2834:G6952,2,FALSE)</f>
        <v>140.464</v>
      </c>
      <c r="G2834">
        <f>VLOOKUP(A2834,Sheet3!I2834:J6952,2,FALSE)</f>
        <v>419</v>
      </c>
    </row>
    <row r="2835" spans="1:7" x14ac:dyDescent="0.35">
      <c r="A2835" t="s">
        <v>2851</v>
      </c>
      <c r="B2835">
        <v>1494</v>
      </c>
      <c r="C2835">
        <v>1245</v>
      </c>
      <c r="D2835">
        <v>24.415320000000001</v>
      </c>
      <c r="E2835">
        <v>476</v>
      </c>
      <c r="F2835">
        <f>VLOOKUP(A2835,Sheet3!F2835:G6953,2,FALSE)</f>
        <v>71.697599999999994</v>
      </c>
      <c r="G2835">
        <f>VLOOKUP(A2835,Sheet3!I2835:J6953,2,FALSE)</f>
        <v>498</v>
      </c>
    </row>
    <row r="2836" spans="1:7" x14ac:dyDescent="0.35">
      <c r="A2836" t="s">
        <v>2852</v>
      </c>
      <c r="B2836">
        <v>84</v>
      </c>
      <c r="C2836">
        <v>4.1440000000000001</v>
      </c>
      <c r="D2836">
        <v>46.235461999999998</v>
      </c>
      <c r="E2836">
        <v>3</v>
      </c>
      <c r="F2836">
        <f>VLOOKUP(A2836,Sheet3!F2836:G6954,2,FALSE)</f>
        <v>28.914200000000001</v>
      </c>
      <c r="G2836">
        <f>VLOOKUP(A2836,Sheet3!I2836:J6954,2,FALSE)</f>
        <v>5</v>
      </c>
    </row>
    <row r="2837" spans="1:7" x14ac:dyDescent="0.35">
      <c r="A2837" t="s">
        <v>2853</v>
      </c>
      <c r="B2837">
        <v>76</v>
      </c>
      <c r="C2837">
        <v>3.99</v>
      </c>
      <c r="D2837">
        <v>336.11795599999999</v>
      </c>
      <c r="E2837">
        <v>21</v>
      </c>
      <c r="F2837">
        <f>VLOOKUP(A2837,Sheet3!F2837:G6955,2,FALSE)</f>
        <v>185.87700000000001</v>
      </c>
      <c r="G2837">
        <f>VLOOKUP(A2837,Sheet3!I2837:J6955,2,FALSE)</f>
        <v>25</v>
      </c>
    </row>
    <row r="2838" spans="1:7" x14ac:dyDescent="0.35">
      <c r="A2838" t="s">
        <v>2854</v>
      </c>
      <c r="B2838">
        <v>75</v>
      </c>
      <c r="C2838">
        <v>3.9710000000000001</v>
      </c>
      <c r="D2838">
        <v>257.27122200000002</v>
      </c>
      <c r="E2838">
        <v>16</v>
      </c>
      <c r="F2838">
        <f>VLOOKUP(A2838,Sheet3!F2838:G6956,2,FALSE)</f>
        <v>123.367</v>
      </c>
      <c r="G2838">
        <f>VLOOKUP(A2838,Sheet3!I2838:J6956,2,FALSE)</f>
        <v>16</v>
      </c>
    </row>
    <row r="2839" spans="1:7" x14ac:dyDescent="0.35">
      <c r="A2839" t="s">
        <v>2855</v>
      </c>
      <c r="B2839">
        <v>1275</v>
      </c>
      <c r="C2839">
        <v>1026</v>
      </c>
      <c r="D2839">
        <v>14.552208</v>
      </c>
      <c r="E2839">
        <v>233.804</v>
      </c>
      <c r="F2839">
        <f>VLOOKUP(A2839,Sheet3!F2839:G6957,2,FALSE)</f>
        <v>53.606200000000001</v>
      </c>
      <c r="G2839">
        <f>VLOOKUP(A2839,Sheet3!I2839:J6957,2,FALSE)</f>
        <v>315.94799999999998</v>
      </c>
    </row>
    <row r="2840" spans="1:7" x14ac:dyDescent="0.35">
      <c r="A2840" t="s">
        <v>2856</v>
      </c>
      <c r="B2840">
        <v>831</v>
      </c>
      <c r="C2840">
        <v>582</v>
      </c>
      <c r="D2840">
        <v>2.9625490000000001</v>
      </c>
      <c r="E2840">
        <v>27</v>
      </c>
      <c r="F2840">
        <f>VLOOKUP(A2840,Sheet3!F2840:G6958,2,FALSE)</f>
        <v>9.5715900000000005</v>
      </c>
      <c r="G2840">
        <f>VLOOKUP(A2840,Sheet3!I2840:J6958,2,FALSE)</f>
        <v>36</v>
      </c>
    </row>
    <row r="2841" spans="1:7" x14ac:dyDescent="0.35">
      <c r="A2841" t="s">
        <v>2857</v>
      </c>
      <c r="B2841">
        <v>489</v>
      </c>
      <c r="C2841">
        <v>240</v>
      </c>
      <c r="D2841">
        <v>2.9268890000000001</v>
      </c>
      <c r="E2841">
        <v>11</v>
      </c>
      <c r="F2841">
        <f>VLOOKUP(A2841,Sheet3!F2841:G6959,2,FALSE)</f>
        <v>5.1927500000000002</v>
      </c>
      <c r="G2841">
        <f>VLOOKUP(A2841,Sheet3!I2841:J6959,2,FALSE)</f>
        <v>11</v>
      </c>
    </row>
    <row r="2842" spans="1:7" x14ac:dyDescent="0.35">
      <c r="A2842" t="s">
        <v>2858</v>
      </c>
      <c r="B2842">
        <v>411</v>
      </c>
      <c r="C2842">
        <v>162</v>
      </c>
      <c r="D2842">
        <v>0.39419399999999999</v>
      </c>
      <c r="E2842">
        <v>1</v>
      </c>
      <c r="F2842">
        <f>VLOOKUP(A2842,Sheet3!F2842:G6960,2,FALSE)</f>
        <v>1.1470100000000001</v>
      </c>
      <c r="G2842">
        <f>VLOOKUP(A2842,Sheet3!I2842:J6960,2,FALSE)</f>
        <v>2</v>
      </c>
    </row>
    <row r="2843" spans="1:7" x14ac:dyDescent="0.35">
      <c r="A2843" t="s">
        <v>2859</v>
      </c>
      <c r="B2843">
        <v>423</v>
      </c>
      <c r="C2843">
        <v>174</v>
      </c>
      <c r="D2843">
        <v>11.377249000000001</v>
      </c>
      <c r="E2843">
        <v>31</v>
      </c>
      <c r="F2843">
        <f>VLOOKUP(A2843,Sheet3!F2843:G6961,2,FALSE)</f>
        <v>23.316400000000002</v>
      </c>
      <c r="G2843">
        <f>VLOOKUP(A2843,Sheet3!I2843:J6961,2,FALSE)</f>
        <v>42</v>
      </c>
    </row>
    <row r="2844" spans="1:7" x14ac:dyDescent="0.35">
      <c r="A2844" t="s">
        <v>2860</v>
      </c>
      <c r="B2844">
        <v>477</v>
      </c>
      <c r="C2844">
        <v>228</v>
      </c>
      <c r="D2844">
        <v>8.9627219999999994</v>
      </c>
      <c r="E2844">
        <v>32</v>
      </c>
      <c r="F2844">
        <f>VLOOKUP(A2844,Sheet3!F2844:G6962,2,FALSE)</f>
        <v>16.9846</v>
      </c>
      <c r="G2844">
        <f>VLOOKUP(A2844,Sheet3!I2844:J6962,2,FALSE)</f>
        <v>35</v>
      </c>
    </row>
    <row r="2845" spans="1:7" x14ac:dyDescent="0.35">
      <c r="A2845" t="s">
        <v>2861</v>
      </c>
      <c r="B2845">
        <v>702</v>
      </c>
      <c r="C2845">
        <v>453</v>
      </c>
      <c r="D2845">
        <v>22.414225999999999</v>
      </c>
      <c r="E2845">
        <v>159</v>
      </c>
      <c r="F2845">
        <f>VLOOKUP(A2845,Sheet3!F2845:G6963,2,FALSE)</f>
        <v>55.069600000000001</v>
      </c>
      <c r="G2845">
        <f>VLOOKUP(A2845,Sheet3!I2845:J6963,2,FALSE)</f>
        <v>173</v>
      </c>
    </row>
    <row r="2846" spans="1:7" x14ac:dyDescent="0.35">
      <c r="A2846" t="s">
        <v>2862</v>
      </c>
      <c r="B2846">
        <v>504</v>
      </c>
      <c r="C2846">
        <v>255</v>
      </c>
      <c r="D2846">
        <v>3.0051480000000002</v>
      </c>
      <c r="E2846">
        <v>12</v>
      </c>
      <c r="F2846">
        <f>VLOOKUP(A2846,Sheet3!F2846:G6964,2,FALSE)</f>
        <v>5.4784800000000002</v>
      </c>
      <c r="G2846">
        <f>VLOOKUP(A2846,Sheet3!I2846:J6964,2,FALSE)</f>
        <v>12</v>
      </c>
    </row>
    <row r="2847" spans="1:7" x14ac:dyDescent="0.35">
      <c r="A2847" t="s">
        <v>2863</v>
      </c>
      <c r="B2847">
        <v>702</v>
      </c>
      <c r="C2847">
        <v>453</v>
      </c>
      <c r="D2847">
        <v>12.687296999999999</v>
      </c>
      <c r="E2847">
        <v>90</v>
      </c>
      <c r="F2847">
        <f>VLOOKUP(A2847,Sheet3!F2847:G6965,2,FALSE)</f>
        <v>28.648900000000001</v>
      </c>
      <c r="G2847">
        <f>VLOOKUP(A2847,Sheet3!I2847:J6965,2,FALSE)</f>
        <v>90</v>
      </c>
    </row>
    <row r="2848" spans="1:7" x14ac:dyDescent="0.35">
      <c r="A2848" t="s">
        <v>2864</v>
      </c>
      <c r="B2848">
        <v>666</v>
      </c>
      <c r="C2848">
        <v>417</v>
      </c>
      <c r="D2848">
        <v>2.6033810000000002</v>
      </c>
      <c r="E2848">
        <v>17</v>
      </c>
      <c r="F2848">
        <f>VLOOKUP(A2848,Sheet3!F2848:G6966,2,FALSE)</f>
        <v>7.4110199999999997</v>
      </c>
      <c r="G2848">
        <f>VLOOKUP(A2848,Sheet3!I2848:J6966,2,FALSE)</f>
        <v>22</v>
      </c>
    </row>
    <row r="2849" spans="1:7" x14ac:dyDescent="0.35">
      <c r="A2849" t="s">
        <v>2865</v>
      </c>
      <c r="B2849">
        <v>375</v>
      </c>
      <c r="C2849">
        <v>126</v>
      </c>
      <c r="D2849">
        <v>68.927584999999993</v>
      </c>
      <c r="E2849">
        <v>136</v>
      </c>
      <c r="F2849">
        <f>VLOOKUP(A2849,Sheet3!F2849:G6967,2,FALSE)</f>
        <v>93.586500000000001</v>
      </c>
      <c r="G2849">
        <f>VLOOKUP(A2849,Sheet3!I2849:J6967,2,FALSE)</f>
        <v>147</v>
      </c>
    </row>
    <row r="2850" spans="1:7" x14ac:dyDescent="0.35">
      <c r="A2850" t="s">
        <v>2866</v>
      </c>
      <c r="B2850">
        <v>381</v>
      </c>
      <c r="C2850">
        <v>132</v>
      </c>
      <c r="D2850">
        <v>148.03768199999999</v>
      </c>
      <c r="E2850">
        <v>306</v>
      </c>
      <c r="F2850">
        <f>VLOOKUP(A2850,Sheet3!F2850:G6968,2,FALSE)</f>
        <v>188.17699999999999</v>
      </c>
      <c r="G2850">
        <f>VLOOKUP(A2850,Sheet3!I2850:J6968,2,FALSE)</f>
        <v>301</v>
      </c>
    </row>
    <row r="2851" spans="1:7" x14ac:dyDescent="0.35">
      <c r="A2851" t="s">
        <v>2867</v>
      </c>
      <c r="B2851">
        <v>2091</v>
      </c>
      <c r="C2851">
        <v>1842</v>
      </c>
      <c r="D2851">
        <v>3.9175420000000001</v>
      </c>
      <c r="E2851">
        <v>113</v>
      </c>
      <c r="F2851">
        <f>VLOOKUP(A2851,Sheet3!F2851:G6969,2,FALSE)</f>
        <v>18.953399999999998</v>
      </c>
      <c r="G2851">
        <f>VLOOKUP(A2851,Sheet3!I2851:J6969,2,FALSE)</f>
        <v>186</v>
      </c>
    </row>
    <row r="2852" spans="1:7" x14ac:dyDescent="0.35">
      <c r="A2852" t="s">
        <v>2868</v>
      </c>
      <c r="B2852">
        <v>1146</v>
      </c>
      <c r="C2852">
        <v>897</v>
      </c>
      <c r="D2852">
        <v>4.7698770000000001</v>
      </c>
      <c r="E2852">
        <v>67</v>
      </c>
      <c r="F2852">
        <f>VLOOKUP(A2852,Sheet3!F2852:G6970,2,FALSE)</f>
        <v>37.730600000000003</v>
      </c>
      <c r="G2852">
        <f>VLOOKUP(A2852,Sheet3!I2852:J6970,2,FALSE)</f>
        <v>199</v>
      </c>
    </row>
    <row r="2853" spans="1:7" x14ac:dyDescent="0.35">
      <c r="A2853" t="s">
        <v>2869</v>
      </c>
      <c r="B2853">
        <v>468</v>
      </c>
      <c r="C2853">
        <v>219</v>
      </c>
      <c r="D2853">
        <v>27.118373999999999</v>
      </c>
      <c r="E2853">
        <v>93</v>
      </c>
      <c r="F2853">
        <f>VLOOKUP(A2853,Sheet3!F2853:G6971,2,FALSE)</f>
        <v>48.080199999999998</v>
      </c>
      <c r="G2853">
        <f>VLOOKUP(A2853,Sheet3!I2853:J6971,2,FALSE)</f>
        <v>97</v>
      </c>
    </row>
    <row r="2854" spans="1:7" x14ac:dyDescent="0.35">
      <c r="A2854" t="s">
        <v>2870</v>
      </c>
      <c r="B2854">
        <v>1266</v>
      </c>
      <c r="C2854">
        <v>1017</v>
      </c>
      <c r="D2854">
        <v>13.186306</v>
      </c>
      <c r="E2854">
        <v>210</v>
      </c>
      <c r="F2854">
        <f>VLOOKUP(A2854,Sheet3!F2854:G6972,2,FALSE)</f>
        <v>38.970100000000002</v>
      </c>
      <c r="G2854">
        <f>VLOOKUP(A2854,Sheet3!I2854:J6972,2,FALSE)</f>
        <v>228</v>
      </c>
    </row>
    <row r="2855" spans="1:7" x14ac:dyDescent="0.35">
      <c r="A2855" t="s">
        <v>2871</v>
      </c>
      <c r="B2855">
        <v>1104</v>
      </c>
      <c r="C2855">
        <v>855</v>
      </c>
      <c r="D2855">
        <v>24.946244</v>
      </c>
      <c r="E2855">
        <v>334</v>
      </c>
      <c r="F2855">
        <f>VLOOKUP(A2855,Sheet3!F2855:G6973,2,FALSE)</f>
        <v>65.845500000000001</v>
      </c>
      <c r="G2855">
        <f>VLOOKUP(A2855,Sheet3!I2855:J6973,2,FALSE)</f>
        <v>334</v>
      </c>
    </row>
    <row r="2856" spans="1:7" x14ac:dyDescent="0.35">
      <c r="A2856" t="s">
        <v>2872</v>
      </c>
      <c r="B2856">
        <v>360</v>
      </c>
      <c r="C2856">
        <v>111.001</v>
      </c>
      <c r="D2856">
        <v>33.367801</v>
      </c>
      <c r="E2856">
        <v>58</v>
      </c>
      <c r="F2856">
        <f>VLOOKUP(A2856,Sheet3!F2856:G6974,2,FALSE)</f>
        <v>39.367800000000003</v>
      </c>
      <c r="G2856">
        <f>VLOOKUP(A2856,Sheet3!I2856:J6974,2,FALSE)</f>
        <v>59</v>
      </c>
    </row>
    <row r="2857" spans="1:7" x14ac:dyDescent="0.35">
      <c r="A2857" t="s">
        <v>2873</v>
      </c>
      <c r="B2857">
        <v>1440</v>
      </c>
      <c r="C2857">
        <v>1191</v>
      </c>
      <c r="D2857">
        <v>10.830897</v>
      </c>
      <c r="E2857">
        <v>202</v>
      </c>
      <c r="F2857">
        <f>VLOOKUP(A2857,Sheet3!F2857:G6975,2,FALSE)</f>
        <v>32.005000000000003</v>
      </c>
      <c r="G2857">
        <f>VLOOKUP(A2857,Sheet3!I2857:J6975,2,FALSE)</f>
        <v>214</v>
      </c>
    </row>
    <row r="2858" spans="1:7" x14ac:dyDescent="0.35">
      <c r="A2858" t="s">
        <v>2874</v>
      </c>
      <c r="B2858">
        <v>1431</v>
      </c>
      <c r="C2858">
        <v>1182</v>
      </c>
      <c r="D2858">
        <v>58.564793999999999</v>
      </c>
      <c r="E2858">
        <v>1084</v>
      </c>
      <c r="F2858">
        <f>VLOOKUP(A2858,Sheet3!F2858:G6976,2,FALSE)</f>
        <v>159.26</v>
      </c>
      <c r="G2858">
        <f>VLOOKUP(A2858,Sheet3!I2858:J6976,2,FALSE)</f>
        <v>1058</v>
      </c>
    </row>
    <row r="2859" spans="1:7" x14ac:dyDescent="0.35">
      <c r="A2859" t="s">
        <v>2875</v>
      </c>
      <c r="B2859">
        <v>882</v>
      </c>
      <c r="C2859">
        <v>633</v>
      </c>
      <c r="D2859">
        <v>2.3203260000000001</v>
      </c>
      <c r="E2859">
        <v>23</v>
      </c>
      <c r="F2859">
        <f>VLOOKUP(A2859,Sheet3!F2859:G6977,2,FALSE)</f>
        <v>13.229799999999999</v>
      </c>
      <c r="G2859">
        <f>VLOOKUP(A2859,Sheet3!I2859:J6977,2,FALSE)</f>
        <v>53</v>
      </c>
    </row>
    <row r="2860" spans="1:7" x14ac:dyDescent="0.35">
      <c r="A2860" t="s">
        <v>2876</v>
      </c>
      <c r="B2860">
        <v>1518</v>
      </c>
      <c r="C2860">
        <v>1269</v>
      </c>
      <c r="D2860">
        <v>47.001322000000002</v>
      </c>
      <c r="E2860">
        <v>934</v>
      </c>
      <c r="F2860">
        <f>VLOOKUP(A2860,Sheet3!F2860:G6978,2,FALSE)</f>
        <v>133.83099999999999</v>
      </c>
      <c r="G2860">
        <f>VLOOKUP(A2860,Sheet3!I2860:J6978,2,FALSE)</f>
        <v>945</v>
      </c>
    </row>
    <row r="2861" spans="1:7" x14ac:dyDescent="0.35">
      <c r="A2861" t="s">
        <v>2877</v>
      </c>
      <c r="B2861">
        <v>891</v>
      </c>
      <c r="C2861">
        <v>642</v>
      </c>
      <c r="D2861">
        <v>40.98142</v>
      </c>
      <c r="E2861">
        <v>412</v>
      </c>
      <c r="F2861">
        <f>VLOOKUP(A2861,Sheet3!F2861:G6979,2,FALSE)</f>
        <v>104.215</v>
      </c>
      <c r="G2861">
        <f>VLOOKUP(A2861,Sheet3!I2861:J6979,2,FALSE)</f>
        <v>422</v>
      </c>
    </row>
    <row r="2862" spans="1:7" x14ac:dyDescent="0.35">
      <c r="A2862" t="s">
        <v>2878</v>
      </c>
      <c r="B2862">
        <v>1650</v>
      </c>
      <c r="C2862">
        <v>1401</v>
      </c>
      <c r="D2862">
        <v>29.582262</v>
      </c>
      <c r="E2862">
        <v>649</v>
      </c>
      <c r="F2862">
        <f>VLOOKUP(A2862,Sheet3!F2862:G6980,2,FALSE)</f>
        <v>87.067400000000006</v>
      </c>
      <c r="G2862">
        <f>VLOOKUP(A2862,Sheet3!I2862:J6980,2,FALSE)</f>
        <v>670</v>
      </c>
    </row>
    <row r="2863" spans="1:7" x14ac:dyDescent="0.35">
      <c r="A2863" t="s">
        <v>2879</v>
      </c>
      <c r="B2863">
        <v>1128</v>
      </c>
      <c r="C2863">
        <v>879</v>
      </c>
      <c r="D2863">
        <v>19.397563999999999</v>
      </c>
      <c r="E2863">
        <v>267</v>
      </c>
      <c r="F2863">
        <f>VLOOKUP(A2863,Sheet3!F2863:G6981,2,FALSE)</f>
        <v>51.66</v>
      </c>
      <c r="G2863">
        <f>VLOOKUP(A2863,Sheet3!I2863:J6981,2,FALSE)</f>
        <v>268</v>
      </c>
    </row>
    <row r="2864" spans="1:7" x14ac:dyDescent="0.35">
      <c r="A2864" t="s">
        <v>2880</v>
      </c>
      <c r="B2864">
        <v>774</v>
      </c>
      <c r="C2864">
        <v>525</v>
      </c>
      <c r="D2864">
        <v>21.773014</v>
      </c>
      <c r="E2864">
        <v>179</v>
      </c>
      <c r="F2864">
        <f>VLOOKUP(A2864,Sheet3!F2864:G6982,2,FALSE)</f>
        <v>48.174399999999999</v>
      </c>
      <c r="G2864">
        <f>VLOOKUP(A2864,Sheet3!I2864:J6982,2,FALSE)</f>
        <v>168</v>
      </c>
    </row>
    <row r="2865" spans="1:7" x14ac:dyDescent="0.35">
      <c r="A2865" t="s">
        <v>2881</v>
      </c>
      <c r="B2865">
        <v>1026</v>
      </c>
      <c r="C2865">
        <v>777</v>
      </c>
      <c r="D2865">
        <v>14.218373</v>
      </c>
      <c r="E2865">
        <v>173</v>
      </c>
      <c r="F2865">
        <f>VLOOKUP(A2865,Sheet3!F2865:G6983,2,FALSE)</f>
        <v>37.251399999999997</v>
      </c>
      <c r="G2865">
        <f>VLOOKUP(A2865,Sheet3!I2865:J6983,2,FALSE)</f>
        <v>175</v>
      </c>
    </row>
    <row r="2866" spans="1:7" x14ac:dyDescent="0.35">
      <c r="A2866" t="s">
        <v>2882</v>
      </c>
      <c r="B2866">
        <v>1353</v>
      </c>
      <c r="C2866">
        <v>1104</v>
      </c>
      <c r="D2866">
        <v>8.5030180000000009</v>
      </c>
      <c r="E2866">
        <v>147</v>
      </c>
      <c r="F2866">
        <f>VLOOKUP(A2866,Sheet3!F2866:G6984,2,FALSE)</f>
        <v>25.5242</v>
      </c>
      <c r="G2866">
        <f>VLOOKUP(A2866,Sheet3!I2866:J6984,2,FALSE)</f>
        <v>160</v>
      </c>
    </row>
    <row r="2867" spans="1:7" x14ac:dyDescent="0.35">
      <c r="A2867" t="s">
        <v>2883</v>
      </c>
      <c r="B2867">
        <v>552</v>
      </c>
      <c r="C2867">
        <v>303</v>
      </c>
      <c r="D2867">
        <v>1.053785</v>
      </c>
      <c r="E2867">
        <v>5</v>
      </c>
      <c r="F2867">
        <f>VLOOKUP(A2867,Sheet3!F2867:G6985,2,FALSE)</f>
        <v>7.8481399999999999</v>
      </c>
      <c r="G2867">
        <f>VLOOKUP(A2867,Sheet3!I2867:J6985,2,FALSE)</f>
        <v>19</v>
      </c>
    </row>
    <row r="2868" spans="1:7" x14ac:dyDescent="0.35">
      <c r="A2868" t="s">
        <v>2884</v>
      </c>
      <c r="B2868">
        <v>417</v>
      </c>
      <c r="C2868">
        <v>168</v>
      </c>
      <c r="D2868">
        <v>2.6608079999999998</v>
      </c>
      <c r="E2868">
        <v>7</v>
      </c>
      <c r="F2868">
        <f>VLOOKUP(A2868,Sheet3!F2868:G6986,2,FALSE)</f>
        <v>10.7194</v>
      </c>
      <c r="G2868">
        <f>VLOOKUP(A2868,Sheet3!I2868:J6986,2,FALSE)</f>
        <v>19</v>
      </c>
    </row>
    <row r="2869" spans="1:7" x14ac:dyDescent="0.35">
      <c r="A2869" t="s">
        <v>2885</v>
      </c>
      <c r="B2869">
        <v>717</v>
      </c>
      <c r="C2869">
        <v>468</v>
      </c>
      <c r="D2869">
        <v>1.364517</v>
      </c>
      <c r="E2869">
        <v>10</v>
      </c>
      <c r="F2869">
        <f>VLOOKUP(A2869,Sheet3!F2869:G6987,2,FALSE)</f>
        <v>4.9789500000000002</v>
      </c>
      <c r="G2869">
        <f>VLOOKUP(A2869,Sheet3!I2869:J6987,2,FALSE)</f>
        <v>16</v>
      </c>
    </row>
    <row r="2870" spans="1:7" x14ac:dyDescent="0.35">
      <c r="A2870" t="s">
        <v>2886</v>
      </c>
      <c r="B2870">
        <v>1890</v>
      </c>
      <c r="C2870">
        <v>1641</v>
      </c>
      <c r="D2870">
        <v>1.323108</v>
      </c>
      <c r="E2870">
        <v>34</v>
      </c>
      <c r="F2870">
        <f>VLOOKUP(A2870,Sheet3!F2870:G6988,2,FALSE)</f>
        <v>7.6853300000000004</v>
      </c>
      <c r="G2870">
        <f>VLOOKUP(A2870,Sheet3!I2870:J6988,2,FALSE)</f>
        <v>68</v>
      </c>
    </row>
    <row r="2871" spans="1:7" x14ac:dyDescent="0.35">
      <c r="A2871" t="s">
        <v>2887</v>
      </c>
      <c r="B2871">
        <v>1794</v>
      </c>
      <c r="C2871">
        <v>1545</v>
      </c>
      <c r="D2871">
        <v>0.289331</v>
      </c>
      <c r="E2871">
        <v>7</v>
      </c>
      <c r="F2871">
        <f>VLOOKUP(A2871,Sheet3!F2871:G6989,2,FALSE)</f>
        <v>3.3385500000000001</v>
      </c>
      <c r="G2871">
        <f>VLOOKUP(A2871,Sheet3!I2871:J6989,2,FALSE)</f>
        <v>28</v>
      </c>
    </row>
    <row r="2872" spans="1:7" x14ac:dyDescent="0.35">
      <c r="A2872" t="s">
        <v>2888</v>
      </c>
      <c r="B2872">
        <v>261</v>
      </c>
      <c r="C2872">
        <v>25.25</v>
      </c>
      <c r="D2872">
        <v>15.174511000000001</v>
      </c>
      <c r="E2872">
        <v>6</v>
      </c>
      <c r="F2872">
        <f>VLOOKUP(A2872,Sheet3!F2872:G6990,2,FALSE)</f>
        <v>15.6381</v>
      </c>
      <c r="G2872">
        <f>VLOOKUP(A2872,Sheet3!I2872:J6990,2,FALSE)</f>
        <v>16</v>
      </c>
    </row>
    <row r="2873" spans="1:7" x14ac:dyDescent="0.35">
      <c r="A2873" t="s">
        <v>2889</v>
      </c>
      <c r="B2873">
        <v>3960</v>
      </c>
      <c r="C2873">
        <v>3711</v>
      </c>
      <c r="D2873">
        <v>2.0133519999999998</v>
      </c>
      <c r="E2873">
        <v>117</v>
      </c>
      <c r="F2873">
        <f>VLOOKUP(A2873,Sheet3!F2873:G6991,2,FALSE)</f>
        <v>10.6965</v>
      </c>
      <c r="G2873">
        <f>VLOOKUP(A2873,Sheet3!I2873:J6991,2,FALSE)</f>
        <v>201</v>
      </c>
    </row>
    <row r="2874" spans="1:7" x14ac:dyDescent="0.35">
      <c r="A2874" t="s">
        <v>2890</v>
      </c>
      <c r="B2874">
        <v>3651</v>
      </c>
      <c r="C2874">
        <v>3402</v>
      </c>
      <c r="D2874">
        <v>1.9146559999999999</v>
      </c>
      <c r="E2874">
        <v>102</v>
      </c>
      <c r="F2874">
        <f>VLOOKUP(A2874,Sheet3!F2874:G6992,2,FALSE)</f>
        <v>16.062899999999999</v>
      </c>
      <c r="G2874">
        <f>VLOOKUP(A2874,Sheet3!I2874:J6992,2,FALSE)</f>
        <v>278</v>
      </c>
    </row>
    <row r="2875" spans="1:7" x14ac:dyDescent="0.35">
      <c r="A2875" t="s">
        <v>2891</v>
      </c>
      <c r="B2875">
        <v>1272</v>
      </c>
      <c r="C2875">
        <v>1023</v>
      </c>
      <c r="D2875">
        <v>2.122404</v>
      </c>
      <c r="E2875">
        <v>34</v>
      </c>
      <c r="F2875">
        <f>VLOOKUP(A2875,Sheet3!F2875:G6993,2,FALSE)</f>
        <v>15.6477</v>
      </c>
      <c r="G2875">
        <f>VLOOKUP(A2875,Sheet3!I2875:J6993,2,FALSE)</f>
        <v>92</v>
      </c>
    </row>
    <row r="2876" spans="1:7" x14ac:dyDescent="0.35">
      <c r="A2876" t="s">
        <v>2892</v>
      </c>
      <c r="B2876">
        <v>1866</v>
      </c>
      <c r="C2876">
        <v>1617</v>
      </c>
      <c r="D2876">
        <v>1.698178</v>
      </c>
      <c r="E2876">
        <v>43</v>
      </c>
      <c r="F2876">
        <f>VLOOKUP(A2876,Sheet3!F2876:G6994,2,FALSE)</f>
        <v>10.305999999999999</v>
      </c>
      <c r="G2876">
        <f>VLOOKUP(A2876,Sheet3!I2876:J6994,2,FALSE)</f>
        <v>90</v>
      </c>
    </row>
    <row r="2877" spans="1:7" x14ac:dyDescent="0.35">
      <c r="A2877" t="s">
        <v>2893</v>
      </c>
      <c r="B2877">
        <v>765</v>
      </c>
      <c r="C2877">
        <v>516</v>
      </c>
      <c r="D2877">
        <v>2.4751699999999999</v>
      </c>
      <c r="E2877">
        <v>20</v>
      </c>
      <c r="F2877">
        <f>VLOOKUP(A2877,Sheet3!F2877:G6995,2,FALSE)</f>
        <v>9.8719599999999996</v>
      </c>
      <c r="G2877">
        <f>VLOOKUP(A2877,Sheet3!I2877:J6995,2,FALSE)</f>
        <v>34</v>
      </c>
    </row>
    <row r="2878" spans="1:7" x14ac:dyDescent="0.35">
      <c r="A2878" t="s">
        <v>2894</v>
      </c>
      <c r="B2878">
        <v>76</v>
      </c>
      <c r="C2878">
        <v>3.99</v>
      </c>
      <c r="D2878">
        <v>32.011234000000002</v>
      </c>
      <c r="E2878">
        <v>2</v>
      </c>
      <c r="F2878">
        <f>VLOOKUP(A2878,Sheet3!F2878:G6996,2,FALSE)</f>
        <v>0</v>
      </c>
      <c r="G2878">
        <f>VLOOKUP(A2878,Sheet3!I2878:J6996,2,FALSE)</f>
        <v>0</v>
      </c>
    </row>
    <row r="2879" spans="1:7" x14ac:dyDescent="0.35">
      <c r="A2879" t="s">
        <v>2895</v>
      </c>
      <c r="B2879">
        <v>309</v>
      </c>
      <c r="C2879">
        <v>60.591999999999999</v>
      </c>
      <c r="D2879">
        <v>398.38031599999999</v>
      </c>
      <c r="E2879">
        <v>378</v>
      </c>
      <c r="F2879">
        <f>VLOOKUP(A2879,Sheet3!F2879:G6997,2,FALSE)</f>
        <v>309.48200000000003</v>
      </c>
      <c r="G2879">
        <f>VLOOKUP(A2879,Sheet3!I2879:J6997,2,FALSE)</f>
        <v>388</v>
      </c>
    </row>
    <row r="2880" spans="1:7" x14ac:dyDescent="0.35">
      <c r="A2880" t="s">
        <v>2896</v>
      </c>
      <c r="B2880">
        <v>393</v>
      </c>
      <c r="C2880">
        <v>144</v>
      </c>
      <c r="D2880">
        <v>227.94256799999999</v>
      </c>
      <c r="E2880">
        <v>514</v>
      </c>
      <c r="F2880">
        <f>VLOOKUP(A2880,Sheet3!F2880:G6998,2,FALSE)</f>
        <v>297.48899999999998</v>
      </c>
      <c r="G2880">
        <f>VLOOKUP(A2880,Sheet3!I2880:J6998,2,FALSE)</f>
        <v>493</v>
      </c>
    </row>
    <row r="2881" spans="1:7" x14ac:dyDescent="0.35">
      <c r="A2881" t="s">
        <v>2897</v>
      </c>
      <c r="B2881">
        <v>843</v>
      </c>
      <c r="C2881">
        <v>594</v>
      </c>
      <c r="D2881">
        <v>40.745305999999999</v>
      </c>
      <c r="E2881">
        <v>379</v>
      </c>
      <c r="F2881">
        <f>VLOOKUP(A2881,Sheet3!F2881:G6999,2,FALSE)</f>
        <v>144.81100000000001</v>
      </c>
      <c r="G2881">
        <f>VLOOKUP(A2881,Sheet3!I2881:J6999,2,FALSE)</f>
        <v>553</v>
      </c>
    </row>
    <row r="2882" spans="1:7" x14ac:dyDescent="0.35">
      <c r="A2882" t="s">
        <v>2898</v>
      </c>
      <c r="B2882">
        <v>387</v>
      </c>
      <c r="C2882">
        <v>138</v>
      </c>
      <c r="D2882">
        <v>1028.2288189999999</v>
      </c>
      <c r="E2882">
        <v>2222</v>
      </c>
      <c r="F2882">
        <f>VLOOKUP(A2882,Sheet3!F2882:G7000,2,FALSE)</f>
        <v>1160.6600000000001</v>
      </c>
      <c r="G2882">
        <f>VLOOKUP(A2882,Sheet3!I2882:J7000,2,FALSE)</f>
        <v>1890</v>
      </c>
    </row>
    <row r="2883" spans="1:7" x14ac:dyDescent="0.35">
      <c r="A2883" t="s">
        <v>2899</v>
      </c>
      <c r="B2883">
        <v>591</v>
      </c>
      <c r="C2883">
        <v>342</v>
      </c>
      <c r="D2883">
        <v>18.859062000000002</v>
      </c>
      <c r="E2883">
        <v>101</v>
      </c>
      <c r="F2883">
        <f>VLOOKUP(A2883,Sheet3!F2883:G7001,2,FALSE)</f>
        <v>42.94</v>
      </c>
      <c r="G2883">
        <f>VLOOKUP(A2883,Sheet3!I2883:J7001,2,FALSE)</f>
        <v>112</v>
      </c>
    </row>
    <row r="2884" spans="1:7" x14ac:dyDescent="0.35">
      <c r="A2884" t="s">
        <v>2900</v>
      </c>
      <c r="B2884">
        <v>642</v>
      </c>
      <c r="C2884">
        <v>393</v>
      </c>
      <c r="D2884">
        <v>13.324353</v>
      </c>
      <c r="E2884">
        <v>82</v>
      </c>
      <c r="F2884">
        <f>VLOOKUP(A2884,Sheet3!F2884:G7002,2,FALSE)</f>
        <v>37.150399999999998</v>
      </c>
      <c r="G2884">
        <f>VLOOKUP(A2884,Sheet3!I2884:J7002,2,FALSE)</f>
        <v>106</v>
      </c>
    </row>
    <row r="2885" spans="1:7" x14ac:dyDescent="0.35">
      <c r="A2885" t="s">
        <v>2901</v>
      </c>
      <c r="B2885">
        <v>438</v>
      </c>
      <c r="C2885">
        <v>189</v>
      </c>
      <c r="D2885">
        <v>85.145861999999994</v>
      </c>
      <c r="E2885">
        <v>252</v>
      </c>
      <c r="F2885">
        <f>VLOOKUP(A2885,Sheet3!F2885:G7003,2,FALSE)</f>
        <v>135.05199999999999</v>
      </c>
      <c r="G2885">
        <f>VLOOKUP(A2885,Sheet3!I2885:J7003,2,FALSE)</f>
        <v>253</v>
      </c>
    </row>
    <row r="2886" spans="1:7" x14ac:dyDescent="0.35">
      <c r="A2886" t="s">
        <v>2902</v>
      </c>
      <c r="B2886">
        <v>1230</v>
      </c>
      <c r="C2886">
        <v>981</v>
      </c>
      <c r="D2886">
        <v>27.796088000000001</v>
      </c>
      <c r="E2886">
        <v>427</v>
      </c>
      <c r="F2886">
        <f>VLOOKUP(A2886,Sheet3!F2886:G7004,2,FALSE)</f>
        <v>76.439099999999996</v>
      </c>
      <c r="G2886">
        <f>VLOOKUP(A2886,Sheet3!I2886:J7004,2,FALSE)</f>
        <v>434</v>
      </c>
    </row>
    <row r="2887" spans="1:7" x14ac:dyDescent="0.35">
      <c r="A2887" t="s">
        <v>2903</v>
      </c>
      <c r="B2887">
        <v>1569</v>
      </c>
      <c r="C2887">
        <v>1320</v>
      </c>
      <c r="D2887">
        <v>51.668058000000002</v>
      </c>
      <c r="E2887">
        <v>1068</v>
      </c>
      <c r="F2887">
        <f>VLOOKUP(A2887,Sheet3!F2887:G7005,2,FALSE)</f>
        <v>146.727</v>
      </c>
      <c r="G2887">
        <f>VLOOKUP(A2887,Sheet3!I2887:J7005,2,FALSE)</f>
        <v>1072</v>
      </c>
    </row>
    <row r="2888" spans="1:7" x14ac:dyDescent="0.35">
      <c r="A2888" t="s">
        <v>2904</v>
      </c>
      <c r="B2888">
        <v>789</v>
      </c>
      <c r="C2888">
        <v>540</v>
      </c>
      <c r="D2888">
        <v>4.7303259999999998</v>
      </c>
      <c r="E2888">
        <v>40</v>
      </c>
      <c r="F2888">
        <f>VLOOKUP(A2888,Sheet3!F2888:G7006,2,FALSE)</f>
        <v>31.185199999999998</v>
      </c>
      <c r="G2888">
        <f>VLOOKUP(A2888,Sheet3!I2888:J7006,2,FALSE)</f>
        <v>111</v>
      </c>
    </row>
    <row r="2889" spans="1:7" x14ac:dyDescent="0.35">
      <c r="A2889" t="s">
        <v>2905</v>
      </c>
      <c r="B2889">
        <v>528</v>
      </c>
      <c r="C2889">
        <v>279</v>
      </c>
      <c r="D2889">
        <v>90.639144000000002</v>
      </c>
      <c r="E2889">
        <v>396</v>
      </c>
      <c r="F2889">
        <f>VLOOKUP(A2889,Sheet3!F2889:G7007,2,FALSE)</f>
        <v>192.56800000000001</v>
      </c>
      <c r="G2889">
        <f>VLOOKUP(A2889,Sheet3!I2889:J7007,2,FALSE)</f>
        <v>444</v>
      </c>
    </row>
    <row r="2890" spans="1:7" x14ac:dyDescent="0.35">
      <c r="A2890" t="s">
        <v>2906</v>
      </c>
      <c r="B2890">
        <v>306</v>
      </c>
      <c r="C2890">
        <v>57.784999999999997</v>
      </c>
      <c r="D2890">
        <v>343.69100800000001</v>
      </c>
      <c r="E2890">
        <v>311</v>
      </c>
      <c r="F2890">
        <f>VLOOKUP(A2890,Sheet3!F2890:G7008,2,FALSE)</f>
        <v>283.22500000000002</v>
      </c>
      <c r="G2890">
        <f>VLOOKUP(A2890,Sheet3!I2890:J7008,2,FALSE)</f>
        <v>351</v>
      </c>
    </row>
    <row r="2891" spans="1:7" x14ac:dyDescent="0.35">
      <c r="A2891" t="s">
        <v>2907</v>
      </c>
      <c r="B2891">
        <v>948</v>
      </c>
      <c r="C2891">
        <v>699</v>
      </c>
      <c r="D2891">
        <v>86.150803999999994</v>
      </c>
      <c r="E2891">
        <v>943</v>
      </c>
      <c r="F2891">
        <f>VLOOKUP(A2891,Sheet3!F2891:G7009,2,FALSE)</f>
        <v>227.381</v>
      </c>
      <c r="G2891">
        <f>VLOOKUP(A2891,Sheet3!I2891:J7009,2,FALSE)</f>
        <v>983</v>
      </c>
    </row>
    <row r="2892" spans="1:7" x14ac:dyDescent="0.35">
      <c r="A2892" t="s">
        <v>2908</v>
      </c>
      <c r="B2892">
        <v>408</v>
      </c>
      <c r="C2892">
        <v>159</v>
      </c>
      <c r="D2892">
        <v>98.399698999999998</v>
      </c>
      <c r="E2892">
        <v>245</v>
      </c>
      <c r="F2892">
        <f>VLOOKUP(A2892,Sheet3!F2892:G7010,2,FALSE)</f>
        <v>158.44999999999999</v>
      </c>
      <c r="G2892">
        <f>VLOOKUP(A2892,Sheet3!I2892:J7010,2,FALSE)</f>
        <v>274</v>
      </c>
    </row>
    <row r="2893" spans="1:7" x14ac:dyDescent="0.35">
      <c r="A2893" t="s">
        <v>2909</v>
      </c>
      <c r="B2893">
        <v>669</v>
      </c>
      <c r="C2893">
        <v>420</v>
      </c>
      <c r="D2893">
        <v>24.783528</v>
      </c>
      <c r="E2893">
        <v>163</v>
      </c>
      <c r="F2893">
        <f>VLOOKUP(A2893,Sheet3!F2893:G7011,2,FALSE)</f>
        <v>56.655000000000001</v>
      </c>
      <c r="G2893">
        <f>VLOOKUP(A2893,Sheet3!I2893:J7011,2,FALSE)</f>
        <v>169</v>
      </c>
    </row>
    <row r="2894" spans="1:7" x14ac:dyDescent="0.35">
      <c r="A2894" t="s">
        <v>2910</v>
      </c>
      <c r="B2894">
        <v>627</v>
      </c>
      <c r="C2894">
        <v>378</v>
      </c>
      <c r="D2894">
        <v>21.117526000000002</v>
      </c>
      <c r="E2894">
        <v>125</v>
      </c>
      <c r="F2894">
        <f>VLOOKUP(A2894,Sheet3!F2894:G7012,2,FALSE)</f>
        <v>53.933199999999999</v>
      </c>
      <c r="G2894">
        <f>VLOOKUP(A2894,Sheet3!I2894:J7012,2,FALSE)</f>
        <v>150</v>
      </c>
    </row>
    <row r="2895" spans="1:7" x14ac:dyDescent="0.35">
      <c r="A2895" t="s">
        <v>2911</v>
      </c>
      <c r="B2895">
        <v>1791</v>
      </c>
      <c r="C2895">
        <v>1542</v>
      </c>
      <c r="D2895">
        <v>44.643599000000002</v>
      </c>
      <c r="E2895">
        <v>1078</v>
      </c>
      <c r="F2895">
        <f>VLOOKUP(A2895,Sheet3!F2895:G7013,2,FALSE)</f>
        <v>139.26599999999999</v>
      </c>
      <c r="G2895">
        <f>VLOOKUP(A2895,Sheet3!I2895:J7013,2,FALSE)</f>
        <v>1166</v>
      </c>
    </row>
    <row r="2896" spans="1:7" x14ac:dyDescent="0.35">
      <c r="A2896" t="s">
        <v>2912</v>
      </c>
      <c r="B2896">
        <v>1698</v>
      </c>
      <c r="C2896">
        <v>1449</v>
      </c>
      <c r="D2896">
        <v>18.862541</v>
      </c>
      <c r="E2896">
        <v>428</v>
      </c>
      <c r="F2896">
        <f>VLOOKUP(A2896,Sheet3!F2896:G7014,2,FALSE)</f>
        <v>56.0199</v>
      </c>
      <c r="G2896">
        <f>VLOOKUP(A2896,Sheet3!I2896:J7014,2,FALSE)</f>
        <v>444</v>
      </c>
    </row>
    <row r="2897" spans="1:7" x14ac:dyDescent="0.35">
      <c r="A2897" t="s">
        <v>2913</v>
      </c>
      <c r="B2897">
        <v>921</v>
      </c>
      <c r="C2897">
        <v>672</v>
      </c>
      <c r="D2897">
        <v>54.546568999999998</v>
      </c>
      <c r="E2897">
        <v>574</v>
      </c>
      <c r="F2897">
        <f>VLOOKUP(A2897,Sheet3!F2897:G7015,2,FALSE)</f>
        <v>143.79599999999999</v>
      </c>
      <c r="G2897">
        <f>VLOOKUP(A2897,Sheet3!I2897:J7015,2,FALSE)</f>
        <v>603</v>
      </c>
    </row>
    <row r="2898" spans="1:7" x14ac:dyDescent="0.35">
      <c r="A2898" t="s">
        <v>2914</v>
      </c>
      <c r="B2898">
        <v>627</v>
      </c>
      <c r="C2898">
        <v>378</v>
      </c>
      <c r="D2898">
        <v>21.624345999999999</v>
      </c>
      <c r="E2898">
        <v>128</v>
      </c>
      <c r="F2898">
        <f>VLOOKUP(A2898,Sheet3!F2898:G7016,2,FALSE)</f>
        <v>53.573599999999999</v>
      </c>
      <c r="G2898">
        <f>VLOOKUP(A2898,Sheet3!I2898:J7016,2,FALSE)</f>
        <v>149</v>
      </c>
    </row>
    <row r="2899" spans="1:7" x14ac:dyDescent="0.35">
      <c r="A2899" t="s">
        <v>2915</v>
      </c>
      <c r="B2899">
        <v>810</v>
      </c>
      <c r="C2899">
        <v>561</v>
      </c>
      <c r="D2899">
        <v>13.659763999999999</v>
      </c>
      <c r="E2899">
        <v>120</v>
      </c>
      <c r="F2899">
        <f>VLOOKUP(A2899,Sheet3!F2899:G7017,2,FALSE)</f>
        <v>71.3065</v>
      </c>
      <c r="G2899">
        <f>VLOOKUP(A2899,Sheet3!I2899:J7017,2,FALSE)</f>
        <v>261</v>
      </c>
    </row>
    <row r="2900" spans="1:7" x14ac:dyDescent="0.35">
      <c r="A2900" t="s">
        <v>2916</v>
      </c>
      <c r="B2900">
        <v>780</v>
      </c>
      <c r="C2900">
        <v>531</v>
      </c>
      <c r="D2900">
        <v>23.090403999999999</v>
      </c>
      <c r="E2900">
        <v>192</v>
      </c>
      <c r="F2900">
        <f>VLOOKUP(A2900,Sheet3!F2900:G7018,2,FALSE)</f>
        <v>83.898499999999999</v>
      </c>
      <c r="G2900">
        <f>VLOOKUP(A2900,Sheet3!I2900:J7018,2,FALSE)</f>
        <v>295</v>
      </c>
    </row>
    <row r="2901" spans="1:7" x14ac:dyDescent="0.35">
      <c r="A2901" t="s">
        <v>2917</v>
      </c>
      <c r="B2901">
        <v>498</v>
      </c>
      <c r="C2901">
        <v>249</v>
      </c>
      <c r="D2901">
        <v>95.917327</v>
      </c>
      <c r="E2901">
        <v>374</v>
      </c>
      <c r="F2901">
        <f>VLOOKUP(A2901,Sheet3!F2901:G7019,2,FALSE)</f>
        <v>179.96199999999999</v>
      </c>
      <c r="G2901">
        <f>VLOOKUP(A2901,Sheet3!I2901:J7019,2,FALSE)</f>
        <v>389</v>
      </c>
    </row>
    <row r="2902" spans="1:7" x14ac:dyDescent="0.35">
      <c r="A2902" t="s">
        <v>2918</v>
      </c>
      <c r="B2902">
        <v>840</v>
      </c>
      <c r="C2902">
        <v>591</v>
      </c>
      <c r="D2902">
        <v>15.235491</v>
      </c>
      <c r="E2902">
        <v>141</v>
      </c>
      <c r="F2902">
        <f>VLOOKUP(A2902,Sheet3!F2902:G7020,2,FALSE)</f>
        <v>42.845599999999997</v>
      </c>
      <c r="G2902">
        <f>VLOOKUP(A2902,Sheet3!I2902:J7020,2,FALSE)</f>
        <v>163</v>
      </c>
    </row>
    <row r="2903" spans="1:7" x14ac:dyDescent="0.35">
      <c r="A2903" t="s">
        <v>2919</v>
      </c>
      <c r="B2903">
        <v>399</v>
      </c>
      <c r="C2903">
        <v>150</v>
      </c>
      <c r="D2903">
        <v>45.127307000000002</v>
      </c>
      <c r="E2903">
        <v>106</v>
      </c>
      <c r="F2903">
        <f>VLOOKUP(A2903,Sheet3!F2903:G7021,2,FALSE)</f>
        <v>65.2423</v>
      </c>
      <c r="G2903">
        <f>VLOOKUP(A2903,Sheet3!I2903:J7021,2,FALSE)</f>
        <v>110</v>
      </c>
    </row>
    <row r="2904" spans="1:7" x14ac:dyDescent="0.35">
      <c r="A2904" t="s">
        <v>2920</v>
      </c>
      <c r="B2904">
        <v>876</v>
      </c>
      <c r="C2904">
        <v>627</v>
      </c>
      <c r="D2904">
        <v>52.757843999999999</v>
      </c>
      <c r="E2904">
        <v>518</v>
      </c>
      <c r="F2904">
        <f>VLOOKUP(A2904,Sheet3!F2904:G7022,2,FALSE)</f>
        <v>130.49100000000001</v>
      </c>
      <c r="G2904">
        <f>VLOOKUP(A2904,Sheet3!I2904:J7022,2,FALSE)</f>
        <v>519</v>
      </c>
    </row>
    <row r="2905" spans="1:7" x14ac:dyDescent="0.35">
      <c r="A2905" t="s">
        <v>2921</v>
      </c>
      <c r="B2905">
        <v>246</v>
      </c>
      <c r="C2905">
        <v>19.23</v>
      </c>
      <c r="D2905">
        <v>405.13288899999998</v>
      </c>
      <c r="E2905">
        <v>122</v>
      </c>
      <c r="F2905">
        <f>VLOOKUP(A2905,Sheet3!F2905:G7023,2,FALSE)</f>
        <v>133.53100000000001</v>
      </c>
      <c r="G2905">
        <f>VLOOKUP(A2905,Sheet3!I2905:J7023,2,FALSE)</f>
        <v>127</v>
      </c>
    </row>
    <row r="2906" spans="1:7" x14ac:dyDescent="0.35">
      <c r="A2906" t="s">
        <v>2922</v>
      </c>
      <c r="B2906">
        <v>471</v>
      </c>
      <c r="C2906">
        <v>222</v>
      </c>
      <c r="D2906">
        <v>104.131089</v>
      </c>
      <c r="E2906">
        <v>362</v>
      </c>
      <c r="F2906">
        <f>VLOOKUP(A2906,Sheet3!F2906:G7024,2,FALSE)</f>
        <v>185.05099999999999</v>
      </c>
      <c r="G2906">
        <f>VLOOKUP(A2906,Sheet3!I2906:J7024,2,FALSE)</f>
        <v>376</v>
      </c>
    </row>
    <row r="2907" spans="1:7" x14ac:dyDescent="0.35">
      <c r="A2907" t="s">
        <v>2923</v>
      </c>
      <c r="B2907">
        <v>537</v>
      </c>
      <c r="C2907">
        <v>288</v>
      </c>
      <c r="D2907">
        <v>59.646450999999999</v>
      </c>
      <c r="E2907">
        <v>269</v>
      </c>
      <c r="F2907">
        <f>VLOOKUP(A2907,Sheet3!F2907:G7025,2,FALSE)</f>
        <v>143.04499999999999</v>
      </c>
      <c r="G2907">
        <f>VLOOKUP(A2907,Sheet3!I2907:J7025,2,FALSE)</f>
        <v>336</v>
      </c>
    </row>
    <row r="2908" spans="1:7" x14ac:dyDescent="0.35">
      <c r="A2908" t="s">
        <v>2924</v>
      </c>
      <c r="B2908">
        <v>1545</v>
      </c>
      <c r="C2908">
        <v>1296</v>
      </c>
      <c r="D2908">
        <v>61.543509</v>
      </c>
      <c r="E2908">
        <v>1249</v>
      </c>
      <c r="F2908">
        <f>VLOOKUP(A2908,Sheet3!F2908:G7026,2,FALSE)</f>
        <v>221.393</v>
      </c>
      <c r="G2908">
        <f>VLOOKUP(A2908,Sheet3!I2908:J7026,2,FALSE)</f>
        <v>1592</v>
      </c>
    </row>
    <row r="2909" spans="1:7" x14ac:dyDescent="0.35">
      <c r="A2909" t="s">
        <v>2925</v>
      </c>
      <c r="B2909">
        <v>870</v>
      </c>
      <c r="C2909">
        <v>621</v>
      </c>
      <c r="D2909">
        <v>84.220365000000001</v>
      </c>
      <c r="E2909">
        <v>819</v>
      </c>
      <c r="F2909">
        <f>VLOOKUP(A2909,Sheet3!F2909:G7027,2,FALSE)</f>
        <v>214.00700000000001</v>
      </c>
      <c r="G2909">
        <f>VLOOKUP(A2909,Sheet3!I2909:J7027,2,FALSE)</f>
        <v>845</v>
      </c>
    </row>
    <row r="2910" spans="1:7" x14ac:dyDescent="0.35">
      <c r="A2910" t="s">
        <v>2926</v>
      </c>
      <c r="B2910">
        <v>1395</v>
      </c>
      <c r="C2910">
        <v>1146</v>
      </c>
      <c r="D2910">
        <v>225.23532599999999</v>
      </c>
      <c r="E2910">
        <v>4042</v>
      </c>
      <c r="F2910">
        <f>VLOOKUP(A2910,Sheet3!F2910:G7028,2,FALSE)</f>
        <v>635.05600000000004</v>
      </c>
      <c r="G2910">
        <f>VLOOKUP(A2910,Sheet3!I2910:J7028,2,FALSE)</f>
        <v>4109</v>
      </c>
    </row>
    <row r="2911" spans="1:7" x14ac:dyDescent="0.35">
      <c r="A2911" t="s">
        <v>2927</v>
      </c>
      <c r="B2911">
        <v>420</v>
      </c>
      <c r="C2911">
        <v>171</v>
      </c>
      <c r="D2911">
        <v>467.92879699999997</v>
      </c>
      <c r="E2911">
        <v>1253</v>
      </c>
      <c r="F2911">
        <f>VLOOKUP(A2911,Sheet3!F2911:G7029,2,FALSE)</f>
        <v>699.53700000000003</v>
      </c>
      <c r="G2911">
        <f>VLOOKUP(A2911,Sheet3!I2911:J7029,2,FALSE)</f>
        <v>1250</v>
      </c>
    </row>
    <row r="2912" spans="1:7" x14ac:dyDescent="0.35">
      <c r="A2912" t="s">
        <v>2928</v>
      </c>
      <c r="B2912">
        <v>600</v>
      </c>
      <c r="C2912">
        <v>351</v>
      </c>
      <c r="D2912">
        <v>146.640097</v>
      </c>
      <c r="E2912">
        <v>806</v>
      </c>
      <c r="F2912">
        <f>VLOOKUP(A2912,Sheet3!F2912:G7030,2,FALSE)</f>
        <v>303.976</v>
      </c>
      <c r="G2912">
        <f>VLOOKUP(A2912,Sheet3!I2912:J7030,2,FALSE)</f>
        <v>806</v>
      </c>
    </row>
    <row r="2913" spans="1:7" x14ac:dyDescent="0.35">
      <c r="A2913" t="s">
        <v>2929</v>
      </c>
      <c r="B2913">
        <v>546</v>
      </c>
      <c r="C2913">
        <v>297</v>
      </c>
      <c r="D2913">
        <v>57.838982000000001</v>
      </c>
      <c r="E2913">
        <v>269</v>
      </c>
      <c r="F2913">
        <f>VLOOKUP(A2913,Sheet3!F2913:G7031,2,FALSE)</f>
        <v>166.37899999999999</v>
      </c>
      <c r="G2913">
        <f>VLOOKUP(A2913,Sheet3!I2913:J7031,2,FALSE)</f>
        <v>398</v>
      </c>
    </row>
    <row r="2914" spans="1:7" x14ac:dyDescent="0.35">
      <c r="A2914" t="s">
        <v>2930</v>
      </c>
      <c r="B2914">
        <v>765</v>
      </c>
      <c r="C2914">
        <v>516</v>
      </c>
      <c r="D2914">
        <v>19.430088000000001</v>
      </c>
      <c r="E2914">
        <v>157</v>
      </c>
      <c r="F2914">
        <f>VLOOKUP(A2914,Sheet3!F2914:G7032,2,FALSE)</f>
        <v>58.070300000000003</v>
      </c>
      <c r="G2914">
        <f>VLOOKUP(A2914,Sheet3!I2914:J7032,2,FALSE)</f>
        <v>200</v>
      </c>
    </row>
    <row r="2915" spans="1:7" x14ac:dyDescent="0.35">
      <c r="A2915" t="s">
        <v>2931</v>
      </c>
      <c r="B2915">
        <v>1215</v>
      </c>
      <c r="C2915">
        <v>966</v>
      </c>
      <c r="D2915">
        <v>22.740821</v>
      </c>
      <c r="E2915">
        <v>344</v>
      </c>
      <c r="F2915">
        <f>VLOOKUP(A2915,Sheet3!F2915:G7033,2,FALSE)</f>
        <v>64.042299999999997</v>
      </c>
      <c r="G2915">
        <f>VLOOKUP(A2915,Sheet3!I2915:J7033,2,FALSE)</f>
        <v>359</v>
      </c>
    </row>
    <row r="2916" spans="1:7" x14ac:dyDescent="0.35">
      <c r="A2916" t="s">
        <v>2932</v>
      </c>
      <c r="B2916">
        <v>642</v>
      </c>
      <c r="C2916">
        <v>393</v>
      </c>
      <c r="D2916">
        <v>21.286466000000001</v>
      </c>
      <c r="E2916">
        <v>131</v>
      </c>
      <c r="F2916">
        <f>VLOOKUP(A2916,Sheet3!F2916:G7034,2,FALSE)</f>
        <v>53.973199999999999</v>
      </c>
      <c r="G2916">
        <f>VLOOKUP(A2916,Sheet3!I2916:J7034,2,FALSE)</f>
        <v>154</v>
      </c>
    </row>
    <row r="2917" spans="1:7" x14ac:dyDescent="0.35">
      <c r="A2917" t="s">
        <v>2933</v>
      </c>
      <c r="B2917">
        <v>909</v>
      </c>
      <c r="C2917">
        <v>660</v>
      </c>
      <c r="D2917">
        <v>16.448633000000001</v>
      </c>
      <c r="E2917">
        <v>170</v>
      </c>
      <c r="F2917">
        <f>VLOOKUP(A2917,Sheet3!F2917:G7035,2,FALSE)</f>
        <v>63.832900000000002</v>
      </c>
      <c r="G2917">
        <f>VLOOKUP(A2917,Sheet3!I2917:J7035,2,FALSE)</f>
        <v>264</v>
      </c>
    </row>
    <row r="2918" spans="1:7" x14ac:dyDescent="0.35">
      <c r="A2918" t="s">
        <v>2934</v>
      </c>
      <c r="B2918">
        <v>570</v>
      </c>
      <c r="C2918">
        <v>321</v>
      </c>
      <c r="D2918">
        <v>78.580877999999998</v>
      </c>
      <c r="E2918">
        <v>395</v>
      </c>
      <c r="F2918">
        <f>VLOOKUP(A2918,Sheet3!F2918:G7036,2,FALSE)</f>
        <v>159.52699999999999</v>
      </c>
      <c r="G2918">
        <f>VLOOKUP(A2918,Sheet3!I2918:J7036,2,FALSE)</f>
        <v>400</v>
      </c>
    </row>
    <row r="2919" spans="1:7" x14ac:dyDescent="0.35">
      <c r="A2919" t="s">
        <v>2935</v>
      </c>
      <c r="B2919">
        <v>1152</v>
      </c>
      <c r="C2919">
        <v>903</v>
      </c>
      <c r="D2919">
        <v>0.28287699999999999</v>
      </c>
      <c r="E2919">
        <v>4</v>
      </c>
      <c r="F2919">
        <f>VLOOKUP(A2919,Sheet3!F2919:G7037,2,FALSE)</f>
        <v>8.6742600000000003</v>
      </c>
      <c r="G2919">
        <f>VLOOKUP(A2919,Sheet3!I2919:J7037,2,FALSE)</f>
        <v>46</v>
      </c>
    </row>
    <row r="2920" spans="1:7" x14ac:dyDescent="0.35">
      <c r="A2920" t="s">
        <v>2936</v>
      </c>
      <c r="B2920">
        <v>1155</v>
      </c>
      <c r="C2920">
        <v>906</v>
      </c>
      <c r="D2920">
        <v>1.903095</v>
      </c>
      <c r="E2920">
        <v>27</v>
      </c>
      <c r="F2920">
        <f>VLOOKUP(A2920,Sheet3!F2920:G7038,2,FALSE)</f>
        <v>17.489599999999999</v>
      </c>
      <c r="G2920">
        <f>VLOOKUP(A2920,Sheet3!I2920:J7038,2,FALSE)</f>
        <v>93</v>
      </c>
    </row>
    <row r="2921" spans="1:7" x14ac:dyDescent="0.35">
      <c r="A2921" t="s">
        <v>2937</v>
      </c>
      <c r="B2921">
        <v>531</v>
      </c>
      <c r="C2921">
        <v>282</v>
      </c>
      <c r="D2921">
        <v>508.15775500000001</v>
      </c>
      <c r="E2921">
        <v>2244</v>
      </c>
      <c r="F2921">
        <f>VLOOKUP(A2921,Sheet3!F2921:G7039,2,FALSE)</f>
        <v>956.43100000000004</v>
      </c>
      <c r="G2921">
        <f>VLOOKUP(A2921,Sheet3!I2921:J7039,2,FALSE)</f>
        <v>2219</v>
      </c>
    </row>
    <row r="2922" spans="1:7" x14ac:dyDescent="0.35">
      <c r="A2922" t="s">
        <v>2938</v>
      </c>
      <c r="B2922">
        <v>429</v>
      </c>
      <c r="C2922">
        <v>180</v>
      </c>
      <c r="D2922">
        <v>140.49067299999999</v>
      </c>
      <c r="E2922">
        <v>396</v>
      </c>
      <c r="F2922">
        <f>VLOOKUP(A2922,Sheet3!F2922:G7040,2,FALSE)</f>
        <v>209.821</v>
      </c>
      <c r="G2922">
        <f>VLOOKUP(A2922,Sheet3!I2922:J7040,2,FALSE)</f>
        <v>384</v>
      </c>
    </row>
    <row r="2923" spans="1:7" x14ac:dyDescent="0.35">
      <c r="A2923" t="s">
        <v>2939</v>
      </c>
      <c r="B2923">
        <v>2082</v>
      </c>
      <c r="C2923">
        <v>1833</v>
      </c>
      <c r="D2923">
        <v>1.8464529999999999</v>
      </c>
      <c r="E2923">
        <v>53</v>
      </c>
      <c r="F2923">
        <f>VLOOKUP(A2923,Sheet3!F2923:G7041,2,FALSE)</f>
        <v>19.3444</v>
      </c>
      <c r="G2923">
        <f>VLOOKUP(A2923,Sheet3!I2923:J7041,2,FALSE)</f>
        <v>189</v>
      </c>
    </row>
    <row r="2924" spans="1:7" x14ac:dyDescent="0.35">
      <c r="A2924" t="s">
        <v>2940</v>
      </c>
      <c r="B2924">
        <v>207</v>
      </c>
      <c r="C2924">
        <v>10.766</v>
      </c>
      <c r="D2924">
        <v>47.452722999999999</v>
      </c>
      <c r="E2924">
        <v>8</v>
      </c>
      <c r="F2924">
        <f>VLOOKUP(A2924,Sheet3!F2924:G7042,2,FALSE)</f>
        <v>86.415199999999999</v>
      </c>
      <c r="G2924">
        <f>VLOOKUP(A2924,Sheet3!I2924:J7042,2,FALSE)</f>
        <v>66</v>
      </c>
    </row>
    <row r="2925" spans="1:7" x14ac:dyDescent="0.35">
      <c r="A2925" t="s">
        <v>2941</v>
      </c>
      <c r="B2925">
        <v>1215</v>
      </c>
      <c r="C2925">
        <v>966</v>
      </c>
      <c r="D2925">
        <v>278.24451800000003</v>
      </c>
      <c r="E2925">
        <v>4209</v>
      </c>
      <c r="F2925">
        <f>VLOOKUP(A2925,Sheet3!F2925:G7043,2,FALSE)</f>
        <v>752.274</v>
      </c>
      <c r="G2925">
        <f>VLOOKUP(A2925,Sheet3!I2925:J7043,2,FALSE)</f>
        <v>4217</v>
      </c>
    </row>
    <row r="2926" spans="1:7" x14ac:dyDescent="0.35">
      <c r="A2926" t="s">
        <v>2942</v>
      </c>
      <c r="B2926">
        <v>597</v>
      </c>
      <c r="C2926">
        <v>348</v>
      </c>
      <c r="D2926">
        <v>0.734016</v>
      </c>
      <c r="E2926">
        <v>4</v>
      </c>
      <c r="F2926">
        <f>VLOOKUP(A2926,Sheet3!F2926:G7044,2,FALSE)</f>
        <v>1.89601</v>
      </c>
      <c r="G2926">
        <f>VLOOKUP(A2926,Sheet3!I2926:J7044,2,FALSE)</f>
        <v>5</v>
      </c>
    </row>
    <row r="2927" spans="1:7" x14ac:dyDescent="0.35">
      <c r="A2927" t="s">
        <v>2943</v>
      </c>
      <c r="B2927">
        <v>219</v>
      </c>
      <c r="C2927">
        <v>12.606</v>
      </c>
      <c r="D2927">
        <v>769.97785799999997</v>
      </c>
      <c r="E2927">
        <v>152</v>
      </c>
      <c r="F2927">
        <f>VLOOKUP(A2927,Sheet3!F2927:G7045,2,FALSE)</f>
        <v>187.48599999999999</v>
      </c>
      <c r="G2927">
        <f>VLOOKUP(A2927,Sheet3!I2927:J7045,2,FALSE)</f>
        <v>154</v>
      </c>
    </row>
    <row r="2928" spans="1:7" x14ac:dyDescent="0.35">
      <c r="A2928" t="s">
        <v>2944</v>
      </c>
      <c r="B2928">
        <v>588</v>
      </c>
      <c r="C2928">
        <v>339</v>
      </c>
      <c r="D2928">
        <v>382.968007</v>
      </c>
      <c r="E2928">
        <v>2033</v>
      </c>
      <c r="F2928">
        <f>VLOOKUP(A2928,Sheet3!F2928:G7046,2,FALSE)</f>
        <v>805.74199999999996</v>
      </c>
      <c r="G2928">
        <f>VLOOKUP(A2928,Sheet3!I2928:J7046,2,FALSE)</f>
        <v>2090</v>
      </c>
    </row>
    <row r="2929" spans="1:7" x14ac:dyDescent="0.35">
      <c r="A2929" t="s">
        <v>2945</v>
      </c>
      <c r="B2929">
        <v>216</v>
      </c>
      <c r="C2929">
        <v>12.099</v>
      </c>
      <c r="D2929">
        <v>797.00659700000006</v>
      </c>
      <c r="E2929">
        <v>151</v>
      </c>
      <c r="F2929">
        <f>VLOOKUP(A2929,Sheet3!F2929:G7047,2,FALSE)</f>
        <v>224.291</v>
      </c>
      <c r="G2929">
        <f>VLOOKUP(A2929,Sheet3!I2929:J7047,2,FALSE)</f>
        <v>181</v>
      </c>
    </row>
    <row r="2930" spans="1:7" x14ac:dyDescent="0.35">
      <c r="A2930" t="s">
        <v>2946</v>
      </c>
      <c r="B2930">
        <v>564</v>
      </c>
      <c r="C2930">
        <v>315</v>
      </c>
      <c r="D2930">
        <v>597.23740799999996</v>
      </c>
      <c r="E2930">
        <v>2946</v>
      </c>
      <c r="F2930">
        <f>VLOOKUP(A2930,Sheet3!F2930:G7048,2,FALSE)</f>
        <v>1148.6300000000001</v>
      </c>
      <c r="G2930">
        <f>VLOOKUP(A2930,Sheet3!I2930:J7048,2,FALSE)</f>
        <v>2847</v>
      </c>
    </row>
    <row r="2931" spans="1:7" x14ac:dyDescent="0.35">
      <c r="A2931" t="s">
        <v>2947</v>
      </c>
      <c r="B2931">
        <v>3858</v>
      </c>
      <c r="C2931">
        <v>3609</v>
      </c>
      <c r="D2931">
        <v>324.14527399999997</v>
      </c>
      <c r="E2931">
        <v>18319</v>
      </c>
      <c r="F2931">
        <f>VLOOKUP(A2931,Sheet3!F2931:G7049,2,FALSE)</f>
        <v>1005.78</v>
      </c>
      <c r="G2931">
        <f>VLOOKUP(A2931,Sheet3!I2931:J7049,2,FALSE)</f>
        <v>18407</v>
      </c>
    </row>
    <row r="2932" spans="1:7" x14ac:dyDescent="0.35">
      <c r="A2932" t="s">
        <v>2948</v>
      </c>
      <c r="B2932">
        <v>1107</v>
      </c>
      <c r="C2932">
        <v>858</v>
      </c>
      <c r="D2932">
        <v>261.01970499999999</v>
      </c>
      <c r="E2932">
        <v>3507</v>
      </c>
      <c r="F2932">
        <f>VLOOKUP(A2932,Sheet3!F2932:G7050,2,FALSE)</f>
        <v>688.24</v>
      </c>
      <c r="G2932">
        <f>VLOOKUP(A2932,Sheet3!I2932:J7050,2,FALSE)</f>
        <v>3501</v>
      </c>
    </row>
    <row r="2933" spans="1:7" x14ac:dyDescent="0.35">
      <c r="A2933" t="s">
        <v>2949</v>
      </c>
      <c r="B2933">
        <v>1263</v>
      </c>
      <c r="C2933">
        <v>1014</v>
      </c>
      <c r="D2933">
        <v>1.2761089999999999</v>
      </c>
      <c r="E2933">
        <v>20.263000000000002</v>
      </c>
      <c r="F2933">
        <f>VLOOKUP(A2933,Sheet3!F2933:G7051,2,FALSE)</f>
        <v>20.989699999999999</v>
      </c>
      <c r="G2933">
        <f>VLOOKUP(A2933,Sheet3!I2933:J7051,2,FALSE)</f>
        <v>122.501</v>
      </c>
    </row>
    <row r="2934" spans="1:7" x14ac:dyDescent="0.35">
      <c r="A2934" t="s">
        <v>2950</v>
      </c>
      <c r="B2934">
        <v>1359</v>
      </c>
      <c r="C2934">
        <v>1110</v>
      </c>
      <c r="D2934">
        <v>1.956054</v>
      </c>
      <c r="E2934">
        <v>34</v>
      </c>
      <c r="F2934">
        <f>VLOOKUP(A2934,Sheet3!F2934:G7052,2,FALSE)</f>
        <v>18.896799999999999</v>
      </c>
      <c r="G2934">
        <f>VLOOKUP(A2934,Sheet3!I2934:J7052,2,FALSE)</f>
        <v>119</v>
      </c>
    </row>
    <row r="2935" spans="1:7" x14ac:dyDescent="0.35">
      <c r="A2935" t="s">
        <v>2951</v>
      </c>
      <c r="B2935">
        <v>1194</v>
      </c>
      <c r="C2935">
        <v>945</v>
      </c>
      <c r="D2935">
        <v>5.7439669999999996</v>
      </c>
      <c r="E2935">
        <v>85</v>
      </c>
      <c r="F2935">
        <f>VLOOKUP(A2935,Sheet3!F2935:G7053,2,FALSE)</f>
        <v>21.072500000000002</v>
      </c>
      <c r="G2935">
        <f>VLOOKUP(A2935,Sheet3!I2935:J7053,2,FALSE)</f>
        <v>116</v>
      </c>
    </row>
    <row r="2936" spans="1:7" x14ac:dyDescent="0.35">
      <c r="A2936" t="s">
        <v>2952</v>
      </c>
      <c r="B2936">
        <v>786</v>
      </c>
      <c r="C2936">
        <v>537</v>
      </c>
      <c r="D2936">
        <v>12.605392999999999</v>
      </c>
      <c r="E2936">
        <v>106</v>
      </c>
      <c r="F2936">
        <f>VLOOKUP(A2936,Sheet3!F2936:G7054,2,FALSE)</f>
        <v>34.132800000000003</v>
      </c>
      <c r="G2936">
        <f>VLOOKUP(A2936,Sheet3!I2936:J7054,2,FALSE)</f>
        <v>121</v>
      </c>
    </row>
    <row r="2937" spans="1:7" x14ac:dyDescent="0.35">
      <c r="A2937" t="s">
        <v>2953</v>
      </c>
      <c r="B2937">
        <v>1017</v>
      </c>
      <c r="C2937">
        <v>768</v>
      </c>
      <c r="D2937">
        <v>20.704414</v>
      </c>
      <c r="E2937">
        <v>249</v>
      </c>
      <c r="F2937">
        <f>VLOOKUP(A2937,Sheet3!F2937:G7055,2,FALSE)</f>
        <v>58.437100000000001</v>
      </c>
      <c r="G2937">
        <f>VLOOKUP(A2937,Sheet3!I2937:J7055,2,FALSE)</f>
        <v>272</v>
      </c>
    </row>
    <row r="2938" spans="1:7" x14ac:dyDescent="0.35">
      <c r="A2938" t="s">
        <v>2954</v>
      </c>
      <c r="B2938">
        <v>501</v>
      </c>
      <c r="C2938">
        <v>252</v>
      </c>
      <c r="D2938">
        <v>61.325294</v>
      </c>
      <c r="E2938">
        <v>242</v>
      </c>
      <c r="F2938">
        <f>VLOOKUP(A2938,Sheet3!F2938:G7056,2,FALSE)</f>
        <v>114.431</v>
      </c>
      <c r="G2938">
        <f>VLOOKUP(A2938,Sheet3!I2938:J7056,2,FALSE)</f>
        <v>249</v>
      </c>
    </row>
    <row r="2939" spans="1:7" x14ac:dyDescent="0.35">
      <c r="A2939" t="s">
        <v>2955</v>
      </c>
      <c r="B2939">
        <v>1383</v>
      </c>
      <c r="C2939">
        <v>1134</v>
      </c>
      <c r="D2939">
        <v>36.716338</v>
      </c>
      <c r="E2939">
        <v>652</v>
      </c>
      <c r="F2939">
        <f>VLOOKUP(A2939,Sheet3!F2939:G7057,2,FALSE)</f>
        <v>100.738</v>
      </c>
      <c r="G2939">
        <f>VLOOKUP(A2939,Sheet3!I2939:J7057,2,FALSE)</f>
        <v>646</v>
      </c>
    </row>
    <row r="2940" spans="1:7" x14ac:dyDescent="0.35">
      <c r="A2940" t="s">
        <v>2956</v>
      </c>
      <c r="B2940">
        <v>960</v>
      </c>
      <c r="C2940">
        <v>711</v>
      </c>
      <c r="D2940">
        <v>79.397620000000003</v>
      </c>
      <c r="E2940">
        <v>884</v>
      </c>
      <c r="F2940">
        <f>VLOOKUP(A2940,Sheet3!F2940:G7058,2,FALSE)</f>
        <v>201.791</v>
      </c>
      <c r="G2940">
        <f>VLOOKUP(A2940,Sheet3!I2940:J7058,2,FALSE)</f>
        <v>884</v>
      </c>
    </row>
    <row r="2941" spans="1:7" x14ac:dyDescent="0.35">
      <c r="A2941" t="s">
        <v>2957</v>
      </c>
      <c r="B2941">
        <v>882</v>
      </c>
      <c r="C2941">
        <v>633</v>
      </c>
      <c r="D2941">
        <v>4.3380000000000001</v>
      </c>
      <c r="E2941">
        <v>43</v>
      </c>
      <c r="F2941">
        <f>VLOOKUP(A2941,Sheet3!F2941:G7059,2,FALSE)</f>
        <v>78.879599999999996</v>
      </c>
      <c r="G2941">
        <f>VLOOKUP(A2941,Sheet3!I2941:J7059,2,FALSE)</f>
        <v>316</v>
      </c>
    </row>
    <row r="2942" spans="1:7" x14ac:dyDescent="0.35">
      <c r="A2942" t="s">
        <v>2958</v>
      </c>
      <c r="B2942">
        <v>1062</v>
      </c>
      <c r="C2942">
        <v>813</v>
      </c>
      <c r="D2942">
        <v>2.1993399999999999</v>
      </c>
      <c r="E2942">
        <v>28</v>
      </c>
      <c r="F2942">
        <f>VLOOKUP(A2942,Sheet3!F2942:G7060,2,FALSE)</f>
        <v>27.1006</v>
      </c>
      <c r="G2942">
        <f>VLOOKUP(A2942,Sheet3!I2942:J7060,2,FALSE)</f>
        <v>132</v>
      </c>
    </row>
    <row r="2943" spans="1:7" x14ac:dyDescent="0.35">
      <c r="A2943" t="s">
        <v>2959</v>
      </c>
      <c r="B2943">
        <v>363</v>
      </c>
      <c r="C2943">
        <v>114</v>
      </c>
      <c r="D2943">
        <v>6.7220219999999999</v>
      </c>
      <c r="E2943">
        <v>12</v>
      </c>
      <c r="F2943">
        <f>VLOOKUP(A2943,Sheet3!F2943:G7061,2,FALSE)</f>
        <v>25.114000000000001</v>
      </c>
      <c r="G2943">
        <f>VLOOKUP(A2943,Sheet3!I2943:J7061,2,FALSE)</f>
        <v>38</v>
      </c>
    </row>
    <row r="2944" spans="1:7" x14ac:dyDescent="0.35">
      <c r="A2944" t="s">
        <v>2960</v>
      </c>
      <c r="B2944">
        <v>1527</v>
      </c>
      <c r="C2944">
        <v>1278</v>
      </c>
      <c r="D2944">
        <v>2.6982840000000001</v>
      </c>
      <c r="E2944">
        <v>54</v>
      </c>
      <c r="F2944">
        <f>VLOOKUP(A2944,Sheet3!F2944:G7062,2,FALSE)</f>
        <v>9.0085599999999992</v>
      </c>
      <c r="G2944">
        <f>VLOOKUP(A2944,Sheet3!I2944:J7062,2,FALSE)</f>
        <v>64</v>
      </c>
    </row>
    <row r="2945" spans="1:7" x14ac:dyDescent="0.35">
      <c r="A2945" t="s">
        <v>2961</v>
      </c>
      <c r="B2945">
        <v>267</v>
      </c>
      <c r="C2945">
        <v>28.298999999999999</v>
      </c>
      <c r="D2945">
        <v>29.335232000000001</v>
      </c>
      <c r="E2945">
        <v>13</v>
      </c>
      <c r="F2945">
        <f>VLOOKUP(A2945,Sheet3!F2945:G7063,2,FALSE)</f>
        <v>12.357799999999999</v>
      </c>
      <c r="G2945">
        <f>VLOOKUP(A2945,Sheet3!I2945:J7063,2,FALSE)</f>
        <v>13</v>
      </c>
    </row>
    <row r="2946" spans="1:7" x14ac:dyDescent="0.35">
      <c r="A2946" t="s">
        <v>2962</v>
      </c>
      <c r="B2946">
        <v>999</v>
      </c>
      <c r="C2946">
        <v>750</v>
      </c>
      <c r="D2946">
        <v>2.128647</v>
      </c>
      <c r="E2946">
        <v>25</v>
      </c>
      <c r="F2946">
        <f>VLOOKUP(A2946,Sheet3!F2946:G7064,2,FALSE)</f>
        <v>12.04</v>
      </c>
      <c r="G2946">
        <f>VLOOKUP(A2946,Sheet3!I2946:J7064,2,FALSE)</f>
        <v>55</v>
      </c>
    </row>
    <row r="2947" spans="1:7" x14ac:dyDescent="0.35">
      <c r="A2947" t="s">
        <v>2963</v>
      </c>
      <c r="B2947">
        <v>246</v>
      </c>
      <c r="C2947">
        <v>19.23</v>
      </c>
      <c r="D2947">
        <v>49.811421000000003</v>
      </c>
      <c r="E2947">
        <v>15</v>
      </c>
      <c r="F2947">
        <f>VLOOKUP(A2947,Sheet3!F2947:G7065,2,FALSE)</f>
        <v>21.028500000000001</v>
      </c>
      <c r="G2947">
        <f>VLOOKUP(A2947,Sheet3!I2947:J7065,2,FALSE)</f>
        <v>20</v>
      </c>
    </row>
    <row r="2948" spans="1:7" x14ac:dyDescent="0.35">
      <c r="A2948" t="s">
        <v>2964</v>
      </c>
      <c r="B2948">
        <v>1671</v>
      </c>
      <c r="C2948">
        <v>1422</v>
      </c>
      <c r="D2948">
        <v>6.6014989999999996</v>
      </c>
      <c r="E2948">
        <v>147</v>
      </c>
      <c r="F2948">
        <f>VLOOKUP(A2948,Sheet3!F2948:G7066,2,FALSE)</f>
        <v>126.98699999999999</v>
      </c>
      <c r="G2948">
        <f>VLOOKUP(A2948,Sheet3!I2948:J7066,2,FALSE)</f>
        <v>990</v>
      </c>
    </row>
    <row r="2949" spans="1:7" x14ac:dyDescent="0.35">
      <c r="A2949" t="s">
        <v>2965</v>
      </c>
      <c r="B2949">
        <v>195</v>
      </c>
      <c r="C2949">
        <v>9.3480000000000008</v>
      </c>
      <c r="D2949">
        <v>13697.299018</v>
      </c>
      <c r="E2949">
        <v>2005</v>
      </c>
      <c r="F2949">
        <f>VLOOKUP(A2949,Sheet3!F2949:G7067,2,FALSE)</f>
        <v>2836.66</v>
      </c>
      <c r="G2949">
        <f>VLOOKUP(A2949,Sheet3!I2949:J7067,2,FALSE)</f>
        <v>2003</v>
      </c>
    </row>
    <row r="2950" spans="1:7" x14ac:dyDescent="0.35">
      <c r="A2950" t="s">
        <v>2966</v>
      </c>
      <c r="B2950">
        <v>2472</v>
      </c>
      <c r="C2950">
        <v>2223</v>
      </c>
      <c r="D2950">
        <v>377.095054</v>
      </c>
      <c r="E2950">
        <v>13127</v>
      </c>
      <c r="F2950">
        <f>VLOOKUP(A2950,Sheet3!F2950:G7068,2,FALSE)</f>
        <v>1131.17</v>
      </c>
      <c r="G2950">
        <f>VLOOKUP(A2950,Sheet3!I2950:J7068,2,FALSE)</f>
        <v>13171</v>
      </c>
    </row>
    <row r="2951" spans="1:7" x14ac:dyDescent="0.35">
      <c r="A2951" t="s">
        <v>2967</v>
      </c>
      <c r="B2951">
        <v>402</v>
      </c>
      <c r="C2951">
        <v>153</v>
      </c>
      <c r="D2951">
        <v>574.73457099999996</v>
      </c>
      <c r="E2951">
        <v>1377</v>
      </c>
      <c r="F2951">
        <f>VLOOKUP(A2951,Sheet3!F2951:G7069,2,FALSE)</f>
        <v>822.14300000000003</v>
      </c>
      <c r="G2951">
        <f>VLOOKUP(A2951,Sheet3!I2951:J7069,2,FALSE)</f>
        <v>1398</v>
      </c>
    </row>
    <row r="2952" spans="1:7" x14ac:dyDescent="0.35">
      <c r="A2952" t="s">
        <v>2968</v>
      </c>
      <c r="B2952">
        <v>408</v>
      </c>
      <c r="C2952">
        <v>159</v>
      </c>
      <c r="D2952">
        <v>186.35698199999999</v>
      </c>
      <c r="E2952">
        <v>464</v>
      </c>
      <c r="F2952">
        <f>VLOOKUP(A2952,Sheet3!F2952:G7070,2,FALSE)</f>
        <v>274.685</v>
      </c>
      <c r="G2952">
        <f>VLOOKUP(A2952,Sheet3!I2952:J7070,2,FALSE)</f>
        <v>475</v>
      </c>
    </row>
    <row r="2953" spans="1:7" x14ac:dyDescent="0.35">
      <c r="A2953" t="s">
        <v>2969</v>
      </c>
      <c r="B2953">
        <v>357</v>
      </c>
      <c r="C2953">
        <v>108.001</v>
      </c>
      <c r="D2953">
        <v>1714.136479</v>
      </c>
      <c r="E2953">
        <v>2899</v>
      </c>
      <c r="F2953">
        <f>VLOOKUP(A2953,Sheet3!F2953:G7071,2,FALSE)</f>
        <v>1961.9</v>
      </c>
      <c r="G2953">
        <f>VLOOKUP(A2953,Sheet3!I2953:J7071,2,FALSE)</f>
        <v>2912</v>
      </c>
    </row>
    <row r="2954" spans="1:7" x14ac:dyDescent="0.35">
      <c r="A2954" t="s">
        <v>2970</v>
      </c>
      <c r="B2954">
        <v>330</v>
      </c>
      <c r="C2954">
        <v>81.055999999999997</v>
      </c>
      <c r="D2954">
        <v>216.656969</v>
      </c>
      <c r="E2954">
        <v>275</v>
      </c>
      <c r="F2954">
        <f>VLOOKUP(A2954,Sheet3!F2954:G7072,2,FALSE)</f>
        <v>219.256</v>
      </c>
      <c r="G2954">
        <f>VLOOKUP(A2954,Sheet3!I2954:J7072,2,FALSE)</f>
        <v>297</v>
      </c>
    </row>
    <row r="2955" spans="1:7" x14ac:dyDescent="0.35">
      <c r="A2955" t="s">
        <v>2971</v>
      </c>
      <c r="B2955">
        <v>594</v>
      </c>
      <c r="C2955">
        <v>345</v>
      </c>
      <c r="D2955">
        <v>146.41386399999999</v>
      </c>
      <c r="E2955">
        <v>791</v>
      </c>
      <c r="F2955">
        <f>VLOOKUP(A2955,Sheet3!F2955:G7073,2,FALSE)</f>
        <v>308.84199999999998</v>
      </c>
      <c r="G2955">
        <f>VLOOKUP(A2955,Sheet3!I2955:J7073,2,FALSE)</f>
        <v>810</v>
      </c>
    </row>
    <row r="2956" spans="1:7" x14ac:dyDescent="0.35">
      <c r="A2956" t="s">
        <v>2972</v>
      </c>
      <c r="B2956">
        <v>225</v>
      </c>
      <c r="C2956">
        <v>13.734</v>
      </c>
      <c r="D2956">
        <v>1343.816251</v>
      </c>
      <c r="E2956">
        <v>289</v>
      </c>
      <c r="F2956">
        <f>VLOOKUP(A2956,Sheet3!F2956:G7074,2,FALSE)</f>
        <v>336.38499999999999</v>
      </c>
      <c r="G2956">
        <f>VLOOKUP(A2956,Sheet3!I2956:J7074,2,FALSE)</f>
        <v>286</v>
      </c>
    </row>
    <row r="2957" spans="1:7" x14ac:dyDescent="0.35">
      <c r="A2957" t="s">
        <v>2973</v>
      </c>
      <c r="B2957">
        <v>195</v>
      </c>
      <c r="C2957">
        <v>9.3480000000000008</v>
      </c>
      <c r="D2957">
        <v>491.87308200000001</v>
      </c>
      <c r="E2957">
        <v>72</v>
      </c>
      <c r="F2957">
        <f>VLOOKUP(A2957,Sheet3!F2957:G7075,2,FALSE)</f>
        <v>94.8857</v>
      </c>
      <c r="G2957">
        <f>VLOOKUP(A2957,Sheet3!I2957:J7075,2,FALSE)</f>
        <v>67</v>
      </c>
    </row>
    <row r="2958" spans="1:7" x14ac:dyDescent="0.35">
      <c r="A2958" t="s">
        <v>2974</v>
      </c>
      <c r="B2958">
        <v>1263</v>
      </c>
      <c r="C2958">
        <v>1014</v>
      </c>
      <c r="D2958">
        <v>32.244587000000003</v>
      </c>
      <c r="E2958">
        <v>512</v>
      </c>
      <c r="F2958">
        <f>VLOOKUP(A2958,Sheet3!F2958:G7076,2,FALSE)</f>
        <v>94.581500000000005</v>
      </c>
      <c r="G2958">
        <f>VLOOKUP(A2958,Sheet3!I2958:J7076,2,FALSE)</f>
        <v>552</v>
      </c>
    </row>
    <row r="2959" spans="1:7" x14ac:dyDescent="0.35">
      <c r="A2959" t="s">
        <v>2975</v>
      </c>
      <c r="B2959">
        <v>77</v>
      </c>
      <c r="C2959">
        <v>4.008</v>
      </c>
      <c r="D2959">
        <v>0</v>
      </c>
      <c r="E2959">
        <v>0</v>
      </c>
      <c r="F2959">
        <f>VLOOKUP(A2959,Sheet3!F2959:G7077,2,FALSE)</f>
        <v>0</v>
      </c>
      <c r="G2959">
        <f>VLOOKUP(A2959,Sheet3!I2959:J7077,2,FALSE)</f>
        <v>0</v>
      </c>
    </row>
    <row r="2960" spans="1:7" x14ac:dyDescent="0.35">
      <c r="A2960" t="s">
        <v>2976</v>
      </c>
      <c r="B2960">
        <v>234</v>
      </c>
      <c r="C2960">
        <v>15.754</v>
      </c>
      <c r="D2960">
        <v>141.87248299999999</v>
      </c>
      <c r="E2960">
        <v>35</v>
      </c>
      <c r="F2960">
        <f>VLOOKUP(A2960,Sheet3!F2960:G7078,2,FALSE)</f>
        <v>48.128100000000003</v>
      </c>
      <c r="G2960">
        <f>VLOOKUP(A2960,Sheet3!I2960:J7078,2,FALSE)</f>
        <v>43</v>
      </c>
    </row>
    <row r="2961" spans="1:7" x14ac:dyDescent="0.35">
      <c r="A2961" t="s">
        <v>2977</v>
      </c>
      <c r="B2961">
        <v>672</v>
      </c>
      <c r="C2961">
        <v>423</v>
      </c>
      <c r="D2961">
        <v>97.827162000000001</v>
      </c>
      <c r="E2961">
        <v>648</v>
      </c>
      <c r="F2961">
        <f>VLOOKUP(A2961,Sheet3!F2961:G7079,2,FALSE)</f>
        <v>217.19</v>
      </c>
      <c r="G2961">
        <f>VLOOKUP(A2961,Sheet3!I2961:J7079,2,FALSE)</f>
        <v>651</v>
      </c>
    </row>
    <row r="2962" spans="1:7" x14ac:dyDescent="0.35">
      <c r="A2962" t="s">
        <v>2978</v>
      </c>
      <c r="B2962">
        <v>126</v>
      </c>
      <c r="C2962">
        <v>5.2290000000000001</v>
      </c>
      <c r="D2962">
        <v>2784.343124</v>
      </c>
      <c r="E2962">
        <v>228</v>
      </c>
      <c r="F2962">
        <f>VLOOKUP(A2962,Sheet3!F2962:G7080,2,FALSE)</f>
        <v>584.51099999999997</v>
      </c>
      <c r="G2962">
        <f>VLOOKUP(A2962,Sheet3!I2962:J7080,2,FALSE)</f>
        <v>219</v>
      </c>
    </row>
    <row r="2963" spans="1:7" x14ac:dyDescent="0.35">
      <c r="A2963" t="s">
        <v>2979</v>
      </c>
      <c r="B2963">
        <v>390</v>
      </c>
      <c r="C2963">
        <v>141</v>
      </c>
      <c r="D2963">
        <v>143.57041599999999</v>
      </c>
      <c r="E2963">
        <v>317</v>
      </c>
      <c r="F2963">
        <f>VLOOKUP(A2963,Sheet3!F2963:G7081,2,FALSE)</f>
        <v>189.31200000000001</v>
      </c>
      <c r="G2963">
        <f>VLOOKUP(A2963,Sheet3!I2963:J7081,2,FALSE)</f>
        <v>311</v>
      </c>
    </row>
    <row r="2964" spans="1:7" x14ac:dyDescent="0.35">
      <c r="A2964" t="s">
        <v>2980</v>
      </c>
      <c r="B2964">
        <v>546</v>
      </c>
      <c r="C2964">
        <v>297</v>
      </c>
      <c r="D2964">
        <v>92.671380999999997</v>
      </c>
      <c r="E2964">
        <v>431</v>
      </c>
      <c r="F2964">
        <f>VLOOKUP(A2964,Sheet3!F2964:G7082,2,FALSE)</f>
        <v>170.977</v>
      </c>
      <c r="G2964">
        <f>VLOOKUP(A2964,Sheet3!I2964:J7082,2,FALSE)</f>
        <v>409</v>
      </c>
    </row>
    <row r="2965" spans="1:7" x14ac:dyDescent="0.35">
      <c r="A2965" t="s">
        <v>2981</v>
      </c>
      <c r="B2965">
        <v>618</v>
      </c>
      <c r="C2965">
        <v>369</v>
      </c>
      <c r="D2965">
        <v>8.3069129999999998</v>
      </c>
      <c r="E2965">
        <v>48</v>
      </c>
      <c r="F2965">
        <f>VLOOKUP(A2965,Sheet3!F2965:G7083,2,FALSE)</f>
        <v>90.577500000000001</v>
      </c>
      <c r="G2965">
        <f>VLOOKUP(A2965,Sheet3!I2965:J7083,2,FALSE)</f>
        <v>248</v>
      </c>
    </row>
    <row r="2966" spans="1:7" x14ac:dyDescent="0.35">
      <c r="A2966" t="s">
        <v>2982</v>
      </c>
      <c r="B2966">
        <v>216</v>
      </c>
      <c r="C2966">
        <v>12.099</v>
      </c>
      <c r="D2966">
        <v>3636.6724829999998</v>
      </c>
      <c r="E2966">
        <v>689</v>
      </c>
      <c r="F2966">
        <f>VLOOKUP(A2966,Sheet3!F2966:G7084,2,FALSE)</f>
        <v>863.70799999999997</v>
      </c>
      <c r="G2966">
        <f>VLOOKUP(A2966,Sheet3!I2966:J7084,2,FALSE)</f>
        <v>697</v>
      </c>
    </row>
    <row r="2967" spans="1:7" x14ac:dyDescent="0.35">
      <c r="A2967" t="s">
        <v>2983</v>
      </c>
      <c r="B2967">
        <v>225</v>
      </c>
      <c r="C2967">
        <v>13.734</v>
      </c>
      <c r="D2967">
        <v>111.59719699999999</v>
      </c>
      <c r="E2967">
        <v>24</v>
      </c>
      <c r="F2967">
        <f>VLOOKUP(A2967,Sheet3!F2967:G7085,2,FALSE)</f>
        <v>28.228100000000001</v>
      </c>
      <c r="G2967">
        <f>VLOOKUP(A2967,Sheet3!I2967:J7085,2,FALSE)</f>
        <v>24</v>
      </c>
    </row>
    <row r="2968" spans="1:7" x14ac:dyDescent="0.35">
      <c r="A2968" t="s">
        <v>2984</v>
      </c>
      <c r="B2968">
        <v>816</v>
      </c>
      <c r="C2968">
        <v>567</v>
      </c>
      <c r="D2968">
        <v>95.282274999999998</v>
      </c>
      <c r="E2968">
        <v>846</v>
      </c>
      <c r="F2968">
        <f>VLOOKUP(A2968,Sheet3!F2968:G7086,2,FALSE)</f>
        <v>249.65600000000001</v>
      </c>
      <c r="G2968">
        <f>VLOOKUP(A2968,Sheet3!I2968:J7086,2,FALSE)</f>
        <v>921</v>
      </c>
    </row>
    <row r="2969" spans="1:7" x14ac:dyDescent="0.35">
      <c r="A2969" t="s">
        <v>2985</v>
      </c>
      <c r="B2969">
        <v>120</v>
      </c>
      <c r="C2969">
        <v>5.0380000000000003</v>
      </c>
      <c r="D2969">
        <v>0</v>
      </c>
      <c r="E2969">
        <v>0</v>
      </c>
      <c r="F2969">
        <f>VLOOKUP(A2969,Sheet3!F2969:G7087,2,FALSE)</f>
        <v>0</v>
      </c>
      <c r="G2969">
        <f>VLOOKUP(A2969,Sheet3!I2969:J7087,2,FALSE)</f>
        <v>0</v>
      </c>
    </row>
    <row r="2970" spans="1:7" x14ac:dyDescent="0.35">
      <c r="A2970" t="s">
        <v>2986</v>
      </c>
      <c r="B2970">
        <v>459</v>
      </c>
      <c r="C2970">
        <v>210</v>
      </c>
      <c r="D2970">
        <v>541.28441099999998</v>
      </c>
      <c r="E2970">
        <v>1780</v>
      </c>
      <c r="F2970">
        <f>VLOOKUP(A2970,Sheet3!F2970:G7088,2,FALSE)</f>
        <v>904.65499999999997</v>
      </c>
      <c r="G2970">
        <f>VLOOKUP(A2970,Sheet3!I2970:J7088,2,FALSE)</f>
        <v>1786</v>
      </c>
    </row>
    <row r="2971" spans="1:7" x14ac:dyDescent="0.35">
      <c r="A2971" t="s">
        <v>2987</v>
      </c>
      <c r="B2971">
        <v>345</v>
      </c>
      <c r="C2971">
        <v>96.007000000000005</v>
      </c>
      <c r="D2971">
        <v>25.941051999999999</v>
      </c>
      <c r="E2971">
        <v>39</v>
      </c>
      <c r="F2971">
        <f>VLOOKUP(A2971,Sheet3!F2971:G7089,2,FALSE)</f>
        <v>15.4209</v>
      </c>
      <c r="G2971">
        <f>VLOOKUP(A2971,Sheet3!I2971:J7089,2,FALSE)</f>
        <v>22</v>
      </c>
    </row>
    <row r="2972" spans="1:7" x14ac:dyDescent="0.35">
      <c r="A2972" t="s">
        <v>2988</v>
      </c>
      <c r="B2972">
        <v>1107</v>
      </c>
      <c r="C2972">
        <v>858</v>
      </c>
      <c r="D2972">
        <v>17.341771000000001</v>
      </c>
      <c r="E2972">
        <v>233</v>
      </c>
      <c r="F2972">
        <f>VLOOKUP(A2972,Sheet3!F2972:G7090,2,FALSE)</f>
        <v>45.804000000000002</v>
      </c>
      <c r="G2972">
        <f>VLOOKUP(A2972,Sheet3!I2972:J7090,2,FALSE)</f>
        <v>233</v>
      </c>
    </row>
    <row r="2973" spans="1:7" x14ac:dyDescent="0.35">
      <c r="A2973" t="s">
        <v>2989</v>
      </c>
      <c r="B2973">
        <v>1215</v>
      </c>
      <c r="C2973">
        <v>966</v>
      </c>
      <c r="D2973">
        <v>0.46274900000000002</v>
      </c>
      <c r="E2973">
        <v>7</v>
      </c>
      <c r="F2973">
        <f>VLOOKUP(A2973,Sheet3!F2973:G7091,2,FALSE)</f>
        <v>27.472200000000001</v>
      </c>
      <c r="G2973">
        <f>VLOOKUP(A2973,Sheet3!I2973:J7091,2,FALSE)</f>
        <v>154</v>
      </c>
    </row>
    <row r="2974" spans="1:7" x14ac:dyDescent="0.35">
      <c r="A2974" t="s">
        <v>2990</v>
      </c>
      <c r="B2974">
        <v>447</v>
      </c>
      <c r="C2974">
        <v>198</v>
      </c>
      <c r="D2974">
        <v>7.0954889999999997</v>
      </c>
      <c r="E2974">
        <v>22</v>
      </c>
      <c r="F2974">
        <f>VLOOKUP(A2974,Sheet3!F2974:G7092,2,FALSE)</f>
        <v>11.4787</v>
      </c>
      <c r="G2974">
        <f>VLOOKUP(A2974,Sheet3!I2974:J7092,2,FALSE)</f>
        <v>22</v>
      </c>
    </row>
    <row r="2975" spans="1:7" x14ac:dyDescent="0.35">
      <c r="A2975" t="s">
        <v>2991</v>
      </c>
      <c r="B2975">
        <v>330</v>
      </c>
      <c r="C2975">
        <v>81.055999999999997</v>
      </c>
      <c r="D2975">
        <v>13.39334</v>
      </c>
      <c r="E2975">
        <v>17</v>
      </c>
      <c r="F2975">
        <f>VLOOKUP(A2975,Sheet3!F2975:G7093,2,FALSE)</f>
        <v>12.55</v>
      </c>
      <c r="G2975">
        <f>VLOOKUP(A2975,Sheet3!I2975:J7093,2,FALSE)</f>
        <v>17</v>
      </c>
    </row>
    <row r="2976" spans="1:7" x14ac:dyDescent="0.35">
      <c r="A2976" t="s">
        <v>2992</v>
      </c>
      <c r="B2976">
        <v>594</v>
      </c>
      <c r="C2976">
        <v>345</v>
      </c>
      <c r="D2976">
        <v>1754.9302720000001</v>
      </c>
      <c r="E2976">
        <v>9481</v>
      </c>
      <c r="F2976">
        <f>VLOOKUP(A2976,Sheet3!F2976:G7094,2,FALSE)</f>
        <v>3606.58</v>
      </c>
      <c r="G2976">
        <f>VLOOKUP(A2976,Sheet3!I2976:J7094,2,FALSE)</f>
        <v>9459</v>
      </c>
    </row>
    <row r="2977" spans="1:7" x14ac:dyDescent="0.35">
      <c r="A2977" t="s">
        <v>2993</v>
      </c>
      <c r="B2977">
        <v>630</v>
      </c>
      <c r="C2977">
        <v>381</v>
      </c>
      <c r="D2977">
        <v>692.22916099999998</v>
      </c>
      <c r="E2977">
        <v>4130</v>
      </c>
      <c r="F2977">
        <f>VLOOKUP(A2977,Sheet3!F2977:G7095,2,FALSE)</f>
        <v>1480.53</v>
      </c>
      <c r="G2977">
        <f>VLOOKUP(A2977,Sheet3!I2977:J7095,2,FALSE)</f>
        <v>4139</v>
      </c>
    </row>
    <row r="2978" spans="1:7" x14ac:dyDescent="0.35">
      <c r="A2978" t="s">
        <v>2994</v>
      </c>
      <c r="B2978">
        <v>621</v>
      </c>
      <c r="C2978">
        <v>372</v>
      </c>
      <c r="D2978">
        <v>8.0682569999999991</v>
      </c>
      <c r="E2978">
        <v>47</v>
      </c>
      <c r="F2978">
        <f>VLOOKUP(A2978,Sheet3!F2978:G7096,2,FALSE)</f>
        <v>17.439299999999999</v>
      </c>
      <c r="G2978">
        <f>VLOOKUP(A2978,Sheet3!I2978:J7096,2,FALSE)</f>
        <v>48</v>
      </c>
    </row>
    <row r="2979" spans="1:7" x14ac:dyDescent="0.35">
      <c r="A2979" t="s">
        <v>2995</v>
      </c>
      <c r="B2979">
        <v>450</v>
      </c>
      <c r="C2979">
        <v>201</v>
      </c>
      <c r="D2979">
        <v>11.755212</v>
      </c>
      <c r="E2979">
        <v>37</v>
      </c>
      <c r="F2979">
        <f>VLOOKUP(A2979,Sheet3!F2979:G7097,2,FALSE)</f>
        <v>20.714600000000001</v>
      </c>
      <c r="G2979">
        <f>VLOOKUP(A2979,Sheet3!I2979:J7097,2,FALSE)</f>
        <v>40</v>
      </c>
    </row>
    <row r="2980" spans="1:7" x14ac:dyDescent="0.35">
      <c r="A2980" t="s">
        <v>2996</v>
      </c>
      <c r="B2980">
        <v>363</v>
      </c>
      <c r="C2980">
        <v>114</v>
      </c>
      <c r="D2980">
        <v>15.124549999999999</v>
      </c>
      <c r="E2980">
        <v>27</v>
      </c>
      <c r="F2980">
        <f>VLOOKUP(A2980,Sheet3!F2980:G7098,2,FALSE)</f>
        <v>17.844200000000001</v>
      </c>
      <c r="G2980">
        <f>VLOOKUP(A2980,Sheet3!I2980:J7098,2,FALSE)</f>
        <v>27</v>
      </c>
    </row>
    <row r="2981" spans="1:7" x14ac:dyDescent="0.35">
      <c r="A2981" t="s">
        <v>2997</v>
      </c>
      <c r="B2981">
        <v>354</v>
      </c>
      <c r="C2981">
        <v>105.002</v>
      </c>
      <c r="D2981">
        <v>12.771684</v>
      </c>
      <c r="E2981">
        <v>21</v>
      </c>
      <c r="F2981">
        <f>VLOOKUP(A2981,Sheet3!F2981:G7099,2,FALSE)</f>
        <v>21.090299999999999</v>
      </c>
      <c r="G2981">
        <f>VLOOKUP(A2981,Sheet3!I2981:J7099,2,FALSE)</f>
        <v>31</v>
      </c>
    </row>
    <row r="2982" spans="1:7" x14ac:dyDescent="0.35">
      <c r="A2982" t="s">
        <v>2998</v>
      </c>
      <c r="B2982">
        <v>1422</v>
      </c>
      <c r="C2982">
        <v>1173</v>
      </c>
      <c r="D2982">
        <v>26.948339000000001</v>
      </c>
      <c r="E2982">
        <v>495</v>
      </c>
      <c r="F2982">
        <f>VLOOKUP(A2982,Sheet3!F2982:G7100,2,FALSE)</f>
        <v>107.879</v>
      </c>
      <c r="G2982">
        <f>VLOOKUP(A2982,Sheet3!I2982:J7100,2,FALSE)</f>
        <v>712</v>
      </c>
    </row>
    <row r="2983" spans="1:7" x14ac:dyDescent="0.35">
      <c r="A2983" t="s">
        <v>2999</v>
      </c>
      <c r="B2983">
        <v>978</v>
      </c>
      <c r="C2983">
        <v>729</v>
      </c>
      <c r="D2983">
        <v>70.429293999999999</v>
      </c>
      <c r="E2983">
        <v>804</v>
      </c>
      <c r="F2983">
        <f>VLOOKUP(A2983,Sheet3!F2983:G7101,2,FALSE)</f>
        <v>230.791</v>
      </c>
      <c r="G2983">
        <f>VLOOKUP(A2983,Sheet3!I2983:J7101,2,FALSE)</f>
        <v>1031</v>
      </c>
    </row>
    <row r="2984" spans="1:7" x14ac:dyDescent="0.35">
      <c r="A2984" t="s">
        <v>3000</v>
      </c>
      <c r="B2984">
        <v>540</v>
      </c>
      <c r="C2984">
        <v>291</v>
      </c>
      <c r="D2984">
        <v>58.592643000000002</v>
      </c>
      <c r="E2984">
        <v>267</v>
      </c>
      <c r="F2984">
        <f>VLOOKUP(A2984,Sheet3!F2984:G7102,2,FALSE)</f>
        <v>109.592</v>
      </c>
      <c r="G2984">
        <f>VLOOKUP(A2984,Sheet3!I2984:J7102,2,FALSE)</f>
        <v>259</v>
      </c>
    </row>
    <row r="2985" spans="1:7" x14ac:dyDescent="0.35">
      <c r="A2985" t="s">
        <v>3001</v>
      </c>
      <c r="B2985">
        <v>549</v>
      </c>
      <c r="C2985">
        <v>300</v>
      </c>
      <c r="D2985">
        <v>324.19287200000002</v>
      </c>
      <c r="E2985">
        <v>1523</v>
      </c>
      <c r="F2985">
        <f>VLOOKUP(A2985,Sheet3!F2985:G7103,2,FALSE)</f>
        <v>632.44200000000001</v>
      </c>
      <c r="G2985">
        <f>VLOOKUP(A2985,Sheet3!I2985:J7103,2,FALSE)</f>
        <v>1522</v>
      </c>
    </row>
    <row r="2986" spans="1:7" x14ac:dyDescent="0.35">
      <c r="A2986" t="s">
        <v>3002</v>
      </c>
      <c r="B2986">
        <v>549</v>
      </c>
      <c r="C2986">
        <v>300</v>
      </c>
      <c r="D2986">
        <v>277.575512</v>
      </c>
      <c r="E2986">
        <v>1304</v>
      </c>
      <c r="F2986">
        <f>VLOOKUP(A2986,Sheet3!F2986:G7104,2,FALSE)</f>
        <v>541.024</v>
      </c>
      <c r="G2986">
        <f>VLOOKUP(A2986,Sheet3!I2986:J7104,2,FALSE)</f>
        <v>1302</v>
      </c>
    </row>
    <row r="2987" spans="1:7" x14ac:dyDescent="0.35">
      <c r="A2987" t="s">
        <v>3003</v>
      </c>
      <c r="B2987">
        <v>747</v>
      </c>
      <c r="C2987">
        <v>498</v>
      </c>
      <c r="D2987">
        <v>132.848063</v>
      </c>
      <c r="E2987">
        <v>1036</v>
      </c>
      <c r="F2987">
        <f>VLOOKUP(A2987,Sheet3!F2987:G7105,2,FALSE)</f>
        <v>309.74200000000002</v>
      </c>
      <c r="G2987">
        <f>VLOOKUP(A2987,Sheet3!I2987:J7105,2,FALSE)</f>
        <v>1040</v>
      </c>
    </row>
    <row r="2988" spans="1:7" x14ac:dyDescent="0.35">
      <c r="A2988" t="s">
        <v>3004</v>
      </c>
      <c r="B2988">
        <v>1467</v>
      </c>
      <c r="C2988">
        <v>1218</v>
      </c>
      <c r="D2988">
        <v>19.556284999999999</v>
      </c>
      <c r="E2988">
        <v>373</v>
      </c>
      <c r="F2988">
        <f>VLOOKUP(A2988,Sheet3!F2988:G7106,2,FALSE)</f>
        <v>62.645400000000002</v>
      </c>
      <c r="G2988">
        <f>VLOOKUP(A2988,Sheet3!I2988:J7106,2,FALSE)</f>
        <v>427</v>
      </c>
    </row>
    <row r="2989" spans="1:7" x14ac:dyDescent="0.35">
      <c r="A2989" t="s">
        <v>3005</v>
      </c>
      <c r="B2989">
        <v>2142</v>
      </c>
      <c r="C2989">
        <v>1893</v>
      </c>
      <c r="D2989">
        <v>12.920311</v>
      </c>
      <c r="E2989">
        <v>383</v>
      </c>
      <c r="F2989">
        <f>VLOOKUP(A2989,Sheet3!F2989:G7107,2,FALSE)</f>
        <v>43.147599999999997</v>
      </c>
      <c r="G2989">
        <f>VLOOKUP(A2989,Sheet3!I2989:J7107,2,FALSE)</f>
        <v>434</v>
      </c>
    </row>
    <row r="2990" spans="1:7" x14ac:dyDescent="0.35">
      <c r="A2990" t="s">
        <v>3006</v>
      </c>
      <c r="B2990">
        <v>1179</v>
      </c>
      <c r="C2990">
        <v>930</v>
      </c>
      <c r="D2990">
        <v>23.964441000000001</v>
      </c>
      <c r="E2990">
        <v>349</v>
      </c>
      <c r="F2990">
        <f>VLOOKUP(A2990,Sheet3!F2990:G7108,2,FALSE)</f>
        <v>69.209999999999994</v>
      </c>
      <c r="G2990">
        <f>VLOOKUP(A2990,Sheet3!I2990:J7108,2,FALSE)</f>
        <v>376</v>
      </c>
    </row>
    <row r="2991" spans="1:7" x14ac:dyDescent="0.35">
      <c r="A2991" t="s">
        <v>3007</v>
      </c>
      <c r="B2991">
        <v>600</v>
      </c>
      <c r="C2991">
        <v>351</v>
      </c>
      <c r="D2991">
        <v>4.7303259999999998</v>
      </c>
      <c r="E2991">
        <v>26</v>
      </c>
      <c r="F2991">
        <f>VLOOKUP(A2991,Sheet3!F2991:G7109,2,FALSE)</f>
        <v>9.8056800000000006</v>
      </c>
      <c r="G2991">
        <f>VLOOKUP(A2991,Sheet3!I2991:J7109,2,FALSE)</f>
        <v>26</v>
      </c>
    </row>
    <row r="2992" spans="1:7" x14ac:dyDescent="0.35">
      <c r="A2992" t="s">
        <v>3008</v>
      </c>
      <c r="B2992">
        <v>612</v>
      </c>
      <c r="C2992">
        <v>363</v>
      </c>
      <c r="D2992">
        <v>18.823568999999999</v>
      </c>
      <c r="E2992">
        <v>107</v>
      </c>
      <c r="F2992">
        <f>VLOOKUP(A2992,Sheet3!F2992:G7110,2,FALSE)</f>
        <v>41.341099999999997</v>
      </c>
      <c r="G2992">
        <f>VLOOKUP(A2992,Sheet3!I2992:J7110,2,FALSE)</f>
        <v>112</v>
      </c>
    </row>
    <row r="2993" spans="1:7" x14ac:dyDescent="0.35">
      <c r="A2993" t="s">
        <v>3009</v>
      </c>
      <c r="B2993">
        <v>843</v>
      </c>
      <c r="C2993">
        <v>594</v>
      </c>
      <c r="D2993">
        <v>1196.127367</v>
      </c>
      <c r="E2993">
        <v>11126</v>
      </c>
      <c r="F2993">
        <f>VLOOKUP(A2993,Sheet3!F2993:G7111,2,FALSE)</f>
        <v>2916.38</v>
      </c>
      <c r="G2993">
        <f>VLOOKUP(A2993,Sheet3!I2993:J7111,2,FALSE)</f>
        <v>11137</v>
      </c>
    </row>
    <row r="2994" spans="1:7" x14ac:dyDescent="0.35">
      <c r="A2994" t="s">
        <v>3010</v>
      </c>
      <c r="B2994">
        <v>669</v>
      </c>
      <c r="C2994">
        <v>420</v>
      </c>
      <c r="D2994">
        <v>6.6900320000000004</v>
      </c>
      <c r="E2994">
        <v>44</v>
      </c>
      <c r="F2994">
        <f>VLOOKUP(A2994,Sheet3!F2994:G7112,2,FALSE)</f>
        <v>168.959</v>
      </c>
      <c r="G2994">
        <f>VLOOKUP(A2994,Sheet3!I2994:J7112,2,FALSE)</f>
        <v>504</v>
      </c>
    </row>
    <row r="2995" spans="1:7" x14ac:dyDescent="0.35">
      <c r="A2995" t="s">
        <v>3011</v>
      </c>
      <c r="B2995">
        <v>702</v>
      </c>
      <c r="C2995">
        <v>453</v>
      </c>
      <c r="D2995">
        <v>119.824476</v>
      </c>
      <c r="E2995">
        <v>850</v>
      </c>
      <c r="F2995">
        <f>VLOOKUP(A2995,Sheet3!F2995:G7113,2,FALSE)</f>
        <v>302.72399999999999</v>
      </c>
      <c r="G2995">
        <f>VLOOKUP(A2995,Sheet3!I2995:J7113,2,FALSE)</f>
        <v>951</v>
      </c>
    </row>
    <row r="2996" spans="1:7" x14ac:dyDescent="0.35">
      <c r="A2996" t="s">
        <v>3012</v>
      </c>
      <c r="B2996">
        <v>324</v>
      </c>
      <c r="C2996">
        <v>75.117999999999995</v>
      </c>
      <c r="D2996">
        <v>11.901726</v>
      </c>
      <c r="E2996">
        <v>14</v>
      </c>
      <c r="F2996">
        <f>VLOOKUP(A2996,Sheet3!F2996:G7114,2,FALSE)</f>
        <v>17.348500000000001</v>
      </c>
      <c r="G2996">
        <f>VLOOKUP(A2996,Sheet3!I2996:J7114,2,FALSE)</f>
        <v>23</v>
      </c>
    </row>
    <row r="2997" spans="1:7" x14ac:dyDescent="0.35">
      <c r="A2997" t="s">
        <v>3013</v>
      </c>
      <c r="B2997">
        <v>588</v>
      </c>
      <c r="C2997">
        <v>339</v>
      </c>
      <c r="D2997">
        <v>13.563058</v>
      </c>
      <c r="E2997">
        <v>72</v>
      </c>
      <c r="F2997">
        <f>VLOOKUP(A2997,Sheet3!F2997:G7115,2,FALSE)</f>
        <v>32.383899999999997</v>
      </c>
      <c r="G2997">
        <f>VLOOKUP(A2997,Sheet3!I2997:J7115,2,FALSE)</f>
        <v>84</v>
      </c>
    </row>
    <row r="2998" spans="1:7" x14ac:dyDescent="0.35">
      <c r="A2998" t="s">
        <v>3014</v>
      </c>
      <c r="B2998">
        <v>2646</v>
      </c>
      <c r="C2998">
        <v>2397</v>
      </c>
      <c r="D2998">
        <v>11.402512</v>
      </c>
      <c r="E2998">
        <v>428</v>
      </c>
      <c r="F2998">
        <f>VLOOKUP(A2998,Sheet3!F2998:G7116,2,FALSE)</f>
        <v>66.589399999999998</v>
      </c>
      <c r="G2998">
        <f>VLOOKUP(A2998,Sheet3!I2998:J7116,2,FALSE)</f>
        <v>831</v>
      </c>
    </row>
    <row r="2999" spans="1:7" x14ac:dyDescent="0.35">
      <c r="A2999" t="s">
        <v>3015</v>
      </c>
      <c r="B2999">
        <v>468</v>
      </c>
      <c r="C2999">
        <v>219</v>
      </c>
      <c r="D2999">
        <v>1.749573</v>
      </c>
      <c r="E2999">
        <v>6</v>
      </c>
      <c r="F2999">
        <f>VLOOKUP(A2999,Sheet3!F2999:G7117,2,FALSE)</f>
        <v>10.4091</v>
      </c>
      <c r="G2999">
        <f>VLOOKUP(A2999,Sheet3!I2999:J7117,2,FALSE)</f>
        <v>21</v>
      </c>
    </row>
    <row r="3000" spans="1:7" x14ac:dyDescent="0.35">
      <c r="A3000" t="s">
        <v>3016</v>
      </c>
      <c r="B3000">
        <v>861</v>
      </c>
      <c r="C3000">
        <v>612</v>
      </c>
      <c r="D3000">
        <v>1.2521450000000001</v>
      </c>
      <c r="E3000">
        <v>12</v>
      </c>
      <c r="F3000">
        <f>VLOOKUP(A3000,Sheet3!F3000:G7118,2,FALSE)</f>
        <v>4.8652699999999998</v>
      </c>
      <c r="G3000">
        <f>VLOOKUP(A3000,Sheet3!I3000:J7118,2,FALSE)</f>
        <v>19</v>
      </c>
    </row>
    <row r="3001" spans="1:7" x14ac:dyDescent="0.35">
      <c r="A3001" t="s">
        <v>3017</v>
      </c>
      <c r="B3001">
        <v>1206</v>
      </c>
      <c r="C3001">
        <v>957</v>
      </c>
      <c r="D3001">
        <v>35.432957000000002</v>
      </c>
      <c r="E3001">
        <v>531</v>
      </c>
      <c r="F3001">
        <f>VLOOKUP(A3001,Sheet3!F3001:G7119,2,FALSE)</f>
        <v>96.540400000000005</v>
      </c>
      <c r="G3001">
        <f>VLOOKUP(A3001,Sheet3!I3001:J7119,2,FALSE)</f>
        <v>537</v>
      </c>
    </row>
    <row r="3002" spans="1:7" x14ac:dyDescent="0.35">
      <c r="A3002" t="s">
        <v>3018</v>
      </c>
      <c r="B3002">
        <v>933</v>
      </c>
      <c r="C3002">
        <v>684</v>
      </c>
      <c r="D3002">
        <v>83.278630000000007</v>
      </c>
      <c r="E3002">
        <v>892</v>
      </c>
      <c r="F3002">
        <f>VLOOKUP(A3002,Sheet3!F3002:G7120,2,FALSE)</f>
        <v>217.59200000000001</v>
      </c>
      <c r="G3002">
        <f>VLOOKUP(A3002,Sheet3!I3002:J7120,2,FALSE)</f>
        <v>925</v>
      </c>
    </row>
    <row r="3003" spans="1:7" x14ac:dyDescent="0.35">
      <c r="A3003" t="s">
        <v>3019</v>
      </c>
      <c r="B3003">
        <v>213</v>
      </c>
      <c r="C3003">
        <v>11.625</v>
      </c>
      <c r="D3003">
        <v>153.81845799999999</v>
      </c>
      <c r="E3003">
        <v>28</v>
      </c>
      <c r="F3003">
        <f>VLOOKUP(A3003,Sheet3!F3003:G7121,2,FALSE)</f>
        <v>52.991799999999998</v>
      </c>
      <c r="G3003">
        <f>VLOOKUP(A3003,Sheet3!I3003:J7121,2,FALSE)</f>
        <v>42</v>
      </c>
    </row>
    <row r="3004" spans="1:7" x14ac:dyDescent="0.35">
      <c r="A3004" t="s">
        <v>3020</v>
      </c>
      <c r="B3004">
        <v>423</v>
      </c>
      <c r="C3004">
        <v>174</v>
      </c>
      <c r="D3004">
        <v>40.737890999999998</v>
      </c>
      <c r="E3004">
        <v>111</v>
      </c>
      <c r="F3004">
        <f>VLOOKUP(A3004,Sheet3!F3004:G7122,2,FALSE)</f>
        <v>63.842500000000001</v>
      </c>
      <c r="G3004">
        <f>VLOOKUP(A3004,Sheet3!I3004:J7122,2,FALSE)</f>
        <v>115</v>
      </c>
    </row>
    <row r="3005" spans="1:7" x14ac:dyDescent="0.35">
      <c r="A3005" t="s">
        <v>3021</v>
      </c>
      <c r="B3005">
        <v>504</v>
      </c>
      <c r="C3005">
        <v>255</v>
      </c>
      <c r="D3005">
        <v>29.049765000000001</v>
      </c>
      <c r="E3005">
        <v>116</v>
      </c>
      <c r="F3005">
        <f>VLOOKUP(A3005,Sheet3!F3005:G7123,2,FALSE)</f>
        <v>53.871699999999997</v>
      </c>
      <c r="G3005">
        <f>VLOOKUP(A3005,Sheet3!I3005:J7123,2,FALSE)</f>
        <v>118</v>
      </c>
    </row>
    <row r="3006" spans="1:7" x14ac:dyDescent="0.35">
      <c r="A3006" t="s">
        <v>3022</v>
      </c>
      <c r="B3006">
        <v>1005</v>
      </c>
      <c r="C3006">
        <v>756</v>
      </c>
      <c r="D3006">
        <v>20.695174999999999</v>
      </c>
      <c r="E3006">
        <v>245</v>
      </c>
      <c r="F3006">
        <f>VLOOKUP(A3006,Sheet3!F3006:G7124,2,FALSE)</f>
        <v>82.446200000000005</v>
      </c>
      <c r="G3006">
        <f>VLOOKUP(A3006,Sheet3!I3006:J7124,2,FALSE)</f>
        <v>379</v>
      </c>
    </row>
    <row r="3007" spans="1:7" x14ac:dyDescent="0.35">
      <c r="A3007" t="s">
        <v>3023</v>
      </c>
      <c r="B3007">
        <v>564</v>
      </c>
      <c r="C3007">
        <v>315</v>
      </c>
      <c r="D3007">
        <v>51.898431000000002</v>
      </c>
      <c r="E3007">
        <v>256</v>
      </c>
      <c r="F3007">
        <f>VLOOKUP(A3007,Sheet3!F3007:G7125,2,FALSE)</f>
        <v>112.16</v>
      </c>
      <c r="G3007">
        <f>VLOOKUP(A3007,Sheet3!I3007:J7125,2,FALSE)</f>
        <v>278</v>
      </c>
    </row>
    <row r="3008" spans="1:7" x14ac:dyDescent="0.35">
      <c r="A3008" t="s">
        <v>3024</v>
      </c>
      <c r="B3008">
        <v>465</v>
      </c>
      <c r="C3008">
        <v>216</v>
      </c>
      <c r="D3008">
        <v>10.938878000000001</v>
      </c>
      <c r="E3008">
        <v>37</v>
      </c>
      <c r="F3008">
        <f>VLOOKUP(A3008,Sheet3!F3008:G7126,2,FALSE)</f>
        <v>18.471800000000002</v>
      </c>
      <c r="G3008">
        <f>VLOOKUP(A3008,Sheet3!I3008:J7126,2,FALSE)</f>
        <v>37</v>
      </c>
    </row>
    <row r="3009" spans="1:7" x14ac:dyDescent="0.35">
      <c r="A3009" t="s">
        <v>3025</v>
      </c>
      <c r="B3009">
        <v>1248</v>
      </c>
      <c r="C3009">
        <v>999</v>
      </c>
      <c r="D3009">
        <v>7.7347219999999997</v>
      </c>
      <c r="E3009">
        <v>121</v>
      </c>
      <c r="F3009">
        <f>VLOOKUP(A3009,Sheet3!F3009:G7127,2,FALSE)</f>
        <v>23.767499999999998</v>
      </c>
      <c r="G3009">
        <f>VLOOKUP(A3009,Sheet3!I3009:J7127,2,FALSE)</f>
        <v>137</v>
      </c>
    </row>
    <row r="3010" spans="1:7" x14ac:dyDescent="0.35">
      <c r="A3010" t="s">
        <v>3026</v>
      </c>
      <c r="B3010">
        <v>1830</v>
      </c>
      <c r="C3010">
        <v>1581</v>
      </c>
      <c r="D3010">
        <v>6.0587660000000003</v>
      </c>
      <c r="E3010">
        <v>150</v>
      </c>
      <c r="F3010">
        <f>VLOOKUP(A3010,Sheet3!F3010:G7128,2,FALSE)</f>
        <v>33.528799999999997</v>
      </c>
      <c r="G3010">
        <f>VLOOKUP(A3010,Sheet3!I3010:J7128,2,FALSE)</f>
        <v>287</v>
      </c>
    </row>
    <row r="3011" spans="1:7" x14ac:dyDescent="0.35">
      <c r="A3011" t="s">
        <v>3027</v>
      </c>
      <c r="B3011">
        <v>2439</v>
      </c>
      <c r="C3011">
        <v>2190</v>
      </c>
      <c r="D3011">
        <v>5.3945150000000002</v>
      </c>
      <c r="E3011">
        <v>185</v>
      </c>
      <c r="F3011">
        <f>VLOOKUP(A3011,Sheet3!F3011:G7129,2,FALSE)</f>
        <v>26.904299999999999</v>
      </c>
      <c r="G3011">
        <f>VLOOKUP(A3011,Sheet3!I3011:J7129,2,FALSE)</f>
        <v>309</v>
      </c>
    </row>
    <row r="3012" spans="1:7" x14ac:dyDescent="0.35">
      <c r="A3012" t="s">
        <v>3028</v>
      </c>
      <c r="B3012">
        <v>837</v>
      </c>
      <c r="C3012">
        <v>588</v>
      </c>
      <c r="D3012">
        <v>124.134849</v>
      </c>
      <c r="E3012">
        <v>1143</v>
      </c>
      <c r="F3012">
        <f>VLOOKUP(A3012,Sheet3!F3012:G7130,2,FALSE)</f>
        <v>303.69799999999998</v>
      </c>
      <c r="G3012">
        <f>VLOOKUP(A3012,Sheet3!I3012:J7130,2,FALSE)</f>
        <v>1151</v>
      </c>
    </row>
    <row r="3013" spans="1:7" x14ac:dyDescent="0.35">
      <c r="A3013" t="s">
        <v>3029</v>
      </c>
      <c r="B3013">
        <v>2379</v>
      </c>
      <c r="C3013">
        <v>2130</v>
      </c>
      <c r="D3013">
        <v>846.90152599999999</v>
      </c>
      <c r="E3013">
        <v>28248</v>
      </c>
      <c r="F3013">
        <f>VLOOKUP(A3013,Sheet3!F3013:G7131,2,FALSE)</f>
        <v>2484.4299999999998</v>
      </c>
      <c r="G3013">
        <f>VLOOKUP(A3013,Sheet3!I3013:J7131,2,FALSE)</f>
        <v>27818</v>
      </c>
    </row>
    <row r="3014" spans="1:7" x14ac:dyDescent="0.35">
      <c r="A3014" t="s">
        <v>3030</v>
      </c>
      <c r="B3014">
        <v>756</v>
      </c>
      <c r="C3014">
        <v>507</v>
      </c>
      <c r="D3014">
        <v>204.425645</v>
      </c>
      <c r="E3014">
        <v>1623</v>
      </c>
      <c r="F3014">
        <f>VLOOKUP(A3014,Sheet3!F3014:G7132,2,FALSE)</f>
        <v>488.99299999999999</v>
      </c>
      <c r="G3014">
        <f>VLOOKUP(A3014,Sheet3!I3014:J7132,2,FALSE)</f>
        <v>1663</v>
      </c>
    </row>
    <row r="3015" spans="1:7" x14ac:dyDescent="0.35">
      <c r="A3015" t="s">
        <v>3031</v>
      </c>
      <c r="B3015">
        <v>1053</v>
      </c>
      <c r="C3015">
        <v>804</v>
      </c>
      <c r="D3015">
        <v>246.46232699999999</v>
      </c>
      <c r="E3015">
        <v>3103</v>
      </c>
      <c r="F3015">
        <f>VLOOKUP(A3015,Sheet3!F3015:G7133,2,FALSE)</f>
        <v>662.24699999999996</v>
      </c>
      <c r="G3015">
        <f>VLOOKUP(A3015,Sheet3!I3015:J7133,2,FALSE)</f>
        <v>3197</v>
      </c>
    </row>
    <row r="3016" spans="1:7" x14ac:dyDescent="0.35">
      <c r="A3016" t="s">
        <v>3032</v>
      </c>
      <c r="B3016">
        <v>1992</v>
      </c>
      <c r="C3016">
        <v>1743</v>
      </c>
      <c r="D3016">
        <v>413.858721</v>
      </c>
      <c r="E3016">
        <v>11296</v>
      </c>
      <c r="F3016">
        <f>VLOOKUP(A3016,Sheet3!F3016:G7134,2,FALSE)</f>
        <v>1207.54</v>
      </c>
      <c r="G3016">
        <f>VLOOKUP(A3016,Sheet3!I3016:J7134,2,FALSE)</f>
        <v>11276</v>
      </c>
    </row>
    <row r="3017" spans="1:7" x14ac:dyDescent="0.35">
      <c r="A3017" t="s">
        <v>3033</v>
      </c>
      <c r="B3017">
        <v>621</v>
      </c>
      <c r="C3017">
        <v>372</v>
      </c>
      <c r="D3017">
        <v>1073.2498680000001</v>
      </c>
      <c r="E3017">
        <v>6252</v>
      </c>
      <c r="F3017">
        <f>VLOOKUP(A3017,Sheet3!F3017:G7135,2,FALSE)</f>
        <v>2243.86</v>
      </c>
      <c r="G3017">
        <f>VLOOKUP(A3017,Sheet3!I3017:J7135,2,FALSE)</f>
        <v>6176</v>
      </c>
    </row>
    <row r="3018" spans="1:7" x14ac:dyDescent="0.35">
      <c r="A3018" t="s">
        <v>3034</v>
      </c>
      <c r="B3018">
        <v>330</v>
      </c>
      <c r="C3018">
        <v>81.055999999999997</v>
      </c>
      <c r="D3018">
        <v>1245.5806110000001</v>
      </c>
      <c r="E3018">
        <v>1581</v>
      </c>
      <c r="F3018">
        <f>VLOOKUP(A3018,Sheet3!F3018:G7136,2,FALSE)</f>
        <v>1087.42</v>
      </c>
      <c r="G3018">
        <f>VLOOKUP(A3018,Sheet3!I3018:J7136,2,FALSE)</f>
        <v>1473</v>
      </c>
    </row>
    <row r="3019" spans="1:7" x14ac:dyDescent="0.35">
      <c r="A3019" t="s">
        <v>3035</v>
      </c>
      <c r="B3019">
        <v>879</v>
      </c>
      <c r="C3019">
        <v>630</v>
      </c>
      <c r="D3019">
        <v>199.28186600000001</v>
      </c>
      <c r="E3019">
        <v>1966</v>
      </c>
      <c r="F3019">
        <f>VLOOKUP(A3019,Sheet3!F3019:G7137,2,FALSE)</f>
        <v>489.01499999999999</v>
      </c>
      <c r="G3019">
        <f>VLOOKUP(A3019,Sheet3!I3019:J7137,2,FALSE)</f>
        <v>1952</v>
      </c>
    </row>
    <row r="3020" spans="1:7" x14ac:dyDescent="0.35">
      <c r="A3020" t="s">
        <v>3036</v>
      </c>
      <c r="B3020">
        <v>384</v>
      </c>
      <c r="C3020">
        <v>135</v>
      </c>
      <c r="D3020">
        <v>543.04136800000003</v>
      </c>
      <c r="E3020">
        <v>1148</v>
      </c>
      <c r="F3020">
        <f>VLOOKUP(A3020,Sheet3!F3020:G7138,2,FALSE)</f>
        <v>711.28899999999999</v>
      </c>
      <c r="G3020">
        <f>VLOOKUP(A3020,Sheet3!I3020:J7138,2,FALSE)</f>
        <v>1148</v>
      </c>
    </row>
    <row r="3021" spans="1:7" x14ac:dyDescent="0.35">
      <c r="A3021" t="s">
        <v>3037</v>
      </c>
      <c r="B3021">
        <v>228</v>
      </c>
      <c r="C3021">
        <v>14.36</v>
      </c>
      <c r="D3021">
        <v>3384.307581</v>
      </c>
      <c r="E3021">
        <v>761</v>
      </c>
      <c r="F3021">
        <f>VLOOKUP(A3021,Sheet3!F3021:G7139,2,FALSE)</f>
        <v>896.34</v>
      </c>
      <c r="G3021">
        <f>VLOOKUP(A3021,Sheet3!I3021:J7139,2,FALSE)</f>
        <v>775</v>
      </c>
    </row>
    <row r="3022" spans="1:7" x14ac:dyDescent="0.35">
      <c r="A3022" t="s">
        <v>3038</v>
      </c>
      <c r="B3022">
        <v>447</v>
      </c>
      <c r="C3022">
        <v>198</v>
      </c>
      <c r="D3022">
        <v>439.27524499999998</v>
      </c>
      <c r="E3022">
        <v>1362</v>
      </c>
      <c r="F3022">
        <f>VLOOKUP(A3022,Sheet3!F3022:G7140,2,FALSE)</f>
        <v>663.15700000000004</v>
      </c>
      <c r="G3022">
        <f>VLOOKUP(A3022,Sheet3!I3022:J7140,2,FALSE)</f>
        <v>1271</v>
      </c>
    </row>
    <row r="3023" spans="1:7" x14ac:dyDescent="0.35">
      <c r="A3023" t="s">
        <v>3039</v>
      </c>
      <c r="B3023">
        <v>1446</v>
      </c>
      <c r="C3023">
        <v>1197</v>
      </c>
      <c r="D3023">
        <v>3.787817</v>
      </c>
      <c r="E3023">
        <v>71</v>
      </c>
      <c r="F3023">
        <f>VLOOKUP(A3023,Sheet3!F3023:G7141,2,FALSE)</f>
        <v>19.656700000000001</v>
      </c>
      <c r="G3023">
        <f>VLOOKUP(A3023,Sheet3!I3023:J7141,2,FALSE)</f>
        <v>132</v>
      </c>
    </row>
    <row r="3024" spans="1:7" x14ac:dyDescent="0.35">
      <c r="A3024" t="s">
        <v>3040</v>
      </c>
      <c r="B3024">
        <v>1077</v>
      </c>
      <c r="C3024">
        <v>828</v>
      </c>
      <c r="D3024">
        <v>14.499477000000001</v>
      </c>
      <c r="E3024">
        <v>188</v>
      </c>
      <c r="F3024">
        <f>VLOOKUP(A3024,Sheet3!F3024:G7142,2,FALSE)</f>
        <v>50.781100000000002</v>
      </c>
      <c r="G3024">
        <f>VLOOKUP(A3024,Sheet3!I3024:J7142,2,FALSE)</f>
        <v>251</v>
      </c>
    </row>
    <row r="3025" spans="1:7" x14ac:dyDescent="0.35">
      <c r="A3025" t="s">
        <v>3041</v>
      </c>
      <c r="B3025">
        <v>735</v>
      </c>
      <c r="C3025">
        <v>486</v>
      </c>
      <c r="D3025">
        <v>251.36425299999999</v>
      </c>
      <c r="E3025">
        <v>1913</v>
      </c>
      <c r="F3025">
        <f>VLOOKUP(A3025,Sheet3!F3025:G7143,2,FALSE)</f>
        <v>567.274</v>
      </c>
      <c r="G3025">
        <f>VLOOKUP(A3025,Sheet3!I3025:J7143,2,FALSE)</f>
        <v>1872</v>
      </c>
    </row>
    <row r="3026" spans="1:7" x14ac:dyDescent="0.35">
      <c r="A3026" t="s">
        <v>3042</v>
      </c>
      <c r="B3026">
        <v>780</v>
      </c>
      <c r="C3026">
        <v>531</v>
      </c>
      <c r="D3026">
        <v>240.404775</v>
      </c>
      <c r="E3026">
        <v>1999</v>
      </c>
      <c r="F3026">
        <f>VLOOKUP(A3026,Sheet3!F3026:G7144,2,FALSE)</f>
        <v>570.79499999999996</v>
      </c>
      <c r="G3026">
        <f>VLOOKUP(A3026,Sheet3!I3026:J7144,2,FALSE)</f>
        <v>2007</v>
      </c>
    </row>
    <row r="3027" spans="1:7" x14ac:dyDescent="0.35">
      <c r="A3027" t="s">
        <v>3043</v>
      </c>
      <c r="B3027">
        <v>597</v>
      </c>
      <c r="C3027">
        <v>348</v>
      </c>
      <c r="D3027">
        <v>131.75588200000001</v>
      </c>
      <c r="E3027">
        <v>718</v>
      </c>
      <c r="F3027">
        <f>VLOOKUP(A3027,Sheet3!F3027:G7145,2,FALSE)</f>
        <v>322.322</v>
      </c>
      <c r="G3027">
        <f>VLOOKUP(A3027,Sheet3!I3027:J7145,2,FALSE)</f>
        <v>850</v>
      </c>
    </row>
    <row r="3028" spans="1:7" x14ac:dyDescent="0.35">
      <c r="A3028" t="s">
        <v>3044</v>
      </c>
      <c r="B3028">
        <v>1551</v>
      </c>
      <c r="C3028">
        <v>1302</v>
      </c>
      <c r="D3028">
        <v>54.883768000000003</v>
      </c>
      <c r="E3028">
        <v>1119</v>
      </c>
      <c r="F3028">
        <f>VLOOKUP(A3028,Sheet3!F3028:G7146,2,FALSE)</f>
        <v>179.095</v>
      </c>
      <c r="G3028">
        <f>VLOOKUP(A3028,Sheet3!I3028:J7146,2,FALSE)</f>
        <v>1293</v>
      </c>
    </row>
    <row r="3029" spans="1:7" x14ac:dyDescent="0.35">
      <c r="A3029" t="s">
        <v>3045</v>
      </c>
      <c r="B3029">
        <v>1008</v>
      </c>
      <c r="C3029">
        <v>759</v>
      </c>
      <c r="D3029">
        <v>28.942862999999999</v>
      </c>
      <c r="E3029">
        <v>344</v>
      </c>
      <c r="F3029">
        <f>VLOOKUP(A3029,Sheet3!F3029:G7147,2,FALSE)</f>
        <v>75.899699999999996</v>
      </c>
      <c r="G3029">
        <f>VLOOKUP(A3029,Sheet3!I3029:J7147,2,FALSE)</f>
        <v>350</v>
      </c>
    </row>
    <row r="3030" spans="1:7" x14ac:dyDescent="0.35">
      <c r="A3030" t="s">
        <v>3046</v>
      </c>
      <c r="B3030">
        <v>1881</v>
      </c>
      <c r="C3030">
        <v>1632</v>
      </c>
      <c r="D3030">
        <v>51.572724000000001</v>
      </c>
      <c r="E3030">
        <v>1318</v>
      </c>
      <c r="F3030">
        <f>VLOOKUP(A3030,Sheet3!F3030:G7148,2,FALSE)</f>
        <v>152.75800000000001</v>
      </c>
      <c r="G3030">
        <f>VLOOKUP(A3030,Sheet3!I3030:J7148,2,FALSE)</f>
        <v>1345</v>
      </c>
    </row>
    <row r="3031" spans="1:7" x14ac:dyDescent="0.35">
      <c r="A3031" t="s">
        <v>3047</v>
      </c>
      <c r="B3031">
        <v>231</v>
      </c>
      <c r="C3031">
        <v>15.032</v>
      </c>
      <c r="D3031">
        <v>10990.347669999999</v>
      </c>
      <c r="E3031">
        <v>2587</v>
      </c>
      <c r="F3031">
        <f>VLOOKUP(A3031,Sheet3!F3031:G7149,2,FALSE)</f>
        <v>3161.41</v>
      </c>
      <c r="G3031">
        <f>VLOOKUP(A3031,Sheet3!I3031:J7149,2,FALSE)</f>
        <v>2779</v>
      </c>
    </row>
    <row r="3032" spans="1:7" x14ac:dyDescent="0.35">
      <c r="A3032" t="s">
        <v>3048</v>
      </c>
      <c r="B3032">
        <v>906</v>
      </c>
      <c r="C3032">
        <v>657</v>
      </c>
      <c r="D3032">
        <v>164.265421</v>
      </c>
      <c r="E3032">
        <v>1690</v>
      </c>
      <c r="F3032">
        <f>VLOOKUP(A3032,Sheet3!F3032:G7150,2,FALSE)</f>
        <v>411.512</v>
      </c>
      <c r="G3032">
        <f>VLOOKUP(A3032,Sheet3!I3032:J7150,2,FALSE)</f>
        <v>1696</v>
      </c>
    </row>
    <row r="3033" spans="1:7" x14ac:dyDescent="0.35">
      <c r="A3033" t="s">
        <v>3049</v>
      </c>
      <c r="B3033">
        <v>843</v>
      </c>
      <c r="C3033">
        <v>594</v>
      </c>
      <c r="D3033">
        <v>23.651629</v>
      </c>
      <c r="E3033">
        <v>220</v>
      </c>
      <c r="F3033">
        <f>VLOOKUP(A3033,Sheet3!F3033:G7151,2,FALSE)</f>
        <v>57.610199999999999</v>
      </c>
      <c r="G3033">
        <f>VLOOKUP(A3033,Sheet3!I3033:J7151,2,FALSE)</f>
        <v>220</v>
      </c>
    </row>
    <row r="3034" spans="1:7" x14ac:dyDescent="0.35">
      <c r="A3034" t="s">
        <v>3050</v>
      </c>
      <c r="B3034">
        <v>270</v>
      </c>
      <c r="C3034">
        <v>29.977</v>
      </c>
      <c r="D3034">
        <v>1934.2866320000001</v>
      </c>
      <c r="E3034">
        <v>908</v>
      </c>
      <c r="F3034">
        <f>VLOOKUP(A3034,Sheet3!F3034:G7152,2,FALSE)</f>
        <v>853.35900000000004</v>
      </c>
      <c r="G3034">
        <f>VLOOKUP(A3034,Sheet3!I3034:J7152,2,FALSE)</f>
        <v>910</v>
      </c>
    </row>
    <row r="3035" spans="1:7" x14ac:dyDescent="0.35">
      <c r="A3035" t="s">
        <v>3051</v>
      </c>
      <c r="B3035">
        <v>1575</v>
      </c>
      <c r="C3035">
        <v>1326</v>
      </c>
      <c r="D3035">
        <v>202.847497</v>
      </c>
      <c r="E3035">
        <v>4212</v>
      </c>
      <c r="F3035">
        <f>VLOOKUP(A3035,Sheet3!F3035:G7153,2,FALSE)</f>
        <v>597.00699999999995</v>
      </c>
      <c r="G3035">
        <f>VLOOKUP(A3035,Sheet3!I3035:J7153,2,FALSE)</f>
        <v>4379</v>
      </c>
    </row>
    <row r="3036" spans="1:7" x14ac:dyDescent="0.35">
      <c r="A3036" t="s">
        <v>3052</v>
      </c>
      <c r="B3036">
        <v>1287</v>
      </c>
      <c r="C3036">
        <v>1038</v>
      </c>
      <c r="D3036">
        <v>99.480390999999997</v>
      </c>
      <c r="E3036">
        <v>1617</v>
      </c>
      <c r="F3036">
        <f>VLOOKUP(A3036,Sheet3!F3036:G7154,2,FALSE)</f>
        <v>273.88</v>
      </c>
      <c r="G3036">
        <f>VLOOKUP(A3036,Sheet3!I3036:J7154,2,FALSE)</f>
        <v>1630</v>
      </c>
    </row>
    <row r="3037" spans="1:7" x14ac:dyDescent="0.35">
      <c r="A3037" t="s">
        <v>3053</v>
      </c>
      <c r="B3037">
        <v>867</v>
      </c>
      <c r="C3037">
        <v>618</v>
      </c>
      <c r="D3037">
        <v>353.29333300000002</v>
      </c>
      <c r="E3037">
        <v>3419</v>
      </c>
      <c r="F3037">
        <f>VLOOKUP(A3037,Sheet3!F3037:G7155,2,FALSE)</f>
        <v>883.05799999999999</v>
      </c>
      <c r="G3037">
        <f>VLOOKUP(A3037,Sheet3!I3037:J7155,2,FALSE)</f>
        <v>3474</v>
      </c>
    </row>
    <row r="3038" spans="1:7" x14ac:dyDescent="0.35">
      <c r="A3038" t="s">
        <v>3054</v>
      </c>
      <c r="B3038">
        <v>1026</v>
      </c>
      <c r="C3038">
        <v>777</v>
      </c>
      <c r="D3038">
        <v>47.832908000000003</v>
      </c>
      <c r="E3038">
        <v>582</v>
      </c>
      <c r="F3038">
        <f>VLOOKUP(A3038,Sheet3!F3038:G7156,2,FALSE)</f>
        <v>140.70400000000001</v>
      </c>
      <c r="G3038">
        <f>VLOOKUP(A3038,Sheet3!I3038:J7156,2,FALSE)</f>
        <v>661</v>
      </c>
    </row>
    <row r="3039" spans="1:7" x14ac:dyDescent="0.35">
      <c r="A3039" t="s">
        <v>3055</v>
      </c>
      <c r="B3039">
        <v>696</v>
      </c>
      <c r="C3039">
        <v>447</v>
      </c>
      <c r="D3039">
        <v>97.432011000000003</v>
      </c>
      <c r="E3039">
        <v>682</v>
      </c>
      <c r="F3039">
        <f>VLOOKUP(A3039,Sheet3!F3039:G7157,2,FALSE)</f>
        <v>223.92400000000001</v>
      </c>
      <c r="G3039">
        <f>VLOOKUP(A3039,Sheet3!I3039:J7157,2,FALSE)</f>
        <v>697</v>
      </c>
    </row>
    <row r="3040" spans="1:7" x14ac:dyDescent="0.35">
      <c r="A3040" t="s">
        <v>3056</v>
      </c>
      <c r="B3040">
        <v>732</v>
      </c>
      <c r="C3040">
        <v>483</v>
      </c>
      <c r="D3040">
        <v>98.367270000000005</v>
      </c>
      <c r="E3040">
        <v>744</v>
      </c>
      <c r="F3040">
        <f>VLOOKUP(A3040,Sheet3!F3040:G7158,2,FALSE)</f>
        <v>301.62099999999998</v>
      </c>
      <c r="G3040">
        <f>VLOOKUP(A3040,Sheet3!I3040:J7158,2,FALSE)</f>
        <v>991</v>
      </c>
    </row>
    <row r="3041" spans="1:7" x14ac:dyDescent="0.35">
      <c r="A3041" t="s">
        <v>3057</v>
      </c>
      <c r="B3041">
        <v>204</v>
      </c>
      <c r="C3041">
        <v>10.377000000000001</v>
      </c>
      <c r="D3041">
        <v>10553.94361</v>
      </c>
      <c r="E3041">
        <v>1715</v>
      </c>
      <c r="F3041">
        <f>VLOOKUP(A3041,Sheet3!F3041:G7159,2,FALSE)</f>
        <v>2308.69</v>
      </c>
      <c r="G3041">
        <f>VLOOKUP(A3041,Sheet3!I3041:J7159,2,FALSE)</f>
        <v>1730</v>
      </c>
    </row>
    <row r="3042" spans="1:7" x14ac:dyDescent="0.35">
      <c r="A3042" t="s">
        <v>3058</v>
      </c>
      <c r="B3042">
        <v>1299</v>
      </c>
      <c r="C3042">
        <v>1050</v>
      </c>
      <c r="D3042">
        <v>5.8993919999999997</v>
      </c>
      <c r="E3042">
        <v>97</v>
      </c>
      <c r="F3042">
        <f>VLOOKUP(A3042,Sheet3!F3042:G7160,2,FALSE)</f>
        <v>167.744</v>
      </c>
      <c r="G3042">
        <f>VLOOKUP(A3042,Sheet3!I3042:J7160,2,FALSE)</f>
        <v>1008</v>
      </c>
    </row>
    <row r="3043" spans="1:7" x14ac:dyDescent="0.35">
      <c r="A3043" t="s">
        <v>3059</v>
      </c>
      <c r="B3043">
        <v>567</v>
      </c>
      <c r="C3043">
        <v>318</v>
      </c>
      <c r="D3043">
        <v>2.0081570000000002</v>
      </c>
      <c r="E3043">
        <v>10</v>
      </c>
      <c r="F3043">
        <f>VLOOKUP(A3043,Sheet3!F3043:G7161,2,FALSE)</f>
        <v>4.4123400000000004</v>
      </c>
      <c r="G3043">
        <f>VLOOKUP(A3043,Sheet3!I3043:J7161,2,FALSE)</f>
        <v>11</v>
      </c>
    </row>
    <row r="3044" spans="1:7" x14ac:dyDescent="0.35">
      <c r="A3044" t="s">
        <v>3060</v>
      </c>
      <c r="B3044">
        <v>1203</v>
      </c>
      <c r="C3044">
        <v>954</v>
      </c>
      <c r="D3044">
        <v>1.539587</v>
      </c>
      <c r="E3044">
        <v>23</v>
      </c>
      <c r="F3044">
        <f>VLOOKUP(A3044,Sheet3!F3044:G7162,2,FALSE)</f>
        <v>4.3258599999999996</v>
      </c>
      <c r="G3044">
        <f>VLOOKUP(A3044,Sheet3!I3044:J7162,2,FALSE)</f>
        <v>24</v>
      </c>
    </row>
    <row r="3045" spans="1:7" x14ac:dyDescent="0.35">
      <c r="A3045" t="s">
        <v>3061</v>
      </c>
      <c r="B3045">
        <v>1152</v>
      </c>
      <c r="C3045">
        <v>903</v>
      </c>
      <c r="D3045">
        <v>9.6885239999999992</v>
      </c>
      <c r="E3045">
        <v>137</v>
      </c>
      <c r="F3045">
        <f>VLOOKUP(A3045,Sheet3!F3045:G7163,2,FALSE)</f>
        <v>26.777100000000001</v>
      </c>
      <c r="G3045">
        <f>VLOOKUP(A3045,Sheet3!I3045:J7163,2,FALSE)</f>
        <v>142</v>
      </c>
    </row>
    <row r="3046" spans="1:7" x14ac:dyDescent="0.35">
      <c r="A3046" t="s">
        <v>3062</v>
      </c>
      <c r="B3046">
        <v>891</v>
      </c>
      <c r="C3046">
        <v>642</v>
      </c>
      <c r="D3046">
        <v>0.29840800000000001</v>
      </c>
      <c r="E3046">
        <v>3</v>
      </c>
      <c r="F3046">
        <f>VLOOKUP(A3046,Sheet3!F3046:G7164,2,FALSE)</f>
        <v>1.97563</v>
      </c>
      <c r="G3046">
        <f>VLOOKUP(A3046,Sheet3!I3046:J7164,2,FALSE)</f>
        <v>8</v>
      </c>
    </row>
    <row r="3047" spans="1:7" x14ac:dyDescent="0.35">
      <c r="A3047" t="s">
        <v>3063</v>
      </c>
      <c r="B3047">
        <v>1356</v>
      </c>
      <c r="C3047">
        <v>1107</v>
      </c>
      <c r="D3047">
        <v>2.1344150000000002</v>
      </c>
      <c r="E3047">
        <v>37</v>
      </c>
      <c r="F3047">
        <f>VLOOKUP(A3047,Sheet3!F3047:G7165,2,FALSE)</f>
        <v>6.3664300000000003</v>
      </c>
      <c r="G3047">
        <f>VLOOKUP(A3047,Sheet3!I3047:J7165,2,FALSE)</f>
        <v>40</v>
      </c>
    </row>
    <row r="3048" spans="1:7" x14ac:dyDescent="0.35">
      <c r="A3048" t="s">
        <v>3064</v>
      </c>
      <c r="B3048">
        <v>1278</v>
      </c>
      <c r="C3048">
        <v>1029</v>
      </c>
      <c r="D3048">
        <v>2.1100289999999999</v>
      </c>
      <c r="E3048">
        <v>34</v>
      </c>
      <c r="F3048">
        <f>VLOOKUP(A3048,Sheet3!F3048:G7166,2,FALSE)</f>
        <v>7.7856699999999996</v>
      </c>
      <c r="G3048">
        <f>VLOOKUP(A3048,Sheet3!I3048:J7166,2,FALSE)</f>
        <v>46</v>
      </c>
    </row>
    <row r="3049" spans="1:7" x14ac:dyDescent="0.35">
      <c r="A3049" t="s">
        <v>3065</v>
      </c>
      <c r="B3049">
        <v>189</v>
      </c>
      <c r="C3049">
        <v>8.7590000000000003</v>
      </c>
      <c r="D3049">
        <v>1407.072815</v>
      </c>
      <c r="E3049">
        <v>193</v>
      </c>
      <c r="F3049">
        <f>VLOOKUP(A3049,Sheet3!F3049:G7167,2,FALSE)</f>
        <v>284.959</v>
      </c>
      <c r="G3049">
        <f>VLOOKUP(A3049,Sheet3!I3049:J7167,2,FALSE)</f>
        <v>193</v>
      </c>
    </row>
    <row r="3050" spans="1:7" x14ac:dyDescent="0.35">
      <c r="A3050" t="s">
        <v>3066</v>
      </c>
      <c r="B3050">
        <v>660</v>
      </c>
      <c r="C3050">
        <v>411</v>
      </c>
      <c r="D3050">
        <v>18.645078999999999</v>
      </c>
      <c r="E3050">
        <v>120</v>
      </c>
      <c r="F3050">
        <f>VLOOKUP(A3050,Sheet3!F3050:G7168,2,FALSE)</f>
        <v>72.115399999999994</v>
      </c>
      <c r="G3050">
        <f>VLOOKUP(A3050,Sheet3!I3050:J7168,2,FALSE)</f>
        <v>212</v>
      </c>
    </row>
    <row r="3051" spans="1:7" x14ac:dyDescent="0.35">
      <c r="A3051" t="s">
        <v>3067</v>
      </c>
      <c r="B3051">
        <v>453</v>
      </c>
      <c r="C3051">
        <v>204</v>
      </c>
      <c r="D3051">
        <v>204.72571300000001</v>
      </c>
      <c r="E3051">
        <v>654</v>
      </c>
      <c r="F3051">
        <f>VLOOKUP(A3051,Sheet3!F3051:G7169,2,FALSE)</f>
        <v>323.839</v>
      </c>
      <c r="G3051">
        <f>VLOOKUP(A3051,Sheet3!I3051:J7169,2,FALSE)</f>
        <v>630</v>
      </c>
    </row>
    <row r="3052" spans="1:7" x14ac:dyDescent="0.35">
      <c r="A3052" t="s">
        <v>3068</v>
      </c>
      <c r="B3052">
        <v>1368</v>
      </c>
      <c r="C3052">
        <v>1119</v>
      </c>
      <c r="D3052">
        <v>290.76285000000001</v>
      </c>
      <c r="E3052">
        <v>5095</v>
      </c>
      <c r="F3052">
        <f>VLOOKUP(A3052,Sheet3!F3052:G7170,2,FALSE)</f>
        <v>805.12900000000002</v>
      </c>
      <c r="G3052">
        <f>VLOOKUP(A3052,Sheet3!I3052:J7170,2,FALSE)</f>
        <v>5105</v>
      </c>
    </row>
    <row r="3053" spans="1:7" x14ac:dyDescent="0.35">
      <c r="A3053" t="s">
        <v>3069</v>
      </c>
      <c r="B3053">
        <v>912</v>
      </c>
      <c r="C3053">
        <v>663</v>
      </c>
      <c r="D3053">
        <v>14.640465000000001</v>
      </c>
      <c r="E3053">
        <v>152</v>
      </c>
      <c r="F3053">
        <f>VLOOKUP(A3053,Sheet3!F3053:G7171,2,FALSE)</f>
        <v>46.021700000000003</v>
      </c>
      <c r="G3053">
        <f>VLOOKUP(A3053,Sheet3!I3053:J7171,2,FALSE)</f>
        <v>191</v>
      </c>
    </row>
    <row r="3054" spans="1:7" x14ac:dyDescent="0.35">
      <c r="A3054" t="s">
        <v>3070</v>
      </c>
      <c r="B3054">
        <v>729</v>
      </c>
      <c r="C3054">
        <v>480</v>
      </c>
      <c r="D3054">
        <v>7.8493839999999997</v>
      </c>
      <c r="E3054">
        <v>59</v>
      </c>
      <c r="F3054">
        <f>VLOOKUP(A3054,Sheet3!F3054:G7172,2,FALSE)</f>
        <v>28.735900000000001</v>
      </c>
      <c r="G3054">
        <f>VLOOKUP(A3054,Sheet3!I3054:J7172,2,FALSE)</f>
        <v>94</v>
      </c>
    </row>
    <row r="3055" spans="1:7" x14ac:dyDescent="0.35">
      <c r="A3055" t="s">
        <v>3071</v>
      </c>
      <c r="B3055">
        <v>891</v>
      </c>
      <c r="C3055">
        <v>642</v>
      </c>
      <c r="D3055">
        <v>8.2559660000000008</v>
      </c>
      <c r="E3055">
        <v>83</v>
      </c>
      <c r="F3055">
        <f>VLOOKUP(A3055,Sheet3!F3055:G7173,2,FALSE)</f>
        <v>26.177099999999999</v>
      </c>
      <c r="G3055">
        <f>VLOOKUP(A3055,Sheet3!I3055:J7173,2,FALSE)</f>
        <v>106</v>
      </c>
    </row>
    <row r="3056" spans="1:7" x14ac:dyDescent="0.35">
      <c r="A3056" t="s">
        <v>3072</v>
      </c>
      <c r="B3056">
        <v>453</v>
      </c>
      <c r="C3056">
        <v>204</v>
      </c>
      <c r="D3056">
        <v>54.155273000000001</v>
      </c>
      <c r="E3056">
        <v>173</v>
      </c>
      <c r="F3056">
        <f>VLOOKUP(A3056,Sheet3!F3056:G7174,2,FALSE)</f>
        <v>96.637600000000006</v>
      </c>
      <c r="G3056">
        <f>VLOOKUP(A3056,Sheet3!I3056:J7174,2,FALSE)</f>
        <v>188</v>
      </c>
    </row>
    <row r="3057" spans="1:7" x14ac:dyDescent="0.35">
      <c r="A3057" t="s">
        <v>3073</v>
      </c>
      <c r="B3057">
        <v>711</v>
      </c>
      <c r="C3057">
        <v>462</v>
      </c>
      <c r="D3057">
        <v>12.578366000000001</v>
      </c>
      <c r="E3057">
        <v>91</v>
      </c>
      <c r="F3057">
        <f>VLOOKUP(A3057,Sheet3!F3057:G7175,2,FALSE)</f>
        <v>54.95</v>
      </c>
      <c r="G3057">
        <f>VLOOKUP(A3057,Sheet3!I3057:J7175,2,FALSE)</f>
        <v>175</v>
      </c>
    </row>
    <row r="3058" spans="1:7" x14ac:dyDescent="0.35">
      <c r="A3058" t="s">
        <v>3074</v>
      </c>
      <c r="B3058">
        <v>1701</v>
      </c>
      <c r="C3058">
        <v>1452</v>
      </c>
      <c r="D3058">
        <v>25.508575</v>
      </c>
      <c r="E3058">
        <v>580</v>
      </c>
      <c r="F3058">
        <f>VLOOKUP(A3058,Sheet3!F3058:G7176,2,FALSE)</f>
        <v>92.063599999999994</v>
      </c>
      <c r="G3058">
        <f>VLOOKUP(A3058,Sheet3!I3058:J7176,2,FALSE)</f>
        <v>731</v>
      </c>
    </row>
    <row r="3059" spans="1:7" x14ac:dyDescent="0.35">
      <c r="A3059" t="s">
        <v>3075</v>
      </c>
      <c r="B3059">
        <v>807</v>
      </c>
      <c r="C3059">
        <v>558</v>
      </c>
      <c r="D3059">
        <v>14.305421000000001</v>
      </c>
      <c r="E3059">
        <v>125</v>
      </c>
      <c r="F3059">
        <f>VLOOKUP(A3059,Sheet3!F3059:G7177,2,FALSE)</f>
        <v>34.834200000000003</v>
      </c>
      <c r="G3059">
        <f>VLOOKUP(A3059,Sheet3!I3059:J7177,2,FALSE)</f>
        <v>127</v>
      </c>
    </row>
    <row r="3060" spans="1:7" x14ac:dyDescent="0.35">
      <c r="A3060" t="s">
        <v>3076</v>
      </c>
      <c r="B3060">
        <v>618</v>
      </c>
      <c r="C3060">
        <v>369</v>
      </c>
      <c r="D3060">
        <v>15.402402</v>
      </c>
      <c r="E3060">
        <v>89</v>
      </c>
      <c r="F3060">
        <f>VLOOKUP(A3060,Sheet3!F3060:G7178,2,FALSE)</f>
        <v>32.505600000000001</v>
      </c>
      <c r="G3060">
        <f>VLOOKUP(A3060,Sheet3!I3060:J7178,2,FALSE)</f>
        <v>89</v>
      </c>
    </row>
    <row r="3061" spans="1:7" x14ac:dyDescent="0.35">
      <c r="A3061" t="s">
        <v>3077</v>
      </c>
      <c r="B3061">
        <v>891</v>
      </c>
      <c r="C3061">
        <v>642</v>
      </c>
      <c r="D3061">
        <v>5.0729430000000004</v>
      </c>
      <c r="E3061">
        <v>51</v>
      </c>
      <c r="F3061">
        <f>VLOOKUP(A3061,Sheet3!F3061:G7179,2,FALSE)</f>
        <v>14.0764</v>
      </c>
      <c r="G3061">
        <f>VLOOKUP(A3061,Sheet3!I3061:J7179,2,FALSE)</f>
        <v>57</v>
      </c>
    </row>
    <row r="3062" spans="1:7" x14ac:dyDescent="0.35">
      <c r="A3062" t="s">
        <v>3078</v>
      </c>
      <c r="B3062">
        <v>555</v>
      </c>
      <c r="C3062">
        <v>306</v>
      </c>
      <c r="D3062">
        <v>1.0434540000000001</v>
      </c>
      <c r="E3062">
        <v>5</v>
      </c>
      <c r="F3062">
        <f>VLOOKUP(A3062,Sheet3!F3062:G7180,2,FALSE)</f>
        <v>3.6955399999999998</v>
      </c>
      <c r="G3062">
        <f>VLOOKUP(A3062,Sheet3!I3062:J7180,2,FALSE)</f>
        <v>9</v>
      </c>
    </row>
    <row r="3063" spans="1:7" x14ac:dyDescent="0.35">
      <c r="A3063" t="s">
        <v>3079</v>
      </c>
      <c r="B3063">
        <v>510</v>
      </c>
      <c r="C3063">
        <v>261</v>
      </c>
      <c r="D3063">
        <v>0.244672</v>
      </c>
      <c r="E3063">
        <v>1</v>
      </c>
      <c r="F3063">
        <f>VLOOKUP(A3063,Sheet3!F3063:G7181,2,FALSE)</f>
        <v>1.3518300000000001</v>
      </c>
      <c r="G3063">
        <f>VLOOKUP(A3063,Sheet3!I3063:J7181,2,FALSE)</f>
        <v>3</v>
      </c>
    </row>
    <row r="3064" spans="1:7" x14ac:dyDescent="0.35">
      <c r="A3064" t="s">
        <v>3080</v>
      </c>
      <c r="B3064">
        <v>759</v>
      </c>
      <c r="C3064">
        <v>510</v>
      </c>
      <c r="D3064">
        <v>0.50085800000000003</v>
      </c>
      <c r="E3064">
        <v>4</v>
      </c>
      <c r="F3064">
        <f>VLOOKUP(A3064,Sheet3!F3064:G7182,2,FALSE)</f>
        <v>4.0992300000000004</v>
      </c>
      <c r="G3064">
        <f>VLOOKUP(A3064,Sheet3!I3064:J7182,2,FALSE)</f>
        <v>14</v>
      </c>
    </row>
    <row r="3065" spans="1:7" x14ac:dyDescent="0.35">
      <c r="A3065" t="s">
        <v>3081</v>
      </c>
      <c r="B3065">
        <v>621</v>
      </c>
      <c r="C3065">
        <v>372</v>
      </c>
      <c r="D3065">
        <v>8.239922</v>
      </c>
      <c r="E3065">
        <v>48</v>
      </c>
      <c r="F3065">
        <f>VLOOKUP(A3065,Sheet3!F3065:G7183,2,FALSE)</f>
        <v>18.166</v>
      </c>
      <c r="G3065">
        <f>VLOOKUP(A3065,Sheet3!I3065:J7183,2,FALSE)</f>
        <v>50</v>
      </c>
    </row>
    <row r="3066" spans="1:7" x14ac:dyDescent="0.35">
      <c r="A3066" t="s">
        <v>3082</v>
      </c>
      <c r="B3066">
        <v>1488</v>
      </c>
      <c r="C3066">
        <v>1239</v>
      </c>
      <c r="D3066">
        <v>12.4214</v>
      </c>
      <c r="E3066">
        <v>241</v>
      </c>
      <c r="F3066">
        <f>VLOOKUP(A3066,Sheet3!F3066:G7184,2,FALSE)</f>
        <v>37.299300000000002</v>
      </c>
      <c r="G3066">
        <f>VLOOKUP(A3066,Sheet3!I3066:J7184,2,FALSE)</f>
        <v>258</v>
      </c>
    </row>
    <row r="3067" spans="1:7" x14ac:dyDescent="0.35">
      <c r="A3067" t="s">
        <v>3083</v>
      </c>
      <c r="B3067">
        <v>237</v>
      </c>
      <c r="C3067">
        <v>16.530999999999999</v>
      </c>
      <c r="D3067">
        <v>7.7261350000000002</v>
      </c>
      <c r="E3067">
        <v>2</v>
      </c>
      <c r="F3067">
        <f>VLOOKUP(A3067,Sheet3!F3067:G7185,2,FALSE)</f>
        <v>2.2029899999999998</v>
      </c>
      <c r="G3067">
        <f>VLOOKUP(A3067,Sheet3!I3067:J7185,2,FALSE)</f>
        <v>2</v>
      </c>
    </row>
    <row r="3068" spans="1:7" x14ac:dyDescent="0.35">
      <c r="A3068" t="s">
        <v>3084</v>
      </c>
      <c r="B3068">
        <v>1020</v>
      </c>
      <c r="C3068">
        <v>771</v>
      </c>
      <c r="D3068">
        <v>0.82826699999999998</v>
      </c>
      <c r="E3068">
        <v>10</v>
      </c>
      <c r="F3068">
        <f>VLOOKUP(A3068,Sheet3!F3068:G7186,2,FALSE)</f>
        <v>3.2126899999999998</v>
      </c>
      <c r="G3068">
        <f>VLOOKUP(A3068,Sheet3!I3068:J7186,2,FALSE)</f>
        <v>15</v>
      </c>
    </row>
    <row r="3069" spans="1:7" x14ac:dyDescent="0.35">
      <c r="A3069" t="s">
        <v>3085</v>
      </c>
      <c r="B3069">
        <v>2499</v>
      </c>
      <c r="C3069">
        <v>2250</v>
      </c>
      <c r="D3069">
        <v>0.87984099999999998</v>
      </c>
      <c r="E3069">
        <v>31</v>
      </c>
      <c r="F3069">
        <f>VLOOKUP(A3069,Sheet3!F3069:G7187,2,FALSE)</f>
        <v>3.65232</v>
      </c>
      <c r="G3069">
        <f>VLOOKUP(A3069,Sheet3!I3069:J7187,2,FALSE)</f>
        <v>43</v>
      </c>
    </row>
    <row r="3070" spans="1:7" x14ac:dyDescent="0.35">
      <c r="A3070" t="s">
        <v>3086</v>
      </c>
      <c r="B3070">
        <v>816</v>
      </c>
      <c r="C3070">
        <v>567</v>
      </c>
      <c r="D3070">
        <v>2.830797</v>
      </c>
      <c r="E3070">
        <v>25.134</v>
      </c>
      <c r="F3070">
        <f>VLOOKUP(A3070,Sheet3!F3070:G7188,2,FALSE)</f>
        <v>9.8068500000000007</v>
      </c>
      <c r="G3070">
        <f>VLOOKUP(A3070,Sheet3!I3070:J7188,2,FALSE)</f>
        <v>36.178199999999997</v>
      </c>
    </row>
    <row r="3071" spans="1:7" x14ac:dyDescent="0.35">
      <c r="A3071" t="s">
        <v>3087</v>
      </c>
      <c r="B3071">
        <v>324</v>
      </c>
      <c r="C3071">
        <v>75.117999999999995</v>
      </c>
      <c r="D3071">
        <v>322.92772500000001</v>
      </c>
      <c r="E3071">
        <v>379.86</v>
      </c>
      <c r="F3071">
        <f>VLOOKUP(A3071,Sheet3!F3071:G7189,2,FALSE)</f>
        <v>303.512</v>
      </c>
      <c r="G3071">
        <f>VLOOKUP(A3071,Sheet3!I3071:J7189,2,FALSE)</f>
        <v>402.38499999999999</v>
      </c>
    </row>
    <row r="3072" spans="1:7" x14ac:dyDescent="0.35">
      <c r="A3072" t="s">
        <v>3088</v>
      </c>
      <c r="B3072">
        <v>291</v>
      </c>
      <c r="C3072">
        <v>44.643000000000001</v>
      </c>
      <c r="D3072">
        <v>397.66333700000001</v>
      </c>
      <c r="E3072">
        <v>278</v>
      </c>
      <c r="F3072">
        <f>VLOOKUP(A3072,Sheet3!F3072:G7190,2,FALSE)</f>
        <v>244.16399999999999</v>
      </c>
      <c r="G3072">
        <f>VLOOKUP(A3072,Sheet3!I3072:J7190,2,FALSE)</f>
        <v>285</v>
      </c>
    </row>
    <row r="3073" spans="1:7" x14ac:dyDescent="0.35">
      <c r="A3073" t="s">
        <v>3089</v>
      </c>
      <c r="B3073">
        <v>441</v>
      </c>
      <c r="C3073">
        <v>192</v>
      </c>
      <c r="D3073">
        <v>126.38839</v>
      </c>
      <c r="E3073">
        <v>380</v>
      </c>
      <c r="F3073">
        <f>VLOOKUP(A3073,Sheet3!F3073:G7191,2,FALSE)</f>
        <v>236.25800000000001</v>
      </c>
      <c r="G3073">
        <f>VLOOKUP(A3073,Sheet3!I3073:J7191,2,FALSE)</f>
        <v>446</v>
      </c>
    </row>
    <row r="3074" spans="1:7" x14ac:dyDescent="0.35">
      <c r="A3074" t="s">
        <v>3090</v>
      </c>
      <c r="B3074">
        <v>765</v>
      </c>
      <c r="C3074">
        <v>516</v>
      </c>
      <c r="D3074">
        <v>193.92960400000001</v>
      </c>
      <c r="E3074">
        <v>1567</v>
      </c>
      <c r="F3074">
        <f>VLOOKUP(A3074,Sheet3!F3074:G7192,2,FALSE)</f>
        <v>453.82</v>
      </c>
      <c r="G3074">
        <f>VLOOKUP(A3074,Sheet3!I3074:J7192,2,FALSE)</f>
        <v>1563</v>
      </c>
    </row>
    <row r="3075" spans="1:7" x14ac:dyDescent="0.35">
      <c r="A3075" t="s">
        <v>3091</v>
      </c>
      <c r="B3075">
        <v>276</v>
      </c>
      <c r="C3075">
        <v>33.649000000000001</v>
      </c>
      <c r="D3075">
        <v>11.386953</v>
      </c>
      <c r="E3075">
        <v>6</v>
      </c>
      <c r="F3075">
        <f>VLOOKUP(A3075,Sheet3!F3075:G7193,2,FALSE)</f>
        <v>161.61500000000001</v>
      </c>
      <c r="G3075">
        <f>VLOOKUP(A3075,Sheet3!I3075:J7193,2,FALSE)</f>
        <v>177</v>
      </c>
    </row>
    <row r="3076" spans="1:7" x14ac:dyDescent="0.35">
      <c r="A3076" t="s">
        <v>3092</v>
      </c>
      <c r="B3076">
        <v>501</v>
      </c>
      <c r="C3076">
        <v>252</v>
      </c>
      <c r="D3076">
        <v>26.101261000000001</v>
      </c>
      <c r="E3076">
        <v>103</v>
      </c>
      <c r="F3076">
        <f>VLOOKUP(A3076,Sheet3!F3076:G7194,2,FALSE)</f>
        <v>194.85499999999999</v>
      </c>
      <c r="G3076">
        <f>VLOOKUP(A3076,Sheet3!I3076:J7194,2,FALSE)</f>
        <v>424</v>
      </c>
    </row>
    <row r="3077" spans="1:7" x14ac:dyDescent="0.35">
      <c r="A3077" t="s">
        <v>3093</v>
      </c>
      <c r="B3077">
        <v>159</v>
      </c>
      <c r="C3077">
        <v>6.6310000000000002</v>
      </c>
      <c r="D3077">
        <v>9.6304370000000006</v>
      </c>
      <c r="E3077">
        <v>1</v>
      </c>
      <c r="F3077">
        <f>VLOOKUP(A3077,Sheet3!F3077:G7195,2,FALSE)</f>
        <v>61.892000000000003</v>
      </c>
      <c r="G3077">
        <f>VLOOKUP(A3077,Sheet3!I3077:J7195,2,FALSE)</f>
        <v>33</v>
      </c>
    </row>
    <row r="3078" spans="1:7" x14ac:dyDescent="0.35">
      <c r="A3078" t="s">
        <v>3094</v>
      </c>
      <c r="B3078">
        <v>825</v>
      </c>
      <c r="C3078">
        <v>576</v>
      </c>
      <c r="D3078">
        <v>9.0910949999999993</v>
      </c>
      <c r="E3078">
        <v>82</v>
      </c>
      <c r="F3078">
        <f>VLOOKUP(A3078,Sheet3!F3078:G7196,2,FALSE)</f>
        <v>41.797199999999997</v>
      </c>
      <c r="G3078">
        <f>VLOOKUP(A3078,Sheet3!I3078:J7196,2,FALSE)</f>
        <v>156</v>
      </c>
    </row>
    <row r="3079" spans="1:7" x14ac:dyDescent="0.35">
      <c r="A3079" t="s">
        <v>3095</v>
      </c>
      <c r="B3079">
        <v>1317</v>
      </c>
      <c r="C3079">
        <v>1068</v>
      </c>
      <c r="D3079">
        <v>6.6370719999999999</v>
      </c>
      <c r="E3079">
        <v>111</v>
      </c>
      <c r="F3079">
        <f>VLOOKUP(A3079,Sheet3!F3079:G7197,2,FALSE)</f>
        <v>27.396699999999999</v>
      </c>
      <c r="G3079">
        <f>VLOOKUP(A3079,Sheet3!I3079:J7197,2,FALSE)</f>
        <v>167</v>
      </c>
    </row>
    <row r="3080" spans="1:7" x14ac:dyDescent="0.35">
      <c r="A3080" t="s">
        <v>3096</v>
      </c>
      <c r="B3080">
        <v>258</v>
      </c>
      <c r="C3080">
        <v>23.870999999999999</v>
      </c>
      <c r="D3080">
        <v>53.502775</v>
      </c>
      <c r="E3080">
        <v>20</v>
      </c>
      <c r="F3080">
        <f>VLOOKUP(A3080,Sheet3!F3080:G7198,2,FALSE)</f>
        <v>20.818200000000001</v>
      </c>
      <c r="G3080">
        <f>VLOOKUP(A3080,Sheet3!I3080:J7198,2,FALSE)</f>
        <v>21</v>
      </c>
    </row>
    <row r="3081" spans="1:7" x14ac:dyDescent="0.35">
      <c r="A3081" t="s">
        <v>3097</v>
      </c>
      <c r="B3081">
        <v>177</v>
      </c>
      <c r="C3081">
        <v>7.7690000000000001</v>
      </c>
      <c r="D3081">
        <v>16.440576</v>
      </c>
      <c r="E3081">
        <v>2</v>
      </c>
      <c r="F3081">
        <f>VLOOKUP(A3081,Sheet3!F3081:G7199,2,FALSE)</f>
        <v>1.61382</v>
      </c>
      <c r="G3081">
        <f>VLOOKUP(A3081,Sheet3!I3081:J7199,2,FALSE)</f>
        <v>1</v>
      </c>
    </row>
    <row r="3082" spans="1:7" x14ac:dyDescent="0.35">
      <c r="A3082" t="s">
        <v>3098</v>
      </c>
      <c r="B3082">
        <v>171</v>
      </c>
      <c r="C3082">
        <v>7.3490000000000002</v>
      </c>
      <c r="D3082">
        <v>147.714384</v>
      </c>
      <c r="E3082">
        <v>17</v>
      </c>
      <c r="F3082">
        <f>VLOOKUP(A3082,Sheet3!F3082:G7200,2,FALSE)</f>
        <v>40.620899999999999</v>
      </c>
      <c r="G3082">
        <f>VLOOKUP(A3082,Sheet3!I3082:J7200,2,FALSE)</f>
        <v>24</v>
      </c>
    </row>
    <row r="3083" spans="1:7" x14ac:dyDescent="0.35">
      <c r="A3083" t="s">
        <v>3099</v>
      </c>
      <c r="B3083">
        <v>210</v>
      </c>
      <c r="C3083">
        <v>11.180999999999999</v>
      </c>
      <c r="D3083">
        <v>0</v>
      </c>
      <c r="E3083">
        <v>0</v>
      </c>
      <c r="F3083">
        <f>VLOOKUP(A3083,Sheet3!F3083:G7201,2,FALSE)</f>
        <v>3.8552300000000002</v>
      </c>
      <c r="G3083">
        <f>VLOOKUP(A3083,Sheet3!I3083:J7201,2,FALSE)</f>
        <v>3</v>
      </c>
    </row>
    <row r="3084" spans="1:7" x14ac:dyDescent="0.35">
      <c r="A3084" t="s">
        <v>3100</v>
      </c>
      <c r="B3084">
        <v>195</v>
      </c>
      <c r="C3084">
        <v>9.3480000000000008</v>
      </c>
      <c r="D3084">
        <v>170.789265</v>
      </c>
      <c r="E3084">
        <v>25</v>
      </c>
      <c r="F3084">
        <f>VLOOKUP(A3084,Sheet3!F3084:G7202,2,FALSE)</f>
        <v>36.821300000000001</v>
      </c>
      <c r="G3084">
        <f>VLOOKUP(A3084,Sheet3!I3084:J7202,2,FALSE)</f>
        <v>26</v>
      </c>
    </row>
    <row r="3085" spans="1:7" x14ac:dyDescent="0.35">
      <c r="A3085" t="s">
        <v>3101</v>
      </c>
      <c r="B3085">
        <v>306</v>
      </c>
      <c r="C3085">
        <v>57.784999999999997</v>
      </c>
      <c r="D3085">
        <v>27.627894999999999</v>
      </c>
      <c r="E3085">
        <v>25</v>
      </c>
      <c r="F3085">
        <f>VLOOKUP(A3085,Sheet3!F3085:G7203,2,FALSE)</f>
        <v>21.7865</v>
      </c>
      <c r="G3085">
        <f>VLOOKUP(A3085,Sheet3!I3085:J7203,2,FALSE)</f>
        <v>27</v>
      </c>
    </row>
    <row r="3086" spans="1:7" x14ac:dyDescent="0.35">
      <c r="A3086" t="s">
        <v>3102</v>
      </c>
      <c r="B3086">
        <v>279</v>
      </c>
      <c r="C3086">
        <v>35.643999999999998</v>
      </c>
      <c r="D3086">
        <v>5.3747879999999997</v>
      </c>
      <c r="E3086">
        <v>3</v>
      </c>
      <c r="F3086">
        <f>VLOOKUP(A3086,Sheet3!F3086:G7204,2,FALSE)</f>
        <v>2.7036600000000002</v>
      </c>
      <c r="G3086">
        <f>VLOOKUP(A3086,Sheet3!I3086:J7204,2,FALSE)</f>
        <v>3</v>
      </c>
    </row>
    <row r="3087" spans="1:7" x14ac:dyDescent="0.35">
      <c r="A3087" t="s">
        <v>3103</v>
      </c>
      <c r="B3087">
        <v>276</v>
      </c>
      <c r="C3087">
        <v>33.649000000000001</v>
      </c>
      <c r="D3087">
        <v>28.467382000000001</v>
      </c>
      <c r="E3087">
        <v>15</v>
      </c>
      <c r="F3087">
        <f>VLOOKUP(A3087,Sheet3!F3087:G7205,2,FALSE)</f>
        <v>14.609299999999999</v>
      </c>
      <c r="G3087">
        <f>VLOOKUP(A3087,Sheet3!I3087:J7205,2,FALSE)</f>
        <v>16</v>
      </c>
    </row>
    <row r="3088" spans="1:7" x14ac:dyDescent="0.35">
      <c r="A3088" t="s">
        <v>3104</v>
      </c>
      <c r="B3088">
        <v>501</v>
      </c>
      <c r="C3088">
        <v>252</v>
      </c>
      <c r="D3088">
        <v>11.403464</v>
      </c>
      <c r="E3088">
        <v>45</v>
      </c>
      <c r="F3088">
        <f>VLOOKUP(A3088,Sheet3!F3088:G7206,2,FALSE)</f>
        <v>21.599499999999999</v>
      </c>
      <c r="G3088">
        <f>VLOOKUP(A3088,Sheet3!I3088:J7206,2,FALSE)</f>
        <v>47</v>
      </c>
    </row>
    <row r="3089" spans="1:7" x14ac:dyDescent="0.35">
      <c r="A3089" t="s">
        <v>3105</v>
      </c>
      <c r="B3089">
        <v>363</v>
      </c>
      <c r="C3089">
        <v>114</v>
      </c>
      <c r="D3089">
        <v>23.527076999999998</v>
      </c>
      <c r="E3089">
        <v>42</v>
      </c>
      <c r="F3089">
        <f>VLOOKUP(A3089,Sheet3!F3089:G7207,2,FALSE)</f>
        <v>31.722999999999999</v>
      </c>
      <c r="G3089">
        <f>VLOOKUP(A3089,Sheet3!I3089:J7207,2,FALSE)</f>
        <v>48</v>
      </c>
    </row>
    <row r="3090" spans="1:7" x14ac:dyDescent="0.35">
      <c r="A3090" t="s">
        <v>3106</v>
      </c>
      <c r="B3090">
        <v>426</v>
      </c>
      <c r="C3090">
        <v>177</v>
      </c>
      <c r="D3090">
        <v>18.039377999999999</v>
      </c>
      <c r="E3090">
        <v>50</v>
      </c>
      <c r="F3090">
        <f>VLOOKUP(A3090,Sheet3!F3090:G7208,2,FALSE)</f>
        <v>35.247799999999998</v>
      </c>
      <c r="G3090">
        <f>VLOOKUP(A3090,Sheet3!I3090:J7208,2,FALSE)</f>
        <v>64</v>
      </c>
    </row>
    <row r="3091" spans="1:7" x14ac:dyDescent="0.35">
      <c r="A3091" t="s">
        <v>3107</v>
      </c>
      <c r="B3091">
        <v>555</v>
      </c>
      <c r="C3091">
        <v>306</v>
      </c>
      <c r="D3091">
        <v>13.356214</v>
      </c>
      <c r="E3091">
        <v>64</v>
      </c>
      <c r="F3091">
        <f>VLOOKUP(A3091,Sheet3!F3091:G7209,2,FALSE)</f>
        <v>44.757100000000001</v>
      </c>
      <c r="G3091">
        <f>VLOOKUP(A3091,Sheet3!I3091:J7209,2,FALSE)</f>
        <v>109</v>
      </c>
    </row>
    <row r="3092" spans="1:7" x14ac:dyDescent="0.35">
      <c r="A3092" t="s">
        <v>3108</v>
      </c>
      <c r="B3092">
        <v>282</v>
      </c>
      <c r="C3092">
        <v>37.744</v>
      </c>
      <c r="D3092">
        <v>11.843356999999999</v>
      </c>
      <c r="E3092">
        <v>7</v>
      </c>
      <c r="F3092">
        <f>VLOOKUP(A3092,Sheet3!F3092:G7210,2,FALSE)</f>
        <v>8.8966700000000003</v>
      </c>
      <c r="G3092">
        <f>VLOOKUP(A3092,Sheet3!I3092:J7210,2,FALSE)</f>
        <v>10</v>
      </c>
    </row>
    <row r="3093" spans="1:7" x14ac:dyDescent="0.35">
      <c r="A3093" t="s">
        <v>3109</v>
      </c>
      <c r="B3093">
        <v>219</v>
      </c>
      <c r="C3093">
        <v>12.606</v>
      </c>
      <c r="D3093">
        <v>303.93862799999999</v>
      </c>
      <c r="E3093">
        <v>60</v>
      </c>
      <c r="F3093">
        <f>VLOOKUP(A3093,Sheet3!F3093:G7211,2,FALSE)</f>
        <v>71.828900000000004</v>
      </c>
      <c r="G3093">
        <f>VLOOKUP(A3093,Sheet3!I3093:J7211,2,FALSE)</f>
        <v>59</v>
      </c>
    </row>
    <row r="3094" spans="1:7" x14ac:dyDescent="0.35">
      <c r="A3094" t="s">
        <v>3110</v>
      </c>
      <c r="B3094">
        <v>378</v>
      </c>
      <c r="C3094">
        <v>129</v>
      </c>
      <c r="D3094">
        <v>11.880815999999999</v>
      </c>
      <c r="E3094">
        <v>24</v>
      </c>
      <c r="F3094">
        <f>VLOOKUP(A3094,Sheet3!F3094:G7212,2,FALSE)</f>
        <v>26.495899999999999</v>
      </c>
      <c r="G3094">
        <f>VLOOKUP(A3094,Sheet3!I3094:J7212,2,FALSE)</f>
        <v>42</v>
      </c>
    </row>
    <row r="3095" spans="1:7" x14ac:dyDescent="0.35">
      <c r="A3095" t="s">
        <v>3111</v>
      </c>
      <c r="B3095">
        <v>408</v>
      </c>
      <c r="C3095">
        <v>159</v>
      </c>
      <c r="D3095">
        <v>3.2130510000000001</v>
      </c>
      <c r="E3095">
        <v>8</v>
      </c>
      <c r="F3095">
        <f>VLOOKUP(A3095,Sheet3!F3095:G7213,2,FALSE)</f>
        <v>5.2045500000000002</v>
      </c>
      <c r="G3095">
        <f>VLOOKUP(A3095,Sheet3!I3095:J7213,2,FALSE)</f>
        <v>9</v>
      </c>
    </row>
    <row r="3096" spans="1:7" x14ac:dyDescent="0.35">
      <c r="A3096" t="s">
        <v>3112</v>
      </c>
      <c r="B3096">
        <v>285</v>
      </c>
      <c r="C3096">
        <v>39.947000000000003</v>
      </c>
      <c r="D3096">
        <v>86.325315000000003</v>
      </c>
      <c r="E3096">
        <v>54</v>
      </c>
      <c r="F3096">
        <f>VLOOKUP(A3096,Sheet3!F3096:G7214,2,FALSE)</f>
        <v>42.163499999999999</v>
      </c>
      <c r="G3096">
        <f>VLOOKUP(A3096,Sheet3!I3096:J7214,2,FALSE)</f>
        <v>48</v>
      </c>
    </row>
    <row r="3097" spans="1:7" x14ac:dyDescent="0.35">
      <c r="A3097" t="s">
        <v>3113</v>
      </c>
      <c r="B3097">
        <v>564</v>
      </c>
      <c r="C3097">
        <v>315</v>
      </c>
      <c r="D3097">
        <v>17.637357000000002</v>
      </c>
      <c r="E3097">
        <v>87</v>
      </c>
      <c r="F3097">
        <f>VLOOKUP(A3097,Sheet3!F3097:G7215,2,FALSE)</f>
        <v>35.100499999999997</v>
      </c>
      <c r="G3097">
        <f>VLOOKUP(A3097,Sheet3!I3097:J7215,2,FALSE)</f>
        <v>87</v>
      </c>
    </row>
    <row r="3098" spans="1:7" x14ac:dyDescent="0.35">
      <c r="A3098" t="s">
        <v>3114</v>
      </c>
      <c r="B3098">
        <v>771</v>
      </c>
      <c r="C3098">
        <v>522</v>
      </c>
      <c r="D3098">
        <v>21.77581</v>
      </c>
      <c r="E3098">
        <v>178</v>
      </c>
      <c r="F3098">
        <f>VLOOKUP(A3098,Sheet3!F3098:G7216,2,FALSE)</f>
        <v>51.253700000000002</v>
      </c>
      <c r="G3098">
        <f>VLOOKUP(A3098,Sheet3!I3098:J7216,2,FALSE)</f>
        <v>178</v>
      </c>
    </row>
    <row r="3099" spans="1:7" x14ac:dyDescent="0.35">
      <c r="A3099" t="s">
        <v>3115</v>
      </c>
      <c r="B3099">
        <v>204</v>
      </c>
      <c r="C3099">
        <v>10.377000000000001</v>
      </c>
      <c r="D3099">
        <v>12.307805999999999</v>
      </c>
      <c r="E3099">
        <v>2</v>
      </c>
      <c r="F3099">
        <f>VLOOKUP(A3099,Sheet3!F3099:G7217,2,FALSE)</f>
        <v>2.669</v>
      </c>
      <c r="G3099">
        <f>VLOOKUP(A3099,Sheet3!I3099:J7217,2,FALSE)</f>
        <v>2</v>
      </c>
    </row>
    <row r="3100" spans="1:7" x14ac:dyDescent="0.35">
      <c r="A3100" t="s">
        <v>3116</v>
      </c>
      <c r="B3100">
        <v>174</v>
      </c>
      <c r="C3100">
        <v>7.5529999999999999</v>
      </c>
      <c r="D3100">
        <v>8.4544510000000006</v>
      </c>
      <c r="E3100">
        <v>1</v>
      </c>
      <c r="F3100">
        <f>VLOOKUP(A3100,Sheet3!F3100:G7218,2,FALSE)</f>
        <v>1.6522399999999999</v>
      </c>
      <c r="G3100">
        <f>VLOOKUP(A3100,Sheet3!I3100:J7218,2,FALSE)</f>
        <v>1</v>
      </c>
    </row>
    <row r="3101" spans="1:7" x14ac:dyDescent="0.35">
      <c r="A3101" t="s">
        <v>3117</v>
      </c>
      <c r="B3101">
        <v>447</v>
      </c>
      <c r="C3101">
        <v>198</v>
      </c>
      <c r="D3101">
        <v>9.9981880000000007</v>
      </c>
      <c r="E3101">
        <v>31</v>
      </c>
      <c r="F3101">
        <f>VLOOKUP(A3101,Sheet3!F3101:G7219,2,FALSE)</f>
        <v>17.739799999999999</v>
      </c>
      <c r="G3101">
        <f>VLOOKUP(A3101,Sheet3!I3101:J7219,2,FALSE)</f>
        <v>34</v>
      </c>
    </row>
    <row r="3102" spans="1:7" x14ac:dyDescent="0.35">
      <c r="A3102" t="s">
        <v>3118</v>
      </c>
      <c r="B3102">
        <v>642</v>
      </c>
      <c r="C3102">
        <v>393</v>
      </c>
      <c r="D3102">
        <v>7.3100649999999998</v>
      </c>
      <c r="E3102">
        <v>44.987000000000002</v>
      </c>
      <c r="F3102">
        <f>VLOOKUP(A3102,Sheet3!F3102:G7220,2,FALSE)</f>
        <v>15.7636</v>
      </c>
      <c r="G3102">
        <f>VLOOKUP(A3102,Sheet3!I3102:J7220,2,FALSE)</f>
        <v>44.977800000000002</v>
      </c>
    </row>
    <row r="3103" spans="1:7" x14ac:dyDescent="0.35">
      <c r="A3103" t="s">
        <v>3119</v>
      </c>
      <c r="B3103">
        <v>471</v>
      </c>
      <c r="C3103">
        <v>222</v>
      </c>
      <c r="D3103">
        <v>19.272881000000002</v>
      </c>
      <c r="E3103">
        <v>67</v>
      </c>
      <c r="F3103">
        <f>VLOOKUP(A3103,Sheet3!F3103:G7221,2,FALSE)</f>
        <v>32.974499999999999</v>
      </c>
      <c r="G3103">
        <f>VLOOKUP(A3103,Sheet3!I3103:J7221,2,FALSE)</f>
        <v>67</v>
      </c>
    </row>
    <row r="3104" spans="1:7" x14ac:dyDescent="0.35">
      <c r="A3104" t="s">
        <v>3120</v>
      </c>
      <c r="B3104">
        <v>1428</v>
      </c>
      <c r="C3104">
        <v>1179</v>
      </c>
      <c r="D3104">
        <v>7.3663090000000002</v>
      </c>
      <c r="E3104">
        <v>136</v>
      </c>
      <c r="F3104">
        <f>VLOOKUP(A3104,Sheet3!F3104:G7222,2,FALSE)</f>
        <v>28.0593</v>
      </c>
      <c r="G3104">
        <f>VLOOKUP(A3104,Sheet3!I3104:J7222,2,FALSE)</f>
        <v>186</v>
      </c>
    </row>
    <row r="3105" spans="1:7" x14ac:dyDescent="0.35">
      <c r="A3105" t="s">
        <v>3121</v>
      </c>
      <c r="B3105">
        <v>1452</v>
      </c>
      <c r="C3105">
        <v>1203</v>
      </c>
      <c r="D3105">
        <v>12.527696000000001</v>
      </c>
      <c r="E3105">
        <v>236</v>
      </c>
      <c r="F3105">
        <f>VLOOKUP(A3105,Sheet3!F3105:G7223,2,FALSE)</f>
        <v>37.069499999999998</v>
      </c>
      <c r="G3105">
        <f>VLOOKUP(A3105,Sheet3!I3105:J7223,2,FALSE)</f>
        <v>250</v>
      </c>
    </row>
    <row r="3106" spans="1:7" x14ac:dyDescent="0.35">
      <c r="A3106" t="s">
        <v>3122</v>
      </c>
      <c r="B3106">
        <v>1104</v>
      </c>
      <c r="C3106">
        <v>855</v>
      </c>
      <c r="D3106">
        <v>13.966908999999999</v>
      </c>
      <c r="E3106">
        <v>187</v>
      </c>
      <c r="F3106">
        <f>VLOOKUP(A3106,Sheet3!F3106:G7224,2,FALSE)</f>
        <v>44.1599</v>
      </c>
      <c r="G3106">
        <f>VLOOKUP(A3106,Sheet3!I3106:J7224,2,FALSE)</f>
        <v>224</v>
      </c>
    </row>
    <row r="3107" spans="1:7" x14ac:dyDescent="0.35">
      <c r="A3107" t="s">
        <v>3123</v>
      </c>
      <c r="B3107">
        <v>429</v>
      </c>
      <c r="C3107">
        <v>180</v>
      </c>
      <c r="D3107">
        <v>18.093495999999998</v>
      </c>
      <c r="E3107">
        <v>51</v>
      </c>
      <c r="F3107">
        <f>VLOOKUP(A3107,Sheet3!F3107:G7225,2,FALSE)</f>
        <v>31.145399999999999</v>
      </c>
      <c r="G3107">
        <f>VLOOKUP(A3107,Sheet3!I3107:J7225,2,FALSE)</f>
        <v>57</v>
      </c>
    </row>
    <row r="3108" spans="1:7" x14ac:dyDescent="0.35">
      <c r="A3108" t="s">
        <v>3124</v>
      </c>
      <c r="B3108">
        <v>237</v>
      </c>
      <c r="C3108">
        <v>16.530999999999999</v>
      </c>
      <c r="D3108">
        <v>173.838042</v>
      </c>
      <c r="E3108">
        <v>45</v>
      </c>
      <c r="F3108">
        <f>VLOOKUP(A3108,Sheet3!F3108:G7226,2,FALSE)</f>
        <v>50.668700000000001</v>
      </c>
      <c r="G3108">
        <f>VLOOKUP(A3108,Sheet3!I3108:J7226,2,FALSE)</f>
        <v>46</v>
      </c>
    </row>
    <row r="3109" spans="1:7" x14ac:dyDescent="0.35">
      <c r="A3109" t="s">
        <v>3125</v>
      </c>
      <c r="B3109">
        <v>192</v>
      </c>
      <c r="C3109">
        <v>9.0449999999999999</v>
      </c>
      <c r="D3109">
        <v>162.39015800000001</v>
      </c>
      <c r="E3109">
        <v>23</v>
      </c>
      <c r="F3109">
        <f>VLOOKUP(A3109,Sheet3!F3109:G7227,2,FALSE)</f>
        <v>28.914200000000001</v>
      </c>
      <c r="G3109">
        <f>VLOOKUP(A3109,Sheet3!I3109:J7227,2,FALSE)</f>
        <v>20</v>
      </c>
    </row>
    <row r="3110" spans="1:7" x14ac:dyDescent="0.35">
      <c r="A3110" t="s">
        <v>3126</v>
      </c>
      <c r="B3110">
        <v>768</v>
      </c>
      <c r="C3110">
        <v>519</v>
      </c>
      <c r="D3110">
        <v>29.776443</v>
      </c>
      <c r="E3110">
        <v>242</v>
      </c>
      <c r="F3110">
        <f>VLOOKUP(A3110,Sheet3!F3110:G7228,2,FALSE)</f>
        <v>69.104900000000001</v>
      </c>
      <c r="G3110">
        <f>VLOOKUP(A3110,Sheet3!I3110:J7228,2,FALSE)</f>
        <v>239</v>
      </c>
    </row>
    <row r="3111" spans="1:7" x14ac:dyDescent="0.35">
      <c r="A3111" t="s">
        <v>3127</v>
      </c>
      <c r="B3111">
        <v>954</v>
      </c>
      <c r="C3111">
        <v>705</v>
      </c>
      <c r="D3111">
        <v>43.931641999999997</v>
      </c>
      <c r="E3111">
        <v>485</v>
      </c>
      <c r="F3111">
        <f>VLOOKUP(A3111,Sheet3!F3111:G7229,2,FALSE)</f>
        <v>113.742</v>
      </c>
      <c r="G3111">
        <f>VLOOKUP(A3111,Sheet3!I3111:J7229,2,FALSE)</f>
        <v>495</v>
      </c>
    </row>
    <row r="3112" spans="1:7" x14ac:dyDescent="0.35">
      <c r="A3112" t="s">
        <v>3128</v>
      </c>
      <c r="B3112">
        <v>666</v>
      </c>
      <c r="C3112">
        <v>417</v>
      </c>
      <c r="D3112">
        <v>30.628008000000001</v>
      </c>
      <c r="E3112">
        <v>200</v>
      </c>
      <c r="F3112">
        <f>VLOOKUP(A3112,Sheet3!F3112:G7230,2,FALSE)</f>
        <v>67.372900000000001</v>
      </c>
      <c r="G3112">
        <f>VLOOKUP(A3112,Sheet3!I3112:J7230,2,FALSE)</f>
        <v>200</v>
      </c>
    </row>
    <row r="3113" spans="1:7" x14ac:dyDescent="0.35">
      <c r="A3113" t="s">
        <v>3129</v>
      </c>
      <c r="B3113">
        <v>390</v>
      </c>
      <c r="C3113">
        <v>141</v>
      </c>
      <c r="D3113">
        <v>26.268404</v>
      </c>
      <c r="E3113">
        <v>58</v>
      </c>
      <c r="F3113">
        <f>VLOOKUP(A3113,Sheet3!F3113:G7231,2,FALSE)</f>
        <v>59.654499999999999</v>
      </c>
      <c r="G3113">
        <f>VLOOKUP(A3113,Sheet3!I3113:J7231,2,FALSE)</f>
        <v>98</v>
      </c>
    </row>
    <row r="3114" spans="1:7" x14ac:dyDescent="0.35">
      <c r="A3114" t="s">
        <v>3130</v>
      </c>
      <c r="B3114">
        <v>369</v>
      </c>
      <c r="C3114">
        <v>120</v>
      </c>
      <c r="D3114">
        <v>74.502561999999998</v>
      </c>
      <c r="E3114">
        <v>140</v>
      </c>
      <c r="F3114">
        <f>VLOOKUP(A3114,Sheet3!F3114:G7232,2,FALSE)</f>
        <v>102.47</v>
      </c>
      <c r="G3114">
        <f>VLOOKUP(A3114,Sheet3!I3114:J7232,2,FALSE)</f>
        <v>158</v>
      </c>
    </row>
    <row r="3115" spans="1:7" x14ac:dyDescent="0.35">
      <c r="A3115" t="s">
        <v>3131</v>
      </c>
      <c r="B3115">
        <v>171</v>
      </c>
      <c r="C3115">
        <v>7.3490000000000002</v>
      </c>
      <c r="D3115">
        <v>364.941418</v>
      </c>
      <c r="E3115">
        <v>42</v>
      </c>
      <c r="F3115">
        <f>VLOOKUP(A3115,Sheet3!F3115:G7233,2,FALSE)</f>
        <v>88.012</v>
      </c>
      <c r="G3115">
        <f>VLOOKUP(A3115,Sheet3!I3115:J7233,2,FALSE)</f>
        <v>52</v>
      </c>
    </row>
    <row r="3116" spans="1:7" x14ac:dyDescent="0.35">
      <c r="A3116" t="s">
        <v>3132</v>
      </c>
      <c r="B3116">
        <v>405</v>
      </c>
      <c r="C3116">
        <v>156</v>
      </c>
      <c r="D3116">
        <v>29.064212999999999</v>
      </c>
      <c r="E3116">
        <v>71</v>
      </c>
      <c r="F3116">
        <f>VLOOKUP(A3116,Sheet3!F3116:G7234,2,FALSE)</f>
        <v>46.068300000000001</v>
      </c>
      <c r="G3116">
        <f>VLOOKUP(A3116,Sheet3!I3116:J7234,2,FALSE)</f>
        <v>79</v>
      </c>
    </row>
    <row r="3117" spans="1:7" x14ac:dyDescent="0.35">
      <c r="A3117" t="s">
        <v>3133</v>
      </c>
      <c r="B3117">
        <v>369</v>
      </c>
      <c r="C3117">
        <v>120</v>
      </c>
      <c r="D3117">
        <v>14.900512000000001</v>
      </c>
      <c r="E3117">
        <v>28</v>
      </c>
      <c r="F3117">
        <f>VLOOKUP(A3117,Sheet3!F3117:G7235,2,FALSE)</f>
        <v>20.104800000000001</v>
      </c>
      <c r="G3117">
        <f>VLOOKUP(A3117,Sheet3!I3117:J7235,2,FALSE)</f>
        <v>31</v>
      </c>
    </row>
    <row r="3118" spans="1:7" x14ac:dyDescent="0.35">
      <c r="A3118" t="s">
        <v>3134</v>
      </c>
      <c r="B3118">
        <v>399</v>
      </c>
      <c r="C3118">
        <v>150</v>
      </c>
      <c r="D3118">
        <v>22.989383</v>
      </c>
      <c r="E3118">
        <v>54</v>
      </c>
      <c r="F3118">
        <f>VLOOKUP(A3118,Sheet3!F3118:G7236,2,FALSE)</f>
        <v>39.145400000000002</v>
      </c>
      <c r="G3118">
        <f>VLOOKUP(A3118,Sheet3!I3118:J7236,2,FALSE)</f>
        <v>66</v>
      </c>
    </row>
    <row r="3119" spans="1:7" x14ac:dyDescent="0.35">
      <c r="A3119" t="s">
        <v>3135</v>
      </c>
      <c r="B3119">
        <v>213</v>
      </c>
      <c r="C3119">
        <v>11.625</v>
      </c>
      <c r="D3119">
        <v>126.350876</v>
      </c>
      <c r="E3119">
        <v>23</v>
      </c>
      <c r="F3119">
        <f>VLOOKUP(A3119,Sheet3!F3119:G7237,2,FALSE)</f>
        <v>37.851300000000002</v>
      </c>
      <c r="G3119">
        <f>VLOOKUP(A3119,Sheet3!I3119:J7237,2,FALSE)</f>
        <v>30</v>
      </c>
    </row>
    <row r="3120" spans="1:7" x14ac:dyDescent="0.35">
      <c r="A3120" t="s">
        <v>3136</v>
      </c>
      <c r="B3120">
        <v>930</v>
      </c>
      <c r="C3120">
        <v>681</v>
      </c>
      <c r="D3120">
        <v>19.129687000000001</v>
      </c>
      <c r="E3120">
        <v>204</v>
      </c>
      <c r="F3120">
        <f>VLOOKUP(A3120,Sheet3!F3120:G7238,2,FALSE)</f>
        <v>104.563</v>
      </c>
      <c r="G3120">
        <f>VLOOKUP(A3120,Sheet3!I3120:J7238,2,FALSE)</f>
        <v>443</v>
      </c>
    </row>
    <row r="3121" spans="1:7" x14ac:dyDescent="0.35">
      <c r="A3121" t="s">
        <v>3137</v>
      </c>
      <c r="B3121">
        <v>534</v>
      </c>
      <c r="C3121">
        <v>285</v>
      </c>
      <c r="D3121">
        <v>21.286466000000001</v>
      </c>
      <c r="E3121">
        <v>95</v>
      </c>
      <c r="F3121">
        <f>VLOOKUP(A3121,Sheet3!F3121:G7239,2,FALSE)</f>
        <v>45.405999999999999</v>
      </c>
      <c r="G3121">
        <f>VLOOKUP(A3121,Sheet3!I3121:J7239,2,FALSE)</f>
        <v>106</v>
      </c>
    </row>
    <row r="3122" spans="1:7" x14ac:dyDescent="0.35">
      <c r="A3122" t="s">
        <v>3138</v>
      </c>
      <c r="B3122">
        <v>183</v>
      </c>
      <c r="C3122">
        <v>8.2360000000000007</v>
      </c>
      <c r="D3122">
        <v>2845.6426580000002</v>
      </c>
      <c r="E3122">
        <v>367</v>
      </c>
      <c r="F3122">
        <f>VLOOKUP(A3122,Sheet3!F3122:G7240,2,FALSE)</f>
        <v>569.03099999999995</v>
      </c>
      <c r="G3122">
        <f>VLOOKUP(A3122,Sheet3!I3122:J7240,2,FALSE)</f>
        <v>369</v>
      </c>
    </row>
    <row r="3123" spans="1:7" x14ac:dyDescent="0.35">
      <c r="A3123" t="s">
        <v>3139</v>
      </c>
      <c r="B3123">
        <v>405</v>
      </c>
      <c r="C3123">
        <v>156</v>
      </c>
      <c r="D3123">
        <v>1266.544703</v>
      </c>
      <c r="E3123">
        <v>3094</v>
      </c>
      <c r="F3123">
        <f>VLOOKUP(A3123,Sheet3!F3123:G7241,2,FALSE)</f>
        <v>1790.25</v>
      </c>
      <c r="G3123">
        <f>VLOOKUP(A3123,Sheet3!I3123:J7241,2,FALSE)</f>
        <v>3070</v>
      </c>
    </row>
    <row r="3124" spans="1:7" x14ac:dyDescent="0.35">
      <c r="A3124" t="s">
        <v>3140</v>
      </c>
      <c r="B3124">
        <v>546</v>
      </c>
      <c r="C3124">
        <v>297</v>
      </c>
      <c r="D3124">
        <v>126.858735</v>
      </c>
      <c r="E3124">
        <v>590</v>
      </c>
      <c r="F3124">
        <f>VLOOKUP(A3124,Sheet3!F3124:G7242,2,FALSE)</f>
        <v>263.363</v>
      </c>
      <c r="G3124">
        <f>VLOOKUP(A3124,Sheet3!I3124:J7242,2,FALSE)</f>
        <v>630</v>
      </c>
    </row>
    <row r="3125" spans="1:7" x14ac:dyDescent="0.35">
      <c r="A3125" t="s">
        <v>3141</v>
      </c>
      <c r="B3125">
        <v>3969</v>
      </c>
      <c r="C3125">
        <v>3720</v>
      </c>
      <c r="D3125">
        <v>3.690798</v>
      </c>
      <c r="E3125">
        <v>215</v>
      </c>
      <c r="F3125">
        <f>VLOOKUP(A3125,Sheet3!F3125:G7243,2,FALSE)</f>
        <v>15.1318</v>
      </c>
      <c r="G3125">
        <f>VLOOKUP(A3125,Sheet3!I3125:J7243,2,FALSE)</f>
        <v>285</v>
      </c>
    </row>
    <row r="3126" spans="1:7" x14ac:dyDescent="0.35">
      <c r="A3126" t="s">
        <v>3142</v>
      </c>
      <c r="B3126">
        <v>342</v>
      </c>
      <c r="C3126">
        <v>93.010999999999996</v>
      </c>
      <c r="D3126">
        <v>10.298726</v>
      </c>
      <c r="E3126">
        <v>15</v>
      </c>
      <c r="F3126">
        <f>VLOOKUP(A3126,Sheet3!F3126:G7244,2,FALSE)</f>
        <v>12.745799999999999</v>
      </c>
      <c r="G3126">
        <f>VLOOKUP(A3126,Sheet3!I3126:J7244,2,FALSE)</f>
        <v>18</v>
      </c>
    </row>
    <row r="3127" spans="1:7" x14ac:dyDescent="0.35">
      <c r="A3127" t="s">
        <v>3143</v>
      </c>
      <c r="B3127">
        <v>1176</v>
      </c>
      <c r="C3127">
        <v>927</v>
      </c>
      <c r="D3127">
        <v>5.5110590000000004</v>
      </c>
      <c r="E3127">
        <v>80</v>
      </c>
      <c r="F3127">
        <f>VLOOKUP(A3127,Sheet3!F3127:G7245,2,FALSE)</f>
        <v>18.2713</v>
      </c>
      <c r="G3127">
        <f>VLOOKUP(A3127,Sheet3!I3127:J7245,2,FALSE)</f>
        <v>99</v>
      </c>
    </row>
    <row r="3128" spans="1:7" x14ac:dyDescent="0.35">
      <c r="A3128" t="s">
        <v>3144</v>
      </c>
      <c r="B3128">
        <v>807</v>
      </c>
      <c r="C3128">
        <v>558</v>
      </c>
      <c r="D3128">
        <v>5.1499509999999997</v>
      </c>
      <c r="E3128">
        <v>45</v>
      </c>
      <c r="F3128">
        <f>VLOOKUP(A3128,Sheet3!F3128:G7246,2,FALSE)</f>
        <v>31.5428</v>
      </c>
      <c r="G3128">
        <f>VLOOKUP(A3128,Sheet3!I3128:J7246,2,FALSE)</f>
        <v>115</v>
      </c>
    </row>
    <row r="3129" spans="1:7" x14ac:dyDescent="0.35">
      <c r="A3129" t="s">
        <v>3145</v>
      </c>
      <c r="B3129">
        <v>213</v>
      </c>
      <c r="C3129">
        <v>11.625</v>
      </c>
      <c r="D3129">
        <v>16.480549</v>
      </c>
      <c r="E3129">
        <v>3</v>
      </c>
      <c r="F3129">
        <f>VLOOKUP(A3129,Sheet3!F3129:G7247,2,FALSE)</f>
        <v>5.0468400000000004</v>
      </c>
      <c r="G3129">
        <f>VLOOKUP(A3129,Sheet3!I3129:J7247,2,FALSE)</f>
        <v>4</v>
      </c>
    </row>
    <row r="3130" spans="1:7" x14ac:dyDescent="0.35">
      <c r="A3130" t="s">
        <v>3146</v>
      </c>
      <c r="B3130">
        <v>756</v>
      </c>
      <c r="C3130">
        <v>507</v>
      </c>
      <c r="D3130">
        <v>7.9351909999999997</v>
      </c>
      <c r="E3130">
        <v>63</v>
      </c>
      <c r="F3130">
        <f>VLOOKUP(A3130,Sheet3!F3130:G7248,2,FALSE)</f>
        <v>26.169799999999999</v>
      </c>
      <c r="G3130">
        <f>VLOOKUP(A3130,Sheet3!I3130:J7248,2,FALSE)</f>
        <v>89</v>
      </c>
    </row>
    <row r="3131" spans="1:7" x14ac:dyDescent="0.35">
      <c r="A3131" t="s">
        <v>3147</v>
      </c>
      <c r="B3131">
        <v>666</v>
      </c>
      <c r="C3131">
        <v>417</v>
      </c>
      <c r="D3131">
        <v>6.1256019999999998</v>
      </c>
      <c r="E3131">
        <v>40</v>
      </c>
      <c r="F3131">
        <f>VLOOKUP(A3131,Sheet3!F3131:G7249,2,FALSE)</f>
        <v>12.464</v>
      </c>
      <c r="G3131">
        <f>VLOOKUP(A3131,Sheet3!I3131:J7249,2,FALSE)</f>
        <v>37</v>
      </c>
    </row>
    <row r="3132" spans="1:7" x14ac:dyDescent="0.35">
      <c r="A3132" t="s">
        <v>3148</v>
      </c>
      <c r="B3132">
        <v>3951</v>
      </c>
      <c r="C3132">
        <v>3702</v>
      </c>
      <c r="D3132">
        <v>12.937479</v>
      </c>
      <c r="E3132">
        <v>750</v>
      </c>
      <c r="F3132">
        <f>VLOOKUP(A3132,Sheet3!F3132:G7250,2,FALSE)</f>
        <v>43.578000000000003</v>
      </c>
      <c r="G3132">
        <f>VLOOKUP(A3132,Sheet3!I3132:J7250,2,FALSE)</f>
        <v>817</v>
      </c>
    </row>
    <row r="3133" spans="1:7" x14ac:dyDescent="0.35">
      <c r="A3133" t="s">
        <v>3149</v>
      </c>
      <c r="B3133">
        <v>360</v>
      </c>
      <c r="C3133">
        <v>111.001</v>
      </c>
      <c r="D3133">
        <v>39.120871000000001</v>
      </c>
      <c r="E3133">
        <v>68</v>
      </c>
      <c r="F3133">
        <f>VLOOKUP(A3133,Sheet3!F3133:G7251,2,FALSE)</f>
        <v>58.050800000000002</v>
      </c>
      <c r="G3133">
        <f>VLOOKUP(A3133,Sheet3!I3133:J7251,2,FALSE)</f>
        <v>87</v>
      </c>
    </row>
    <row r="3134" spans="1:7" x14ac:dyDescent="0.35">
      <c r="A3134" t="s">
        <v>3150</v>
      </c>
      <c r="B3134">
        <v>852</v>
      </c>
      <c r="C3134">
        <v>603</v>
      </c>
      <c r="D3134">
        <v>12.284727</v>
      </c>
      <c r="E3134">
        <v>116</v>
      </c>
      <c r="F3134">
        <f>VLOOKUP(A3134,Sheet3!F3134:G7252,2,FALSE)</f>
        <v>36.250599999999999</v>
      </c>
      <c r="G3134">
        <f>VLOOKUP(A3134,Sheet3!I3134:J7252,2,FALSE)</f>
        <v>140</v>
      </c>
    </row>
    <row r="3135" spans="1:7" x14ac:dyDescent="0.35">
      <c r="A3135" t="s">
        <v>3151</v>
      </c>
      <c r="B3135">
        <v>357</v>
      </c>
      <c r="C3135">
        <v>108.001</v>
      </c>
      <c r="D3135">
        <v>1.182571</v>
      </c>
      <c r="E3135">
        <v>2</v>
      </c>
      <c r="F3135">
        <f>VLOOKUP(A3135,Sheet3!F3135:G7253,2,FALSE)</f>
        <v>6.0635599999999998</v>
      </c>
      <c r="G3135">
        <f>VLOOKUP(A3135,Sheet3!I3135:J7253,2,FALSE)</f>
        <v>9</v>
      </c>
    </row>
    <row r="3136" spans="1:7" x14ac:dyDescent="0.35">
      <c r="A3136" t="s">
        <v>3152</v>
      </c>
      <c r="B3136">
        <v>219</v>
      </c>
      <c r="C3136">
        <v>12.606</v>
      </c>
      <c r="D3136">
        <v>40.525149999999996</v>
      </c>
      <c r="E3136">
        <v>8</v>
      </c>
      <c r="F3136">
        <f>VLOOKUP(A3136,Sheet3!F3136:G7254,2,FALSE)</f>
        <v>24.348800000000001</v>
      </c>
      <c r="G3136">
        <f>VLOOKUP(A3136,Sheet3!I3136:J7254,2,FALSE)</f>
        <v>20</v>
      </c>
    </row>
    <row r="3137" spans="1:7" x14ac:dyDescent="0.35">
      <c r="A3137" t="s">
        <v>3153</v>
      </c>
      <c r="B3137">
        <v>555</v>
      </c>
      <c r="C3137">
        <v>306</v>
      </c>
      <c r="D3137">
        <v>4.3825079999999996</v>
      </c>
      <c r="E3137">
        <v>21</v>
      </c>
      <c r="F3137">
        <f>VLOOKUP(A3137,Sheet3!F3137:G7255,2,FALSE)</f>
        <v>48.042000000000002</v>
      </c>
      <c r="G3137">
        <f>VLOOKUP(A3137,Sheet3!I3137:J7255,2,FALSE)</f>
        <v>117</v>
      </c>
    </row>
    <row r="3138" spans="1:7" x14ac:dyDescent="0.35">
      <c r="A3138" t="s">
        <v>3154</v>
      </c>
      <c r="B3138">
        <v>270</v>
      </c>
      <c r="C3138">
        <v>29.977</v>
      </c>
      <c r="D3138">
        <v>183.20335900000001</v>
      </c>
      <c r="E3138">
        <v>86</v>
      </c>
      <c r="F3138">
        <f>VLOOKUP(A3138,Sheet3!F3138:G7256,2,FALSE)</f>
        <v>89.087000000000003</v>
      </c>
      <c r="G3138">
        <f>VLOOKUP(A3138,Sheet3!I3138:J7256,2,FALSE)</f>
        <v>95</v>
      </c>
    </row>
    <row r="3139" spans="1:7" x14ac:dyDescent="0.35">
      <c r="A3139" t="s">
        <v>3155</v>
      </c>
      <c r="B3139">
        <v>492</v>
      </c>
      <c r="C3139">
        <v>243</v>
      </c>
      <c r="D3139">
        <v>123.25126400000001</v>
      </c>
      <c r="E3139">
        <v>469</v>
      </c>
      <c r="F3139">
        <f>VLOOKUP(A3139,Sheet3!F3139:G7257,2,FALSE)</f>
        <v>287.423</v>
      </c>
      <c r="G3139">
        <f>VLOOKUP(A3139,Sheet3!I3139:J7257,2,FALSE)</f>
        <v>613</v>
      </c>
    </row>
    <row r="3140" spans="1:7" x14ac:dyDescent="0.35">
      <c r="A3140" t="s">
        <v>3156</v>
      </c>
      <c r="B3140">
        <v>405</v>
      </c>
      <c r="C3140">
        <v>156</v>
      </c>
      <c r="D3140">
        <v>132.631055</v>
      </c>
      <c r="E3140">
        <v>324</v>
      </c>
      <c r="F3140">
        <f>VLOOKUP(A3140,Sheet3!F3140:G7258,2,FALSE)</f>
        <v>267.66300000000001</v>
      </c>
      <c r="G3140">
        <f>VLOOKUP(A3140,Sheet3!I3140:J7258,2,FALSE)</f>
        <v>459</v>
      </c>
    </row>
    <row r="3141" spans="1:7" x14ac:dyDescent="0.35">
      <c r="A3141" t="s">
        <v>3157</v>
      </c>
      <c r="B3141">
        <v>330</v>
      </c>
      <c r="C3141">
        <v>81.055999999999997</v>
      </c>
      <c r="D3141">
        <v>471.130427</v>
      </c>
      <c r="E3141">
        <v>598</v>
      </c>
      <c r="F3141">
        <f>VLOOKUP(A3141,Sheet3!F3141:G7259,2,FALSE)</f>
        <v>502</v>
      </c>
      <c r="G3141">
        <f>VLOOKUP(A3141,Sheet3!I3141:J7259,2,FALSE)</f>
        <v>680</v>
      </c>
    </row>
    <row r="3142" spans="1:7" x14ac:dyDescent="0.35">
      <c r="A3142" t="s">
        <v>3158</v>
      </c>
      <c r="B3142">
        <v>432</v>
      </c>
      <c r="C3142">
        <v>183</v>
      </c>
      <c r="D3142">
        <v>197.51048399999999</v>
      </c>
      <c r="E3142">
        <v>566</v>
      </c>
      <c r="F3142">
        <f>VLOOKUP(A3142,Sheet3!F3142:G7260,2,FALSE)</f>
        <v>354.56</v>
      </c>
      <c r="G3142">
        <f>VLOOKUP(A3142,Sheet3!I3142:J7260,2,FALSE)</f>
        <v>654</v>
      </c>
    </row>
    <row r="3143" spans="1:7" x14ac:dyDescent="0.35">
      <c r="A3143" t="s">
        <v>3159</v>
      </c>
      <c r="B3143">
        <v>360</v>
      </c>
      <c r="C3143">
        <v>111.001</v>
      </c>
      <c r="D3143">
        <v>506.27009099999998</v>
      </c>
      <c r="E3143">
        <v>880</v>
      </c>
      <c r="F3143">
        <f>VLOOKUP(A3143,Sheet3!F3143:G7261,2,FALSE)</f>
        <v>627.21500000000003</v>
      </c>
      <c r="G3143">
        <f>VLOOKUP(A3143,Sheet3!I3143:J7261,2,FALSE)</f>
        <v>940</v>
      </c>
    </row>
    <row r="3144" spans="1:7" x14ac:dyDescent="0.35">
      <c r="A3144" t="s">
        <v>3160</v>
      </c>
      <c r="B3144">
        <v>192</v>
      </c>
      <c r="C3144">
        <v>9.0449999999999999</v>
      </c>
      <c r="D3144">
        <v>77.664857999999995</v>
      </c>
      <c r="E3144">
        <v>11</v>
      </c>
      <c r="F3144">
        <f>VLOOKUP(A3144,Sheet3!F3144:G7262,2,FALSE)</f>
        <v>39.034199999999998</v>
      </c>
      <c r="G3144">
        <f>VLOOKUP(A3144,Sheet3!I3144:J7262,2,FALSE)</f>
        <v>27</v>
      </c>
    </row>
    <row r="3145" spans="1:7" x14ac:dyDescent="0.35">
      <c r="A3145" t="s">
        <v>3161</v>
      </c>
      <c r="B3145">
        <v>1215</v>
      </c>
      <c r="C3145">
        <v>966</v>
      </c>
      <c r="D3145">
        <v>16.725079999999998</v>
      </c>
      <c r="E3145">
        <v>253</v>
      </c>
      <c r="F3145">
        <f>VLOOKUP(A3145,Sheet3!F3145:G7263,2,FALSE)</f>
        <v>63.507199999999997</v>
      </c>
      <c r="G3145">
        <f>VLOOKUP(A3145,Sheet3!I3145:J7263,2,FALSE)</f>
        <v>356</v>
      </c>
    </row>
    <row r="3146" spans="1:7" x14ac:dyDescent="0.35">
      <c r="A3146" t="s">
        <v>3162</v>
      </c>
      <c r="B3146">
        <v>492</v>
      </c>
      <c r="C3146">
        <v>243</v>
      </c>
      <c r="D3146">
        <v>637.27999</v>
      </c>
      <c r="E3146">
        <v>2425</v>
      </c>
      <c r="F3146">
        <f>VLOOKUP(A3146,Sheet3!F3146:G7264,2,FALSE)</f>
        <v>1146.8800000000001</v>
      </c>
      <c r="G3146">
        <f>VLOOKUP(A3146,Sheet3!I3146:J7264,2,FALSE)</f>
        <v>2446</v>
      </c>
    </row>
    <row r="3147" spans="1:7" x14ac:dyDescent="0.35">
      <c r="A3147" t="s">
        <v>3163</v>
      </c>
      <c r="B3147">
        <v>264</v>
      </c>
      <c r="C3147">
        <v>26.725000000000001</v>
      </c>
      <c r="D3147">
        <v>855.44793600000003</v>
      </c>
      <c r="E3147">
        <v>358</v>
      </c>
      <c r="F3147">
        <f>VLOOKUP(A3147,Sheet3!F3147:G7265,2,FALSE)</f>
        <v>356.608</v>
      </c>
      <c r="G3147">
        <f>VLOOKUP(A3147,Sheet3!I3147:J7265,2,FALSE)</f>
        <v>370</v>
      </c>
    </row>
    <row r="3148" spans="1:7" x14ac:dyDescent="0.35">
      <c r="A3148" t="s">
        <v>3164</v>
      </c>
      <c r="B3148">
        <v>77</v>
      </c>
      <c r="C3148">
        <v>4.008</v>
      </c>
      <c r="D3148">
        <v>15.931694999999999</v>
      </c>
      <c r="E3148">
        <v>1</v>
      </c>
      <c r="F3148">
        <f>VLOOKUP(A3148,Sheet3!F3148:G7266,2,FALSE)</f>
        <v>14.3574</v>
      </c>
      <c r="G3148">
        <f>VLOOKUP(A3148,Sheet3!I3148:J7266,2,FALSE)</f>
        <v>2</v>
      </c>
    </row>
    <row r="3149" spans="1:7" x14ac:dyDescent="0.35">
      <c r="A3149" t="s">
        <v>3165</v>
      </c>
      <c r="B3149">
        <v>1185</v>
      </c>
      <c r="C3149">
        <v>936</v>
      </c>
      <c r="D3149">
        <v>1.500969</v>
      </c>
      <c r="E3149">
        <v>22</v>
      </c>
      <c r="F3149">
        <f>VLOOKUP(A3149,Sheet3!F3149:G7267,2,FALSE)</f>
        <v>5.1267399999999999</v>
      </c>
      <c r="G3149">
        <f>VLOOKUP(A3149,Sheet3!I3149:J7267,2,FALSE)</f>
        <v>28</v>
      </c>
    </row>
    <row r="3150" spans="1:7" x14ac:dyDescent="0.35">
      <c r="A3150" t="s">
        <v>3166</v>
      </c>
      <c r="B3150">
        <v>981</v>
      </c>
      <c r="C3150">
        <v>732</v>
      </c>
      <c r="D3150">
        <v>4.5364599999999999</v>
      </c>
      <c r="E3150">
        <v>52</v>
      </c>
      <c r="F3150">
        <f>VLOOKUP(A3150,Sheet3!F3150:G7268,2,FALSE)</f>
        <v>14.2804</v>
      </c>
      <c r="G3150">
        <f>VLOOKUP(A3150,Sheet3!I3150:J7268,2,FALSE)</f>
        <v>64</v>
      </c>
    </row>
    <row r="3151" spans="1:7" x14ac:dyDescent="0.35">
      <c r="A3151" t="s">
        <v>3167</v>
      </c>
      <c r="B3151">
        <v>1113</v>
      </c>
      <c r="C3151">
        <v>864</v>
      </c>
      <c r="D3151">
        <v>1.034759</v>
      </c>
      <c r="E3151">
        <v>14</v>
      </c>
      <c r="F3151">
        <f>VLOOKUP(A3151,Sheet3!F3151:G7269,2,FALSE)</f>
        <v>3.3231000000000002</v>
      </c>
      <c r="G3151">
        <f>VLOOKUP(A3151,Sheet3!I3151:J7269,2,FALSE)</f>
        <v>17</v>
      </c>
    </row>
    <row r="3152" spans="1:7" x14ac:dyDescent="0.35">
      <c r="A3152" t="s">
        <v>3168</v>
      </c>
      <c r="B3152">
        <v>1647</v>
      </c>
      <c r="C3152">
        <v>1398</v>
      </c>
      <c r="D3152">
        <v>3.928404</v>
      </c>
      <c r="E3152">
        <v>86</v>
      </c>
      <c r="F3152">
        <f>VLOOKUP(A3152,Sheet3!F3152:G7270,2,FALSE)</f>
        <v>11.587400000000001</v>
      </c>
      <c r="G3152">
        <f>VLOOKUP(A3152,Sheet3!I3152:J7270,2,FALSE)</f>
        <v>89</v>
      </c>
    </row>
    <row r="3153" spans="1:7" x14ac:dyDescent="0.35">
      <c r="A3153" t="s">
        <v>3169</v>
      </c>
      <c r="B3153">
        <v>975</v>
      </c>
      <c r="C3153">
        <v>726</v>
      </c>
      <c r="D3153">
        <v>12.402445</v>
      </c>
      <c r="E3153">
        <v>141</v>
      </c>
      <c r="F3153">
        <f>VLOOKUP(A3153,Sheet3!F3153:G7271,2,FALSE)</f>
        <v>35.932200000000002</v>
      </c>
      <c r="G3153">
        <f>VLOOKUP(A3153,Sheet3!I3153:J7271,2,FALSE)</f>
        <v>160</v>
      </c>
    </row>
    <row r="3154" spans="1:7" x14ac:dyDescent="0.35">
      <c r="A3154" t="s">
        <v>3170</v>
      </c>
      <c r="B3154">
        <v>1116</v>
      </c>
      <c r="C3154">
        <v>867</v>
      </c>
      <c r="D3154">
        <v>8.8386709999999997</v>
      </c>
      <c r="E3154">
        <v>120</v>
      </c>
      <c r="F3154">
        <f>VLOOKUP(A3154,Sheet3!F3154:G7272,2,FALSE)</f>
        <v>25.730399999999999</v>
      </c>
      <c r="G3154">
        <f>VLOOKUP(A3154,Sheet3!I3154:J7272,2,FALSE)</f>
        <v>132</v>
      </c>
    </row>
    <row r="3155" spans="1:7" x14ac:dyDescent="0.35">
      <c r="A3155" t="s">
        <v>3171</v>
      </c>
      <c r="B3155">
        <v>1452</v>
      </c>
      <c r="C3155">
        <v>1203</v>
      </c>
      <c r="D3155">
        <v>3.875092</v>
      </c>
      <c r="E3155">
        <v>73</v>
      </c>
      <c r="F3155">
        <f>VLOOKUP(A3155,Sheet3!F3155:G7273,2,FALSE)</f>
        <v>13.6416</v>
      </c>
      <c r="G3155">
        <f>VLOOKUP(A3155,Sheet3!I3155:J7273,2,FALSE)</f>
        <v>92</v>
      </c>
    </row>
    <row r="3156" spans="1:7" x14ac:dyDescent="0.35">
      <c r="A3156" t="s">
        <v>3172</v>
      </c>
      <c r="B3156">
        <v>957</v>
      </c>
      <c r="C3156">
        <v>708</v>
      </c>
      <c r="D3156">
        <v>2.0745279999999999</v>
      </c>
      <c r="E3156">
        <v>23</v>
      </c>
      <c r="F3156">
        <f>VLOOKUP(A3156,Sheet3!F3156:G7274,2,FALSE)</f>
        <v>12.138199999999999</v>
      </c>
      <c r="G3156">
        <f>VLOOKUP(A3156,Sheet3!I3156:J7274,2,FALSE)</f>
        <v>53</v>
      </c>
    </row>
    <row r="3157" spans="1:7" x14ac:dyDescent="0.35">
      <c r="A3157" t="s">
        <v>3173</v>
      </c>
      <c r="B3157">
        <v>1029</v>
      </c>
      <c r="C3157">
        <v>780</v>
      </c>
      <c r="D3157">
        <v>11.543813999999999</v>
      </c>
      <c r="E3157">
        <v>141</v>
      </c>
      <c r="F3157">
        <f>VLOOKUP(A3157,Sheet3!F3157:G7275,2,FALSE)</f>
        <v>31.195499999999999</v>
      </c>
      <c r="G3157">
        <f>VLOOKUP(A3157,Sheet3!I3157:J7275,2,FALSE)</f>
        <v>147</v>
      </c>
    </row>
    <row r="3158" spans="1:7" x14ac:dyDescent="0.35">
      <c r="A3158" t="s">
        <v>3174</v>
      </c>
      <c r="B3158">
        <v>1626</v>
      </c>
      <c r="C3158">
        <v>1377</v>
      </c>
      <c r="D3158">
        <v>45.123596999999997</v>
      </c>
      <c r="E3158">
        <v>973</v>
      </c>
      <c r="F3158">
        <f>VLOOKUP(A3158,Sheet3!F3158:G7276,2,FALSE)</f>
        <v>129.15700000000001</v>
      </c>
      <c r="G3158">
        <f>VLOOKUP(A3158,Sheet3!I3158:J7276,2,FALSE)</f>
        <v>979</v>
      </c>
    </row>
    <row r="3159" spans="1:7" x14ac:dyDescent="0.35">
      <c r="A3159" t="s">
        <v>3175</v>
      </c>
      <c r="B3159">
        <v>561</v>
      </c>
      <c r="C3159">
        <v>312</v>
      </c>
      <c r="D3159">
        <v>27.222114999999999</v>
      </c>
      <c r="E3159">
        <v>133</v>
      </c>
      <c r="F3159">
        <f>VLOOKUP(A3159,Sheet3!F3159:G7277,2,FALSE)</f>
        <v>62.495199999999997</v>
      </c>
      <c r="G3159">
        <f>VLOOKUP(A3159,Sheet3!I3159:J7277,2,FALSE)</f>
        <v>154</v>
      </c>
    </row>
    <row r="3160" spans="1:7" x14ac:dyDescent="0.35">
      <c r="A3160" t="s">
        <v>3176</v>
      </c>
      <c r="B3160">
        <v>861</v>
      </c>
      <c r="C3160">
        <v>612</v>
      </c>
      <c r="D3160">
        <v>7.1998340000000001</v>
      </c>
      <c r="E3160">
        <v>69</v>
      </c>
      <c r="F3160">
        <f>VLOOKUP(A3160,Sheet3!F3160:G7278,2,FALSE)</f>
        <v>22.021699999999999</v>
      </c>
      <c r="G3160">
        <f>VLOOKUP(A3160,Sheet3!I3160:J7278,2,FALSE)</f>
        <v>86</v>
      </c>
    </row>
    <row r="3161" spans="1:7" x14ac:dyDescent="0.35">
      <c r="A3161" t="s">
        <v>3177</v>
      </c>
      <c r="B3161">
        <v>453</v>
      </c>
      <c r="C3161">
        <v>204</v>
      </c>
      <c r="D3161">
        <v>303.33213499999999</v>
      </c>
      <c r="E3161">
        <v>969</v>
      </c>
      <c r="F3161">
        <f>VLOOKUP(A3161,Sheet3!F3161:G7279,2,FALSE)</f>
        <v>489.87099999999998</v>
      </c>
      <c r="G3161">
        <f>VLOOKUP(A3161,Sheet3!I3161:J7279,2,FALSE)</f>
        <v>953</v>
      </c>
    </row>
    <row r="3162" spans="1:7" x14ac:dyDescent="0.35">
      <c r="A3162" t="s">
        <v>3178</v>
      </c>
      <c r="B3162">
        <v>1230</v>
      </c>
      <c r="C3162">
        <v>981</v>
      </c>
      <c r="D3162">
        <v>164.433066</v>
      </c>
      <c r="E3162">
        <v>2526</v>
      </c>
      <c r="F3162">
        <f>VLOOKUP(A3162,Sheet3!F3162:G7280,2,FALSE)</f>
        <v>461.62900000000002</v>
      </c>
      <c r="G3162">
        <f>VLOOKUP(A3162,Sheet3!I3162:J7280,2,FALSE)</f>
        <v>2621</v>
      </c>
    </row>
    <row r="3163" spans="1:7" x14ac:dyDescent="0.35">
      <c r="A3163" t="s">
        <v>3179</v>
      </c>
      <c r="B3163">
        <v>1326</v>
      </c>
      <c r="C3163">
        <v>1077</v>
      </c>
      <c r="D3163">
        <v>201.06519599999999</v>
      </c>
      <c r="E3163">
        <v>3391</v>
      </c>
      <c r="F3163">
        <f>VLOOKUP(A3163,Sheet3!F3163:G7281,2,FALSE)</f>
        <v>562.971</v>
      </c>
      <c r="G3163">
        <f>VLOOKUP(A3163,Sheet3!I3163:J7281,2,FALSE)</f>
        <v>3456</v>
      </c>
    </row>
    <row r="3164" spans="1:7" x14ac:dyDescent="0.35">
      <c r="A3164" t="s">
        <v>3180</v>
      </c>
      <c r="B3164">
        <v>375</v>
      </c>
      <c r="C3164">
        <v>126</v>
      </c>
      <c r="D3164">
        <v>843.34926900000005</v>
      </c>
      <c r="E3164">
        <v>1664</v>
      </c>
      <c r="F3164">
        <f>VLOOKUP(A3164,Sheet3!F3164:G7282,2,FALSE)</f>
        <v>1076.56</v>
      </c>
      <c r="G3164">
        <f>VLOOKUP(A3164,Sheet3!I3164:J7282,2,FALSE)</f>
        <v>1691</v>
      </c>
    </row>
    <row r="3165" spans="1:7" x14ac:dyDescent="0.35">
      <c r="A3165" t="s">
        <v>3181</v>
      </c>
      <c r="B3165">
        <v>471</v>
      </c>
      <c r="C3165">
        <v>222</v>
      </c>
      <c r="D3165">
        <v>664.19525799999997</v>
      </c>
      <c r="E3165">
        <v>2309</v>
      </c>
      <c r="F3165">
        <f>VLOOKUP(A3165,Sheet3!F3165:G7283,2,FALSE)</f>
        <v>1137.8699999999999</v>
      </c>
      <c r="G3165">
        <f>VLOOKUP(A3165,Sheet3!I3165:J7283,2,FALSE)</f>
        <v>2312</v>
      </c>
    </row>
    <row r="3166" spans="1:7" x14ac:dyDescent="0.35">
      <c r="A3166" t="s">
        <v>3182</v>
      </c>
      <c r="B3166">
        <v>2139</v>
      </c>
      <c r="C3166">
        <v>1890</v>
      </c>
      <c r="D3166">
        <v>271.21660400000002</v>
      </c>
      <c r="E3166">
        <v>8027</v>
      </c>
      <c r="F3166">
        <f>VLOOKUP(A3166,Sheet3!F3166:G7284,2,FALSE)</f>
        <v>803.55700000000002</v>
      </c>
      <c r="G3166">
        <f>VLOOKUP(A3166,Sheet3!I3166:J7284,2,FALSE)</f>
        <v>8071</v>
      </c>
    </row>
    <row r="3167" spans="1:7" x14ac:dyDescent="0.35">
      <c r="A3167" t="s">
        <v>3183</v>
      </c>
      <c r="B3167">
        <v>327</v>
      </c>
      <c r="C3167">
        <v>78.081999999999994</v>
      </c>
      <c r="D3167">
        <v>43.346204999999998</v>
      </c>
      <c r="E3167">
        <v>53</v>
      </c>
      <c r="F3167">
        <f>VLOOKUP(A3167,Sheet3!F3167:G7285,2,FALSE)</f>
        <v>49.993600000000001</v>
      </c>
      <c r="G3167">
        <f>VLOOKUP(A3167,Sheet3!I3167:J7285,2,FALSE)</f>
        <v>67</v>
      </c>
    </row>
    <row r="3168" spans="1:7" x14ac:dyDescent="0.35">
      <c r="A3168" t="s">
        <v>3184</v>
      </c>
      <c r="B3168">
        <v>333</v>
      </c>
      <c r="C3168">
        <v>84.037999999999997</v>
      </c>
      <c r="D3168">
        <v>15.197792</v>
      </c>
      <c r="E3168">
        <v>20</v>
      </c>
      <c r="F3168">
        <f>VLOOKUP(A3168,Sheet3!F3168:G7286,2,FALSE)</f>
        <v>23.3748</v>
      </c>
      <c r="G3168">
        <f>VLOOKUP(A3168,Sheet3!I3168:J7286,2,FALSE)</f>
        <v>32</v>
      </c>
    </row>
    <row r="3169" spans="1:7" x14ac:dyDescent="0.35">
      <c r="A3169" t="s">
        <v>3185</v>
      </c>
      <c r="B3169">
        <v>1905</v>
      </c>
      <c r="C3169">
        <v>1656</v>
      </c>
      <c r="D3169">
        <v>3.701994</v>
      </c>
      <c r="E3169">
        <v>96</v>
      </c>
      <c r="F3169">
        <f>VLOOKUP(A3169,Sheet3!F3169:G7287,2,FALSE)</f>
        <v>11.322800000000001</v>
      </c>
      <c r="G3169">
        <f>VLOOKUP(A3169,Sheet3!I3169:J7287,2,FALSE)</f>
        <v>101</v>
      </c>
    </row>
    <row r="3170" spans="1:7" x14ac:dyDescent="0.35">
      <c r="A3170" t="s">
        <v>3186</v>
      </c>
      <c r="B3170">
        <v>471</v>
      </c>
      <c r="C3170">
        <v>222</v>
      </c>
      <c r="D3170">
        <v>8.9173030000000004</v>
      </c>
      <c r="E3170">
        <v>31</v>
      </c>
      <c r="F3170">
        <f>VLOOKUP(A3170,Sheet3!F3170:G7288,2,FALSE)</f>
        <v>17.2255</v>
      </c>
      <c r="G3170">
        <f>VLOOKUP(A3170,Sheet3!I3170:J7288,2,FALSE)</f>
        <v>35</v>
      </c>
    </row>
    <row r="3171" spans="1:7" x14ac:dyDescent="0.35">
      <c r="A3171" t="s">
        <v>3187</v>
      </c>
      <c r="B3171">
        <v>819</v>
      </c>
      <c r="C3171">
        <v>570</v>
      </c>
      <c r="D3171">
        <v>8.7386540000000004</v>
      </c>
      <c r="E3171">
        <v>78</v>
      </c>
      <c r="F3171">
        <f>VLOOKUP(A3171,Sheet3!F3171:G7289,2,FALSE)</f>
        <v>21.331199999999999</v>
      </c>
      <c r="G3171">
        <f>VLOOKUP(A3171,Sheet3!I3171:J7289,2,FALSE)</f>
        <v>79</v>
      </c>
    </row>
    <row r="3172" spans="1:7" x14ac:dyDescent="0.35">
      <c r="A3172" t="s">
        <v>3188</v>
      </c>
      <c r="B3172">
        <v>1290</v>
      </c>
      <c r="C3172">
        <v>1041</v>
      </c>
      <c r="D3172">
        <v>15.642792</v>
      </c>
      <c r="E3172">
        <v>255</v>
      </c>
      <c r="F3172">
        <f>VLOOKUP(A3172,Sheet3!F3172:G7290,2,FALSE)</f>
        <v>45.089399999999998</v>
      </c>
      <c r="G3172">
        <f>VLOOKUP(A3172,Sheet3!I3172:J7290,2,FALSE)</f>
        <v>269</v>
      </c>
    </row>
    <row r="3173" spans="1:7" x14ac:dyDescent="0.35">
      <c r="A3173" t="s">
        <v>3189</v>
      </c>
      <c r="B3173">
        <v>255</v>
      </c>
      <c r="C3173">
        <v>22.585000000000001</v>
      </c>
      <c r="D3173">
        <v>76.343281000000005</v>
      </c>
      <c r="E3173">
        <v>27</v>
      </c>
      <c r="F3173">
        <f>VLOOKUP(A3173,Sheet3!F3173:G7291,2,FALSE)</f>
        <v>42.239899999999999</v>
      </c>
      <c r="G3173">
        <f>VLOOKUP(A3173,Sheet3!I3173:J7291,2,FALSE)</f>
        <v>42</v>
      </c>
    </row>
    <row r="3174" spans="1:7" x14ac:dyDescent="0.35">
      <c r="A3174" t="s">
        <v>3190</v>
      </c>
      <c r="B3174">
        <v>1059</v>
      </c>
      <c r="C3174">
        <v>810</v>
      </c>
      <c r="D3174">
        <v>6.6224559999999997</v>
      </c>
      <c r="E3174">
        <v>84</v>
      </c>
      <c r="F3174">
        <f>VLOOKUP(A3174,Sheet3!F3174:G7292,2,FALSE)</f>
        <v>39.330199999999998</v>
      </c>
      <c r="G3174">
        <f>VLOOKUP(A3174,Sheet3!I3174:J7292,2,FALSE)</f>
        <v>191</v>
      </c>
    </row>
    <row r="3175" spans="1:7" x14ac:dyDescent="0.35">
      <c r="A3175" t="s">
        <v>3191</v>
      </c>
      <c r="B3175">
        <v>750</v>
      </c>
      <c r="C3175">
        <v>501</v>
      </c>
      <c r="D3175">
        <v>9.5597899999999996</v>
      </c>
      <c r="E3175">
        <v>75</v>
      </c>
      <c r="F3175">
        <f>VLOOKUP(A3175,Sheet3!F3175:G7293,2,FALSE)</f>
        <v>43.2971</v>
      </c>
      <c r="G3175">
        <f>VLOOKUP(A3175,Sheet3!I3175:J7293,2,FALSE)</f>
        <v>146</v>
      </c>
    </row>
    <row r="3176" spans="1:7" x14ac:dyDescent="0.35">
      <c r="A3176" t="s">
        <v>3192</v>
      </c>
      <c r="B3176">
        <v>1371</v>
      </c>
      <c r="C3176">
        <v>1122</v>
      </c>
      <c r="D3176">
        <v>3.642604</v>
      </c>
      <c r="E3176">
        <v>64</v>
      </c>
      <c r="F3176">
        <f>VLOOKUP(A3176,Sheet3!F3176:G7294,2,FALSE)</f>
        <v>12.5885</v>
      </c>
      <c r="G3176">
        <f>VLOOKUP(A3176,Sheet3!I3176:J7294,2,FALSE)</f>
        <v>80</v>
      </c>
    </row>
    <row r="3177" spans="1:7" x14ac:dyDescent="0.35">
      <c r="A3177" t="s">
        <v>3193</v>
      </c>
      <c r="B3177">
        <v>945</v>
      </c>
      <c r="C3177">
        <v>696</v>
      </c>
      <c r="D3177">
        <v>6.6061449999999997</v>
      </c>
      <c r="E3177">
        <v>72</v>
      </c>
      <c r="F3177">
        <f>VLOOKUP(A3177,Sheet3!F3177:G7295,2,FALSE)</f>
        <v>21.816199999999998</v>
      </c>
      <c r="G3177">
        <f>VLOOKUP(A3177,Sheet3!I3177:J7295,2,FALSE)</f>
        <v>94</v>
      </c>
    </row>
    <row r="3178" spans="1:7" x14ac:dyDescent="0.35">
      <c r="A3178" t="s">
        <v>3194</v>
      </c>
      <c r="B3178">
        <v>858</v>
      </c>
      <c r="C3178">
        <v>609</v>
      </c>
      <c r="D3178">
        <v>6.8158630000000002</v>
      </c>
      <c r="E3178">
        <v>65</v>
      </c>
      <c r="F3178">
        <f>VLOOKUP(A3178,Sheet3!F3178:G7296,2,FALSE)</f>
        <v>45.748699999999999</v>
      </c>
      <c r="G3178">
        <f>VLOOKUP(A3178,Sheet3!I3178:J7296,2,FALSE)</f>
        <v>178</v>
      </c>
    </row>
    <row r="3179" spans="1:7" x14ac:dyDescent="0.35">
      <c r="A3179" t="s">
        <v>3195</v>
      </c>
      <c r="B3179">
        <v>969</v>
      </c>
      <c r="C3179">
        <v>720</v>
      </c>
      <c r="D3179">
        <v>5.055536</v>
      </c>
      <c r="E3179">
        <v>57</v>
      </c>
      <c r="F3179">
        <f>VLOOKUP(A3179,Sheet3!F3179:G7297,2,FALSE)</f>
        <v>18.761299999999999</v>
      </c>
      <c r="G3179">
        <f>VLOOKUP(A3179,Sheet3!I3179:J7297,2,FALSE)</f>
        <v>83</v>
      </c>
    </row>
    <row r="3180" spans="1:7" x14ac:dyDescent="0.35">
      <c r="A3180" t="s">
        <v>3196</v>
      </c>
      <c r="B3180">
        <v>609</v>
      </c>
      <c r="C3180">
        <v>360</v>
      </c>
      <c r="D3180">
        <v>7.2728760000000001</v>
      </c>
      <c r="E3180">
        <v>41</v>
      </c>
      <c r="F3180">
        <f>VLOOKUP(A3180,Sheet3!F3180:G7298,2,FALSE)</f>
        <v>23.7498</v>
      </c>
      <c r="G3180">
        <f>VLOOKUP(A3180,Sheet3!I3180:J7298,2,FALSE)</f>
        <v>64</v>
      </c>
    </row>
    <row r="3181" spans="1:7" x14ac:dyDescent="0.35">
      <c r="A3181" t="s">
        <v>3197</v>
      </c>
      <c r="B3181">
        <v>648</v>
      </c>
      <c r="C3181">
        <v>399</v>
      </c>
      <c r="D3181">
        <v>1.4404380000000001</v>
      </c>
      <c r="E3181">
        <v>9</v>
      </c>
      <c r="F3181">
        <f>VLOOKUP(A3181,Sheet3!F3181:G7299,2,FALSE)</f>
        <v>10.4091</v>
      </c>
      <c r="G3181">
        <f>VLOOKUP(A3181,Sheet3!I3181:J7299,2,FALSE)</f>
        <v>30</v>
      </c>
    </row>
    <row r="3182" spans="1:7" x14ac:dyDescent="0.35">
      <c r="A3182" t="s">
        <v>3198</v>
      </c>
      <c r="B3182">
        <v>885</v>
      </c>
      <c r="C3182">
        <v>636</v>
      </c>
      <c r="D3182">
        <v>21.587689000000001</v>
      </c>
      <c r="E3182">
        <v>215</v>
      </c>
      <c r="F3182">
        <f>VLOOKUP(A3182,Sheet3!F3182:G7300,2,FALSE)</f>
        <v>110.682</v>
      </c>
      <c r="G3182">
        <f>VLOOKUP(A3182,Sheet3!I3182:J7300,2,FALSE)</f>
        <v>445</v>
      </c>
    </row>
    <row r="3183" spans="1:7" x14ac:dyDescent="0.35">
      <c r="A3183" t="s">
        <v>3199</v>
      </c>
      <c r="B3183">
        <v>879</v>
      </c>
      <c r="C3183">
        <v>630</v>
      </c>
      <c r="D3183">
        <v>40.748376999999998</v>
      </c>
      <c r="E3183">
        <v>402</v>
      </c>
      <c r="F3183">
        <f>VLOOKUP(A3183,Sheet3!F3183:G7301,2,FALSE)</f>
        <v>109.227</v>
      </c>
      <c r="G3183">
        <f>VLOOKUP(A3183,Sheet3!I3183:J7301,2,FALSE)</f>
        <v>436</v>
      </c>
    </row>
    <row r="3184" spans="1:7" x14ac:dyDescent="0.35">
      <c r="A3184" t="s">
        <v>3200</v>
      </c>
      <c r="B3184">
        <v>1296</v>
      </c>
      <c r="C3184">
        <v>1047</v>
      </c>
      <c r="D3184">
        <v>2.927651</v>
      </c>
      <c r="E3184">
        <v>48</v>
      </c>
      <c r="F3184">
        <f>VLOOKUP(A3184,Sheet3!F3184:G7302,2,FALSE)</f>
        <v>8.5074400000000008</v>
      </c>
      <c r="G3184">
        <f>VLOOKUP(A3184,Sheet3!I3184:J7302,2,FALSE)</f>
        <v>51</v>
      </c>
    </row>
    <row r="3185" spans="1:7" x14ac:dyDescent="0.35">
      <c r="A3185" t="s">
        <v>3201</v>
      </c>
      <c r="B3185">
        <v>498</v>
      </c>
      <c r="C3185">
        <v>249</v>
      </c>
      <c r="D3185">
        <v>11.284390999999999</v>
      </c>
      <c r="E3185">
        <v>44</v>
      </c>
      <c r="F3185">
        <f>VLOOKUP(A3185,Sheet3!F3185:G7303,2,FALSE)</f>
        <v>22.668700000000001</v>
      </c>
      <c r="G3185">
        <f>VLOOKUP(A3185,Sheet3!I3185:J7303,2,FALSE)</f>
        <v>49</v>
      </c>
    </row>
    <row r="3186" spans="1:7" x14ac:dyDescent="0.35">
      <c r="A3186" t="s">
        <v>3202</v>
      </c>
      <c r="B3186">
        <v>1047</v>
      </c>
      <c r="C3186">
        <v>798</v>
      </c>
      <c r="D3186">
        <v>102.35109</v>
      </c>
      <c r="E3186">
        <v>1279</v>
      </c>
      <c r="F3186">
        <f>VLOOKUP(A3186,Sheet3!F3186:G7304,2,FALSE)</f>
        <v>270.90800000000002</v>
      </c>
      <c r="G3186">
        <f>VLOOKUP(A3186,Sheet3!I3186:J7304,2,FALSE)</f>
        <v>1300</v>
      </c>
    </row>
    <row r="3187" spans="1:7" x14ac:dyDescent="0.35">
      <c r="A3187" t="s">
        <v>3203</v>
      </c>
      <c r="B3187">
        <v>651</v>
      </c>
      <c r="C3187">
        <v>402</v>
      </c>
      <c r="D3187">
        <v>219.05997199999999</v>
      </c>
      <c r="E3187">
        <v>1379</v>
      </c>
      <c r="F3187">
        <f>VLOOKUP(A3187,Sheet3!F3187:G7305,2,FALSE)</f>
        <v>476.09199999999998</v>
      </c>
      <c r="G3187">
        <f>VLOOKUP(A3187,Sheet3!I3187:J7305,2,FALSE)</f>
        <v>1379</v>
      </c>
    </row>
    <row r="3188" spans="1:7" x14ac:dyDescent="0.35">
      <c r="A3188" t="s">
        <v>3204</v>
      </c>
      <c r="B3188">
        <v>1659</v>
      </c>
      <c r="C3188">
        <v>1410</v>
      </c>
      <c r="D3188">
        <v>4.3931639999999996</v>
      </c>
      <c r="E3188">
        <v>97</v>
      </c>
      <c r="F3188">
        <f>VLOOKUP(A3188,Sheet3!F3188:G7306,2,FALSE)</f>
        <v>24.811299999999999</v>
      </c>
      <c r="G3188">
        <f>VLOOKUP(A3188,Sheet3!I3188:J7306,2,FALSE)</f>
        <v>192</v>
      </c>
    </row>
    <row r="3189" spans="1:7" x14ac:dyDescent="0.35">
      <c r="A3189" t="s">
        <v>3205</v>
      </c>
      <c r="B3189">
        <v>225</v>
      </c>
      <c r="C3189">
        <v>13.734</v>
      </c>
      <c r="D3189">
        <v>292.94264299999998</v>
      </c>
      <c r="E3189">
        <v>63</v>
      </c>
      <c r="F3189">
        <f>VLOOKUP(A3189,Sheet3!F3189:G7307,2,FALSE)</f>
        <v>74.098699999999994</v>
      </c>
      <c r="G3189">
        <f>VLOOKUP(A3189,Sheet3!I3189:J7307,2,FALSE)</f>
        <v>63</v>
      </c>
    </row>
    <row r="3190" spans="1:7" x14ac:dyDescent="0.35">
      <c r="A3190" t="s">
        <v>3206</v>
      </c>
      <c r="B3190">
        <v>396</v>
      </c>
      <c r="C3190">
        <v>147</v>
      </c>
      <c r="D3190">
        <v>78.629597000000004</v>
      </c>
      <c r="E3190">
        <v>181</v>
      </c>
      <c r="F3190">
        <f>VLOOKUP(A3190,Sheet3!F3190:G7308,2,FALSE)</f>
        <v>107.08199999999999</v>
      </c>
      <c r="G3190">
        <f>VLOOKUP(A3190,Sheet3!I3190:J7308,2,FALSE)</f>
        <v>179</v>
      </c>
    </row>
    <row r="3191" spans="1:7" x14ac:dyDescent="0.35">
      <c r="A3191" t="s">
        <v>3207</v>
      </c>
      <c r="B3191">
        <v>342</v>
      </c>
      <c r="C3191">
        <v>93.010999999999996</v>
      </c>
      <c r="D3191">
        <v>58.359450000000002</v>
      </c>
      <c r="E3191">
        <v>85</v>
      </c>
      <c r="F3191">
        <f>VLOOKUP(A3191,Sheet3!F3191:G7309,2,FALSE)</f>
        <v>60.896799999999999</v>
      </c>
      <c r="G3191">
        <f>VLOOKUP(A3191,Sheet3!I3191:J7309,2,FALSE)</f>
        <v>86</v>
      </c>
    </row>
    <row r="3192" spans="1:7" x14ac:dyDescent="0.35">
      <c r="A3192" t="s">
        <v>3208</v>
      </c>
      <c r="B3192">
        <v>1836</v>
      </c>
      <c r="C3192">
        <v>1587</v>
      </c>
      <c r="D3192">
        <v>11.548612</v>
      </c>
      <c r="E3192">
        <v>287</v>
      </c>
      <c r="F3192">
        <f>VLOOKUP(A3192,Sheet3!F3192:G7310,2,FALSE)</f>
        <v>43.778799999999997</v>
      </c>
      <c r="G3192">
        <f>VLOOKUP(A3192,Sheet3!I3192:J7310,2,FALSE)</f>
        <v>376</v>
      </c>
    </row>
    <row r="3193" spans="1:7" x14ac:dyDescent="0.35">
      <c r="A3193" t="s">
        <v>3209</v>
      </c>
      <c r="B3193">
        <v>360</v>
      </c>
      <c r="C3193">
        <v>111.001</v>
      </c>
      <c r="D3193">
        <v>613.27717900000005</v>
      </c>
      <c r="E3193">
        <v>1066</v>
      </c>
      <c r="F3193">
        <f>VLOOKUP(A3193,Sheet3!F3193:G7311,2,FALSE)</f>
        <v>711.28899999999999</v>
      </c>
      <c r="G3193">
        <f>VLOOKUP(A3193,Sheet3!I3193:J7311,2,FALSE)</f>
        <v>1066</v>
      </c>
    </row>
    <row r="3194" spans="1:7" x14ac:dyDescent="0.35">
      <c r="A3194" t="s">
        <v>3210</v>
      </c>
      <c r="B3194">
        <v>2655</v>
      </c>
      <c r="C3194">
        <v>2406</v>
      </c>
      <c r="D3194">
        <v>65.690776</v>
      </c>
      <c r="E3194">
        <v>2475</v>
      </c>
      <c r="F3194">
        <f>VLOOKUP(A3194,Sheet3!F3194:G7312,2,FALSE)</f>
        <v>206.26599999999999</v>
      </c>
      <c r="G3194">
        <f>VLOOKUP(A3194,Sheet3!I3194:J7312,2,FALSE)</f>
        <v>2583</v>
      </c>
    </row>
    <row r="3195" spans="1:7" x14ac:dyDescent="0.35">
      <c r="A3195" t="s">
        <v>3211</v>
      </c>
      <c r="B3195">
        <v>570</v>
      </c>
      <c r="C3195">
        <v>321</v>
      </c>
      <c r="D3195">
        <v>87.732068999999996</v>
      </c>
      <c r="E3195">
        <v>441</v>
      </c>
      <c r="F3195">
        <f>VLOOKUP(A3195,Sheet3!F3195:G7313,2,FALSE)</f>
        <v>205.39</v>
      </c>
      <c r="G3195">
        <f>VLOOKUP(A3195,Sheet3!I3195:J7313,2,FALSE)</f>
        <v>515</v>
      </c>
    </row>
    <row r="3196" spans="1:7" x14ac:dyDescent="0.35">
      <c r="A3196" t="s">
        <v>3212</v>
      </c>
      <c r="B3196">
        <v>498</v>
      </c>
      <c r="C3196">
        <v>249</v>
      </c>
      <c r="D3196">
        <v>117.97318300000001</v>
      </c>
      <c r="E3196">
        <v>460</v>
      </c>
      <c r="F3196">
        <f>VLOOKUP(A3196,Sheet3!F3196:G7314,2,FALSE)</f>
        <v>225.762</v>
      </c>
      <c r="G3196">
        <f>VLOOKUP(A3196,Sheet3!I3196:J7314,2,FALSE)</f>
        <v>488</v>
      </c>
    </row>
    <row r="3197" spans="1:7" x14ac:dyDescent="0.35">
      <c r="A3197" t="s">
        <v>3213</v>
      </c>
      <c r="B3197">
        <v>1494</v>
      </c>
      <c r="C3197">
        <v>1245</v>
      </c>
      <c r="D3197">
        <v>6.7706350000000004</v>
      </c>
      <c r="E3197">
        <v>132</v>
      </c>
      <c r="F3197">
        <f>VLOOKUP(A3197,Sheet3!F3197:G7315,2,FALSE)</f>
        <v>45.494900000000001</v>
      </c>
      <c r="G3197">
        <f>VLOOKUP(A3197,Sheet3!I3197:J7315,2,FALSE)</f>
        <v>316</v>
      </c>
    </row>
    <row r="3198" spans="1:7" x14ac:dyDescent="0.35">
      <c r="A3198" t="s">
        <v>3214</v>
      </c>
      <c r="B3198">
        <v>492</v>
      </c>
      <c r="C3198">
        <v>243</v>
      </c>
      <c r="D3198">
        <v>44.938094</v>
      </c>
      <c r="E3198">
        <v>171</v>
      </c>
      <c r="F3198">
        <f>VLOOKUP(A3198,Sheet3!F3198:G7316,2,FALSE)</f>
        <v>108.31100000000001</v>
      </c>
      <c r="G3198">
        <f>VLOOKUP(A3198,Sheet3!I3198:J7316,2,FALSE)</f>
        <v>231</v>
      </c>
    </row>
    <row r="3199" spans="1:7" x14ac:dyDescent="0.35">
      <c r="A3199" t="s">
        <v>3215</v>
      </c>
      <c r="B3199">
        <v>543</v>
      </c>
      <c r="C3199">
        <v>294</v>
      </c>
      <c r="D3199">
        <v>9.5571889999999993</v>
      </c>
      <c r="E3199">
        <v>44</v>
      </c>
      <c r="F3199">
        <f>VLOOKUP(A3199,Sheet3!F3199:G7317,2,FALSE)</f>
        <v>32.383899999999997</v>
      </c>
      <c r="G3199">
        <f>VLOOKUP(A3199,Sheet3!I3199:J7317,2,FALSE)</f>
        <v>77</v>
      </c>
    </row>
    <row r="3200" spans="1:7" x14ac:dyDescent="0.35">
      <c r="A3200" t="s">
        <v>3216</v>
      </c>
      <c r="B3200">
        <v>654</v>
      </c>
      <c r="C3200">
        <v>405</v>
      </c>
      <c r="D3200">
        <v>27.278212</v>
      </c>
      <c r="E3200">
        <v>173</v>
      </c>
      <c r="F3200">
        <f>VLOOKUP(A3200,Sheet3!F3200:G7318,2,FALSE)</f>
        <v>63.897500000000001</v>
      </c>
      <c r="G3200">
        <f>VLOOKUP(A3200,Sheet3!I3200:J7318,2,FALSE)</f>
        <v>186</v>
      </c>
    </row>
    <row r="3201" spans="1:7" x14ac:dyDescent="0.35">
      <c r="A3201" t="s">
        <v>3217</v>
      </c>
      <c r="B3201">
        <v>402</v>
      </c>
      <c r="C3201">
        <v>153</v>
      </c>
      <c r="D3201">
        <v>9.5997789999999998</v>
      </c>
      <c r="E3201">
        <v>23</v>
      </c>
      <c r="F3201">
        <f>VLOOKUP(A3201,Sheet3!F3201:G7319,2,FALSE)</f>
        <v>20.582999999999998</v>
      </c>
      <c r="G3201">
        <f>VLOOKUP(A3201,Sheet3!I3201:J7319,2,FALSE)</f>
        <v>35</v>
      </c>
    </row>
    <row r="3202" spans="1:7" x14ac:dyDescent="0.35">
      <c r="A3202" t="s">
        <v>3218</v>
      </c>
      <c r="B3202">
        <v>3735</v>
      </c>
      <c r="C3202">
        <v>3486</v>
      </c>
      <c r="D3202">
        <v>1.7402880000000001</v>
      </c>
      <c r="E3202">
        <v>95</v>
      </c>
      <c r="F3202">
        <f>VLOOKUP(A3202,Sheet3!F3202:G7320,2,FALSE)</f>
        <v>19.7623</v>
      </c>
      <c r="G3202">
        <f>VLOOKUP(A3202,Sheet3!I3202:J7320,2,FALSE)</f>
        <v>350</v>
      </c>
    </row>
    <row r="3203" spans="1:7" x14ac:dyDescent="0.35">
      <c r="A3203" t="s">
        <v>3219</v>
      </c>
      <c r="B3203">
        <v>1134</v>
      </c>
      <c r="C3203">
        <v>885</v>
      </c>
      <c r="D3203">
        <v>5.4839710000000004</v>
      </c>
      <c r="E3203">
        <v>76</v>
      </c>
      <c r="F3203">
        <f>VLOOKUP(A3203,Sheet3!F3203:G7321,2,FALSE)</f>
        <v>16.869299999999999</v>
      </c>
      <c r="G3203">
        <f>VLOOKUP(A3203,Sheet3!I3203:J7321,2,FALSE)</f>
        <v>88</v>
      </c>
    </row>
    <row r="3204" spans="1:7" x14ac:dyDescent="0.35">
      <c r="A3204" t="s">
        <v>3220</v>
      </c>
      <c r="B3204">
        <v>1128</v>
      </c>
      <c r="C3204">
        <v>879</v>
      </c>
      <c r="D3204">
        <v>6.5385049999999998</v>
      </c>
      <c r="E3204">
        <v>90</v>
      </c>
      <c r="F3204">
        <f>VLOOKUP(A3204,Sheet3!F3204:G7322,2,FALSE)</f>
        <v>18.890599999999999</v>
      </c>
      <c r="G3204">
        <f>VLOOKUP(A3204,Sheet3!I3204:J7322,2,FALSE)</f>
        <v>98</v>
      </c>
    </row>
    <row r="3205" spans="1:7" x14ac:dyDescent="0.35">
      <c r="A3205" t="s">
        <v>3221</v>
      </c>
      <c r="B3205">
        <v>762</v>
      </c>
      <c r="C3205">
        <v>513</v>
      </c>
      <c r="D3205">
        <v>7.5934179999999998</v>
      </c>
      <c r="E3205">
        <v>61</v>
      </c>
      <c r="F3205">
        <f>VLOOKUP(A3205,Sheet3!F3205:G7323,2,FALSE)</f>
        <v>27.699300000000001</v>
      </c>
      <c r="G3205">
        <f>VLOOKUP(A3205,Sheet3!I3205:J7323,2,FALSE)</f>
        <v>95</v>
      </c>
    </row>
    <row r="3206" spans="1:7" x14ac:dyDescent="0.35">
      <c r="A3206" t="s">
        <v>3222</v>
      </c>
      <c r="B3206">
        <v>1047</v>
      </c>
      <c r="C3206">
        <v>798</v>
      </c>
      <c r="D3206">
        <v>13.444084</v>
      </c>
      <c r="E3206">
        <v>168</v>
      </c>
      <c r="F3206">
        <f>VLOOKUP(A3206,Sheet3!F3206:G7324,2,FALSE)</f>
        <v>49.805300000000003</v>
      </c>
      <c r="G3206">
        <f>VLOOKUP(A3206,Sheet3!I3206:J7324,2,FALSE)</f>
        <v>239</v>
      </c>
    </row>
    <row r="3207" spans="1:7" x14ac:dyDescent="0.35">
      <c r="A3207" t="s">
        <v>3223</v>
      </c>
      <c r="B3207">
        <v>651</v>
      </c>
      <c r="C3207">
        <v>402</v>
      </c>
      <c r="D3207">
        <v>7.6250030000000004</v>
      </c>
      <c r="E3207">
        <v>48</v>
      </c>
      <c r="F3207">
        <f>VLOOKUP(A3207,Sheet3!F3207:G7325,2,FALSE)</f>
        <v>34.869599999999998</v>
      </c>
      <c r="G3207">
        <f>VLOOKUP(A3207,Sheet3!I3207:J7325,2,FALSE)</f>
        <v>101</v>
      </c>
    </row>
    <row r="3208" spans="1:7" x14ac:dyDescent="0.35">
      <c r="A3208" t="s">
        <v>3224</v>
      </c>
      <c r="B3208">
        <v>396</v>
      </c>
      <c r="C3208">
        <v>147</v>
      </c>
      <c r="D3208">
        <v>21.286466000000001</v>
      </c>
      <c r="E3208">
        <v>49</v>
      </c>
      <c r="F3208">
        <f>VLOOKUP(A3208,Sheet3!F3208:G7326,2,FALSE)</f>
        <v>37.0899</v>
      </c>
      <c r="G3208">
        <f>VLOOKUP(A3208,Sheet3!I3208:J7326,2,FALSE)</f>
        <v>62</v>
      </c>
    </row>
    <row r="3209" spans="1:7" x14ac:dyDescent="0.35">
      <c r="A3209" t="s">
        <v>3225</v>
      </c>
      <c r="B3209">
        <v>2052</v>
      </c>
      <c r="C3209">
        <v>1803</v>
      </c>
      <c r="D3209">
        <v>9.7400629999999992</v>
      </c>
      <c r="E3209">
        <v>275</v>
      </c>
      <c r="F3209">
        <f>VLOOKUP(A3209,Sheet3!F3209:G7327,2,FALSE)</f>
        <v>30.126200000000001</v>
      </c>
      <c r="G3209">
        <f>VLOOKUP(A3209,Sheet3!I3209:J7327,2,FALSE)</f>
        <v>290</v>
      </c>
    </row>
    <row r="3210" spans="1:7" x14ac:dyDescent="0.35">
      <c r="A3210" t="s">
        <v>3226</v>
      </c>
      <c r="B3210">
        <v>5961</v>
      </c>
      <c r="C3210">
        <v>5712</v>
      </c>
      <c r="D3210">
        <v>4.3601479999999997</v>
      </c>
      <c r="E3210">
        <v>390</v>
      </c>
      <c r="F3210">
        <f>VLOOKUP(A3210,Sheet3!F3210:G7328,2,FALSE)</f>
        <v>21.2654</v>
      </c>
      <c r="G3210">
        <f>VLOOKUP(A3210,Sheet3!I3210:J7328,2,FALSE)</f>
        <v>604</v>
      </c>
    </row>
    <row r="3211" spans="1:7" x14ac:dyDescent="0.35">
      <c r="A3211" t="s">
        <v>3227</v>
      </c>
      <c r="B3211">
        <v>1377</v>
      </c>
      <c r="C3211">
        <v>1128</v>
      </c>
      <c r="D3211">
        <v>14.040009</v>
      </c>
      <c r="E3211">
        <v>248</v>
      </c>
      <c r="F3211">
        <f>VLOOKUP(A3211,Sheet3!F3211:G7329,2,FALSE)</f>
        <v>65.007999999999996</v>
      </c>
      <c r="G3211">
        <f>VLOOKUP(A3211,Sheet3!I3211:J7329,2,FALSE)</f>
        <v>415</v>
      </c>
    </row>
    <row r="3212" spans="1:7" x14ac:dyDescent="0.35">
      <c r="A3212" t="s">
        <v>3228</v>
      </c>
      <c r="B3212">
        <v>120</v>
      </c>
      <c r="C3212">
        <v>5.0380000000000003</v>
      </c>
      <c r="D3212">
        <v>12.676586</v>
      </c>
      <c r="E3212">
        <v>1</v>
      </c>
      <c r="F3212">
        <f>VLOOKUP(A3212,Sheet3!F3212:G7330,2,FALSE)</f>
        <v>2.8914200000000001</v>
      </c>
      <c r="G3212">
        <f>VLOOKUP(A3212,Sheet3!I3212:J7330,2,FALSE)</f>
        <v>1</v>
      </c>
    </row>
    <row r="3213" spans="1:7" x14ac:dyDescent="0.35">
      <c r="A3213" t="s">
        <v>3229</v>
      </c>
      <c r="B3213">
        <v>666</v>
      </c>
      <c r="C3213">
        <v>417</v>
      </c>
      <c r="D3213">
        <v>692.19298600000002</v>
      </c>
      <c r="E3213">
        <v>4520</v>
      </c>
      <c r="F3213">
        <f>VLOOKUP(A3213,Sheet3!F3213:G7331,2,FALSE)</f>
        <v>1525.32</v>
      </c>
      <c r="G3213">
        <f>VLOOKUP(A3213,Sheet3!I3213:J7331,2,FALSE)</f>
        <v>4528</v>
      </c>
    </row>
    <row r="3214" spans="1:7" x14ac:dyDescent="0.35">
      <c r="A3214" t="s">
        <v>3230</v>
      </c>
      <c r="B3214">
        <v>1725</v>
      </c>
      <c r="C3214">
        <v>1476</v>
      </c>
      <c r="D3214">
        <v>23.925640999999999</v>
      </c>
      <c r="E3214">
        <v>553</v>
      </c>
      <c r="F3214">
        <f>VLOOKUP(A3214,Sheet3!F3214:G7332,2,FALSE)</f>
        <v>75.104500000000002</v>
      </c>
      <c r="G3214">
        <f>VLOOKUP(A3214,Sheet3!I3214:J7332,2,FALSE)</f>
        <v>605</v>
      </c>
    </row>
    <row r="3215" spans="1:7" x14ac:dyDescent="0.35">
      <c r="A3215" t="s">
        <v>3231</v>
      </c>
      <c r="B3215">
        <v>339</v>
      </c>
      <c r="C3215">
        <v>90.016000000000005</v>
      </c>
      <c r="D3215">
        <v>121.310693</v>
      </c>
      <c r="E3215">
        <v>171</v>
      </c>
      <c r="F3215">
        <f>VLOOKUP(A3215,Sheet3!F3215:G7333,2,FALSE)</f>
        <v>115.895</v>
      </c>
      <c r="G3215">
        <f>VLOOKUP(A3215,Sheet3!I3215:J7333,2,FALSE)</f>
        <v>162</v>
      </c>
    </row>
    <row r="3216" spans="1:7" x14ac:dyDescent="0.35">
      <c r="A3216" t="s">
        <v>3232</v>
      </c>
      <c r="B3216">
        <v>300</v>
      </c>
      <c r="C3216">
        <v>52.326000000000001</v>
      </c>
      <c r="D3216">
        <v>15.865532999999999</v>
      </c>
      <c r="E3216">
        <v>13</v>
      </c>
      <c r="F3216">
        <f>VLOOKUP(A3216,Sheet3!F3216:G7334,2,FALSE)</f>
        <v>10.739599999999999</v>
      </c>
      <c r="G3216">
        <f>VLOOKUP(A3216,Sheet3!I3216:J7334,2,FALSE)</f>
        <v>13</v>
      </c>
    </row>
    <row r="3217" spans="1:7" x14ac:dyDescent="0.35">
      <c r="A3217" t="s">
        <v>3233</v>
      </c>
      <c r="B3217">
        <v>933</v>
      </c>
      <c r="C3217">
        <v>684</v>
      </c>
      <c r="D3217">
        <v>57.705070999999997</v>
      </c>
      <c r="E3217">
        <v>618.08100000000002</v>
      </c>
      <c r="F3217">
        <f>VLOOKUP(A3217,Sheet3!F3217:G7335,2,FALSE)</f>
        <v>167.90700000000001</v>
      </c>
      <c r="G3217">
        <f>VLOOKUP(A3217,Sheet3!I3217:J7335,2,FALSE)</f>
        <v>713.78899999999999</v>
      </c>
    </row>
    <row r="3218" spans="1:7" x14ac:dyDescent="0.35">
      <c r="A3218" t="s">
        <v>3234</v>
      </c>
      <c r="B3218">
        <v>192</v>
      </c>
      <c r="C3218">
        <v>9.0449999999999999</v>
      </c>
      <c r="D3218">
        <v>56.483533000000001</v>
      </c>
      <c r="E3218">
        <v>8</v>
      </c>
      <c r="F3218">
        <f>VLOOKUP(A3218,Sheet3!F3218:G7336,2,FALSE)</f>
        <v>30.3599</v>
      </c>
      <c r="G3218">
        <f>VLOOKUP(A3218,Sheet3!I3218:J7336,2,FALSE)</f>
        <v>21</v>
      </c>
    </row>
    <row r="3219" spans="1:7" x14ac:dyDescent="0.35">
      <c r="A3219" t="s">
        <v>3235</v>
      </c>
      <c r="B3219">
        <v>414</v>
      </c>
      <c r="C3219">
        <v>165</v>
      </c>
      <c r="D3219">
        <v>14.319986</v>
      </c>
      <c r="E3219">
        <v>37</v>
      </c>
      <c r="F3219">
        <f>VLOOKUP(A3219,Sheet3!F3219:G7337,2,FALSE)</f>
        <v>23.321000000000002</v>
      </c>
      <c r="G3219">
        <f>VLOOKUP(A3219,Sheet3!I3219:J7337,2,FALSE)</f>
        <v>41</v>
      </c>
    </row>
    <row r="3220" spans="1:7" x14ac:dyDescent="0.35">
      <c r="A3220" t="s">
        <v>3236</v>
      </c>
      <c r="B3220">
        <v>1389</v>
      </c>
      <c r="C3220">
        <v>1140</v>
      </c>
      <c r="D3220">
        <v>15.404679</v>
      </c>
      <c r="E3220">
        <v>275</v>
      </c>
      <c r="F3220">
        <f>VLOOKUP(A3220,Sheet3!F3220:G7338,2,FALSE)</f>
        <v>53.248699999999999</v>
      </c>
      <c r="G3220">
        <f>VLOOKUP(A3220,Sheet3!I3220:J7338,2,FALSE)</f>
        <v>343</v>
      </c>
    </row>
    <row r="3221" spans="1:7" x14ac:dyDescent="0.35">
      <c r="A3221" t="s">
        <v>3237</v>
      </c>
      <c r="B3221">
        <v>156</v>
      </c>
      <c r="C3221">
        <v>6.4729999999999999</v>
      </c>
      <c r="D3221">
        <v>49.330373000000002</v>
      </c>
      <c r="E3221">
        <v>5</v>
      </c>
      <c r="F3221">
        <f>VLOOKUP(A3221,Sheet3!F3221:G7339,2,FALSE)</f>
        <v>9.6380599999999994</v>
      </c>
      <c r="G3221">
        <f>VLOOKUP(A3221,Sheet3!I3221:J7339,2,FALSE)</f>
        <v>5</v>
      </c>
    </row>
    <row r="3222" spans="1:7" x14ac:dyDescent="0.35">
      <c r="A3222" t="s">
        <v>3238</v>
      </c>
      <c r="B3222">
        <v>576</v>
      </c>
      <c r="C3222">
        <v>327</v>
      </c>
      <c r="D3222">
        <v>347.41855500000003</v>
      </c>
      <c r="E3222">
        <v>1779</v>
      </c>
      <c r="F3222">
        <f>VLOOKUP(A3222,Sheet3!F3222:G7340,2,FALSE)</f>
        <v>714.04899999999998</v>
      </c>
      <c r="G3222">
        <f>VLOOKUP(A3222,Sheet3!I3222:J7340,2,FALSE)</f>
        <v>1811</v>
      </c>
    </row>
    <row r="3223" spans="1:7" x14ac:dyDescent="0.35">
      <c r="A3223" t="s">
        <v>3239</v>
      </c>
      <c r="B3223">
        <v>534</v>
      </c>
      <c r="C3223">
        <v>285</v>
      </c>
      <c r="D3223">
        <v>28.008507000000002</v>
      </c>
      <c r="E3223">
        <v>125</v>
      </c>
      <c r="F3223">
        <f>VLOOKUP(A3223,Sheet3!F3223:G7341,2,FALSE)</f>
        <v>50.546300000000002</v>
      </c>
      <c r="G3223">
        <f>VLOOKUP(A3223,Sheet3!I3223:J7341,2,FALSE)</f>
        <v>118</v>
      </c>
    </row>
    <row r="3224" spans="1:7" x14ac:dyDescent="0.35">
      <c r="A3224" t="s">
        <v>3240</v>
      </c>
      <c r="B3224">
        <v>840</v>
      </c>
      <c r="C3224">
        <v>591</v>
      </c>
      <c r="D3224">
        <v>33.712575000000001</v>
      </c>
      <c r="E3224">
        <v>312</v>
      </c>
      <c r="F3224">
        <f>VLOOKUP(A3224,Sheet3!F3224:G7342,2,FALSE)</f>
        <v>82.011200000000002</v>
      </c>
      <c r="G3224">
        <f>VLOOKUP(A3224,Sheet3!I3224:J7342,2,FALSE)</f>
        <v>312</v>
      </c>
    </row>
    <row r="3225" spans="1:7" x14ac:dyDescent="0.35">
      <c r="A3225" t="s">
        <v>3241</v>
      </c>
      <c r="B3225">
        <v>720</v>
      </c>
      <c r="C3225">
        <v>471</v>
      </c>
      <c r="D3225">
        <v>7.4570420000000004</v>
      </c>
      <c r="E3225">
        <v>55</v>
      </c>
      <c r="F3225">
        <f>VLOOKUP(A3225,Sheet3!F3225:G7343,2,FALSE)</f>
        <v>17.348500000000001</v>
      </c>
      <c r="G3225">
        <f>VLOOKUP(A3225,Sheet3!I3225:J7343,2,FALSE)</f>
        <v>56</v>
      </c>
    </row>
    <row r="3226" spans="1:7" x14ac:dyDescent="0.35">
      <c r="A3226" t="s">
        <v>3242</v>
      </c>
      <c r="B3226">
        <v>2607</v>
      </c>
      <c r="C3226">
        <v>2358</v>
      </c>
      <c r="D3226">
        <v>144.807547</v>
      </c>
      <c r="E3226">
        <v>5347</v>
      </c>
      <c r="F3226">
        <f>VLOOKUP(A3226,Sheet3!F3226:G7344,2,FALSE)</f>
        <v>435.40100000000001</v>
      </c>
      <c r="G3226">
        <f>VLOOKUP(A3226,Sheet3!I3226:J7344,2,FALSE)</f>
        <v>5352</v>
      </c>
    </row>
    <row r="3227" spans="1:7" x14ac:dyDescent="0.35">
      <c r="A3227" t="s">
        <v>3243</v>
      </c>
      <c r="B3227">
        <v>1158</v>
      </c>
      <c r="C3227">
        <v>909</v>
      </c>
      <c r="D3227">
        <v>163.96901399999999</v>
      </c>
      <c r="E3227">
        <v>2334</v>
      </c>
      <c r="F3227">
        <f>VLOOKUP(A3227,Sheet3!F3227:G7345,2,FALSE)</f>
        <v>439.80799999999999</v>
      </c>
      <c r="G3227">
        <f>VLOOKUP(A3227,Sheet3!I3227:J7345,2,FALSE)</f>
        <v>2345</v>
      </c>
    </row>
    <row r="3228" spans="1:7" x14ac:dyDescent="0.35">
      <c r="A3228" t="s">
        <v>3244</v>
      </c>
      <c r="B3228">
        <v>885</v>
      </c>
      <c r="C3228">
        <v>636</v>
      </c>
      <c r="D3228">
        <v>70.285499999999999</v>
      </c>
      <c r="E3228">
        <v>700</v>
      </c>
      <c r="F3228">
        <f>VLOOKUP(A3228,Sheet3!F3228:G7346,2,FALSE)</f>
        <v>173.858</v>
      </c>
      <c r="G3228">
        <f>VLOOKUP(A3228,Sheet3!I3228:J7346,2,FALSE)</f>
        <v>699</v>
      </c>
    </row>
    <row r="3229" spans="1:7" x14ac:dyDescent="0.35">
      <c r="A3229" t="s">
        <v>3245</v>
      </c>
      <c r="B3229">
        <v>711</v>
      </c>
      <c r="C3229">
        <v>462</v>
      </c>
      <c r="D3229">
        <v>73.535064000000006</v>
      </c>
      <c r="E3229">
        <v>532</v>
      </c>
      <c r="F3229">
        <f>VLOOKUP(A3229,Sheet3!F3229:G7347,2,FALSE)</f>
        <v>170.816</v>
      </c>
      <c r="G3229">
        <f>VLOOKUP(A3229,Sheet3!I3229:J7347,2,FALSE)</f>
        <v>544</v>
      </c>
    </row>
    <row r="3230" spans="1:7" x14ac:dyDescent="0.35">
      <c r="A3230" t="s">
        <v>3246</v>
      </c>
      <c r="B3230">
        <v>1215</v>
      </c>
      <c r="C3230">
        <v>966</v>
      </c>
      <c r="D3230">
        <v>232.961197</v>
      </c>
      <c r="E3230">
        <v>3524</v>
      </c>
      <c r="F3230">
        <f>VLOOKUP(A3230,Sheet3!F3230:G7348,2,FALSE)</f>
        <v>626.33000000000004</v>
      </c>
      <c r="G3230">
        <f>VLOOKUP(A3230,Sheet3!I3230:J7348,2,FALSE)</f>
        <v>3511</v>
      </c>
    </row>
    <row r="3231" spans="1:7" x14ac:dyDescent="0.35">
      <c r="A3231" t="s">
        <v>3247</v>
      </c>
      <c r="B3231">
        <v>1707</v>
      </c>
      <c r="C3231">
        <v>1458</v>
      </c>
      <c r="D3231">
        <v>6.6574949999999999</v>
      </c>
      <c r="E3231">
        <v>152</v>
      </c>
      <c r="F3231">
        <f>VLOOKUP(A3231,Sheet3!F3231:G7349,2,FALSE)</f>
        <v>20.579799999999999</v>
      </c>
      <c r="G3231">
        <f>VLOOKUP(A3231,Sheet3!I3231:J7349,2,FALSE)</f>
        <v>164</v>
      </c>
    </row>
    <row r="3232" spans="1:7" x14ac:dyDescent="0.35">
      <c r="A3232" t="s">
        <v>3248</v>
      </c>
      <c r="B3232">
        <v>1152</v>
      </c>
      <c r="C3232">
        <v>903</v>
      </c>
      <c r="D3232">
        <v>10.466435000000001</v>
      </c>
      <c r="E3232">
        <v>148</v>
      </c>
      <c r="F3232">
        <f>VLOOKUP(A3232,Sheet3!F3232:G7350,2,FALSE)</f>
        <v>29.605599999999999</v>
      </c>
      <c r="G3232">
        <f>VLOOKUP(A3232,Sheet3!I3232:J7350,2,FALSE)</f>
        <v>157</v>
      </c>
    </row>
    <row r="3233" spans="1:7" x14ac:dyDescent="0.35">
      <c r="A3233" t="s">
        <v>3249</v>
      </c>
      <c r="B3233">
        <v>753</v>
      </c>
      <c r="C3233">
        <v>504</v>
      </c>
      <c r="D3233">
        <v>21.919992000000001</v>
      </c>
      <c r="E3233">
        <v>173</v>
      </c>
      <c r="F3233">
        <f>VLOOKUP(A3233,Sheet3!F3233:G7351,2,FALSE)</f>
        <v>46.951700000000002</v>
      </c>
      <c r="G3233">
        <f>VLOOKUP(A3233,Sheet3!I3233:J7351,2,FALSE)</f>
        <v>159</v>
      </c>
    </row>
    <row r="3234" spans="1:7" x14ac:dyDescent="0.35">
      <c r="A3234" t="s">
        <v>3250</v>
      </c>
      <c r="B3234">
        <v>1662</v>
      </c>
      <c r="C3234">
        <v>1413</v>
      </c>
      <c r="D3234">
        <v>4.4742249999999997</v>
      </c>
      <c r="E3234">
        <v>99</v>
      </c>
      <c r="F3234">
        <f>VLOOKUP(A3234,Sheet3!F3234:G7352,2,FALSE)</f>
        <v>16.7681</v>
      </c>
      <c r="G3234">
        <f>VLOOKUP(A3234,Sheet3!I3234:J7352,2,FALSE)</f>
        <v>130</v>
      </c>
    </row>
    <row r="3235" spans="1:7" x14ac:dyDescent="0.35">
      <c r="A3235" t="s">
        <v>3251</v>
      </c>
      <c r="B3235">
        <v>1371</v>
      </c>
      <c r="C3235">
        <v>1122</v>
      </c>
      <c r="D3235">
        <v>34.433988999999997</v>
      </c>
      <c r="E3235">
        <v>605</v>
      </c>
      <c r="F3235">
        <f>VLOOKUP(A3235,Sheet3!F3235:G7353,2,FALSE)</f>
        <v>131.70699999999999</v>
      </c>
      <c r="G3235">
        <f>VLOOKUP(A3235,Sheet3!I3235:J7353,2,FALSE)</f>
        <v>837</v>
      </c>
    </row>
    <row r="3236" spans="1:7" x14ac:dyDescent="0.35">
      <c r="A3236" t="s">
        <v>3252</v>
      </c>
      <c r="B3236">
        <v>1842</v>
      </c>
      <c r="C3236">
        <v>1593</v>
      </c>
      <c r="D3236">
        <v>9.5809139999999999</v>
      </c>
      <c r="E3236">
        <v>239</v>
      </c>
      <c r="F3236">
        <f>VLOOKUP(A3236,Sheet3!F3236:G7354,2,FALSE)</f>
        <v>53.264000000000003</v>
      </c>
      <c r="G3236">
        <f>VLOOKUP(A3236,Sheet3!I3236:J7354,2,FALSE)</f>
        <v>459</v>
      </c>
    </row>
    <row r="3237" spans="1:7" x14ac:dyDescent="0.35">
      <c r="A3237" t="s">
        <v>3253</v>
      </c>
      <c r="B3237">
        <v>1020</v>
      </c>
      <c r="C3237">
        <v>771</v>
      </c>
      <c r="D3237">
        <v>39.342689999999997</v>
      </c>
      <c r="E3237">
        <v>475</v>
      </c>
      <c r="F3237">
        <f>VLOOKUP(A3237,Sheet3!F3237:G7355,2,FALSE)</f>
        <v>104.51900000000001</v>
      </c>
      <c r="G3237">
        <f>VLOOKUP(A3237,Sheet3!I3237:J7355,2,FALSE)</f>
        <v>488</v>
      </c>
    </row>
    <row r="3238" spans="1:7" x14ac:dyDescent="0.35">
      <c r="A3238" t="s">
        <v>3254</v>
      </c>
      <c r="B3238">
        <v>1671</v>
      </c>
      <c r="C3238">
        <v>1422</v>
      </c>
      <c r="D3238">
        <v>56.988449000000003</v>
      </c>
      <c r="E3238">
        <v>1269</v>
      </c>
      <c r="F3238">
        <f>VLOOKUP(A3238,Sheet3!F3238:G7356,2,FALSE)</f>
        <v>168.803</v>
      </c>
      <c r="G3238">
        <f>VLOOKUP(A3238,Sheet3!I3238:J7356,2,FALSE)</f>
        <v>1316</v>
      </c>
    </row>
    <row r="3239" spans="1:7" x14ac:dyDescent="0.35">
      <c r="A3239" t="s">
        <v>3255</v>
      </c>
      <c r="B3239">
        <v>1263</v>
      </c>
      <c r="C3239">
        <v>1014</v>
      </c>
      <c r="D3239">
        <v>51.830655</v>
      </c>
      <c r="E3239">
        <v>823</v>
      </c>
      <c r="F3239">
        <f>VLOOKUP(A3239,Sheet3!F3239:G7357,2,FALSE)</f>
        <v>141.18700000000001</v>
      </c>
      <c r="G3239">
        <f>VLOOKUP(A3239,Sheet3!I3239:J7357,2,FALSE)</f>
        <v>824</v>
      </c>
    </row>
    <row r="3240" spans="1:7" x14ac:dyDescent="0.35">
      <c r="A3240" t="s">
        <v>3256</v>
      </c>
      <c r="B3240">
        <v>876</v>
      </c>
      <c r="C3240">
        <v>627</v>
      </c>
      <c r="D3240">
        <v>145.13499400000001</v>
      </c>
      <c r="E3240">
        <v>1425</v>
      </c>
      <c r="F3240">
        <f>VLOOKUP(A3240,Sheet3!F3240:G7358,2,FALSE)</f>
        <v>320.57</v>
      </c>
      <c r="G3240">
        <f>VLOOKUP(A3240,Sheet3!I3240:J7358,2,FALSE)</f>
        <v>1275</v>
      </c>
    </row>
    <row r="3241" spans="1:7" x14ac:dyDescent="0.35">
      <c r="A3241" t="s">
        <v>3257</v>
      </c>
      <c r="B3241">
        <v>621</v>
      </c>
      <c r="C3241">
        <v>372</v>
      </c>
      <c r="D3241">
        <v>267.96913699999999</v>
      </c>
      <c r="E3241">
        <v>1561</v>
      </c>
      <c r="F3241">
        <f>VLOOKUP(A3241,Sheet3!F3241:G7359,2,FALSE)</f>
        <v>559.87599999999998</v>
      </c>
      <c r="G3241">
        <f>VLOOKUP(A3241,Sheet3!I3241:J7359,2,FALSE)</f>
        <v>1541</v>
      </c>
    </row>
    <row r="3242" spans="1:7" x14ac:dyDescent="0.35">
      <c r="A3242" t="s">
        <v>3258</v>
      </c>
      <c r="B3242">
        <v>828</v>
      </c>
      <c r="C3242">
        <v>579</v>
      </c>
      <c r="D3242">
        <v>42.793517000000001</v>
      </c>
      <c r="E3242">
        <v>388</v>
      </c>
      <c r="F3242">
        <f>VLOOKUP(A3242,Sheet3!F3242:G7360,2,FALSE)</f>
        <v>106.49299999999999</v>
      </c>
      <c r="G3242">
        <f>VLOOKUP(A3242,Sheet3!I3242:J7360,2,FALSE)</f>
        <v>399</v>
      </c>
    </row>
    <row r="3243" spans="1:7" x14ac:dyDescent="0.35">
      <c r="A3243" t="s">
        <v>3259</v>
      </c>
      <c r="B3243">
        <v>1035</v>
      </c>
      <c r="C3243">
        <v>786</v>
      </c>
      <c r="D3243">
        <v>41.516733000000002</v>
      </c>
      <c r="E3243">
        <v>511</v>
      </c>
      <c r="F3243">
        <f>VLOOKUP(A3243,Sheet3!F3243:G7361,2,FALSE)</f>
        <v>111.36799999999999</v>
      </c>
      <c r="G3243">
        <f>VLOOKUP(A3243,Sheet3!I3243:J7361,2,FALSE)</f>
        <v>528</v>
      </c>
    </row>
    <row r="3244" spans="1:7" x14ac:dyDescent="0.35">
      <c r="A3244" t="s">
        <v>3260</v>
      </c>
      <c r="B3244">
        <v>942</v>
      </c>
      <c r="C3244">
        <v>693</v>
      </c>
      <c r="D3244">
        <v>29.948491000000001</v>
      </c>
      <c r="E3244">
        <v>325</v>
      </c>
      <c r="F3244">
        <f>VLOOKUP(A3244,Sheet3!F3244:G7362,2,FALSE)</f>
        <v>77.777199999999993</v>
      </c>
      <c r="G3244">
        <f>VLOOKUP(A3244,Sheet3!I3244:J7362,2,FALSE)</f>
        <v>334</v>
      </c>
    </row>
    <row r="3245" spans="1:7" x14ac:dyDescent="0.35">
      <c r="A3245" t="s">
        <v>3261</v>
      </c>
      <c r="B3245">
        <v>1383</v>
      </c>
      <c r="C3245">
        <v>1134</v>
      </c>
      <c r="D3245">
        <v>9.3480249999999998</v>
      </c>
      <c r="E3245">
        <v>166</v>
      </c>
      <c r="F3245">
        <f>VLOOKUP(A3245,Sheet3!F3245:G7363,2,FALSE)</f>
        <v>24.950700000000001</v>
      </c>
      <c r="G3245">
        <f>VLOOKUP(A3245,Sheet3!I3245:J7363,2,FALSE)</f>
        <v>160</v>
      </c>
    </row>
    <row r="3246" spans="1:7" x14ac:dyDescent="0.35">
      <c r="A3246" t="s">
        <v>3262</v>
      </c>
      <c r="B3246">
        <v>948</v>
      </c>
      <c r="C3246">
        <v>699</v>
      </c>
      <c r="D3246">
        <v>9.5926130000000001</v>
      </c>
      <c r="E3246">
        <v>105</v>
      </c>
      <c r="F3246">
        <f>VLOOKUP(A3246,Sheet3!F3246:G7364,2,FALSE)</f>
        <v>24.750499999999999</v>
      </c>
      <c r="G3246">
        <f>VLOOKUP(A3246,Sheet3!I3246:J7364,2,FALSE)</f>
        <v>107</v>
      </c>
    </row>
    <row r="3247" spans="1:7" x14ac:dyDescent="0.35">
      <c r="A3247" t="s">
        <v>3263</v>
      </c>
      <c r="B3247">
        <v>1290</v>
      </c>
      <c r="C3247">
        <v>1041</v>
      </c>
      <c r="D3247">
        <v>6.9932480000000004</v>
      </c>
      <c r="E3247">
        <v>114</v>
      </c>
      <c r="F3247">
        <f>VLOOKUP(A3247,Sheet3!F3247:G7365,2,FALSE)</f>
        <v>44.921799999999998</v>
      </c>
      <c r="G3247">
        <f>VLOOKUP(A3247,Sheet3!I3247:J7365,2,FALSE)</f>
        <v>268</v>
      </c>
    </row>
    <row r="3248" spans="1:7" x14ac:dyDescent="0.35">
      <c r="A3248" t="s">
        <v>3264</v>
      </c>
      <c r="B3248">
        <v>1278</v>
      </c>
      <c r="C3248">
        <v>1029</v>
      </c>
      <c r="D3248">
        <v>74.59572</v>
      </c>
      <c r="E3248">
        <v>1202</v>
      </c>
      <c r="F3248">
        <f>VLOOKUP(A3248,Sheet3!F3248:G7366,2,FALSE)</f>
        <v>322.93599999999998</v>
      </c>
      <c r="G3248">
        <f>VLOOKUP(A3248,Sheet3!I3248:J7366,2,FALSE)</f>
        <v>1908</v>
      </c>
    </row>
    <row r="3249" spans="1:7" x14ac:dyDescent="0.35">
      <c r="A3249" t="s">
        <v>3265</v>
      </c>
      <c r="B3249">
        <v>1143</v>
      </c>
      <c r="C3249">
        <v>894</v>
      </c>
      <c r="D3249">
        <v>85.574449999999999</v>
      </c>
      <c r="E3249">
        <v>1198</v>
      </c>
      <c r="F3249">
        <f>VLOOKUP(A3249,Sheet3!F3249:G7367,2,FALSE)</f>
        <v>342.97800000000001</v>
      </c>
      <c r="G3249">
        <f>VLOOKUP(A3249,Sheet3!I3249:J7367,2,FALSE)</f>
        <v>1804</v>
      </c>
    </row>
    <row r="3250" spans="1:7" x14ac:dyDescent="0.35">
      <c r="A3250" t="s">
        <v>3266</v>
      </c>
      <c r="B3250">
        <v>429</v>
      </c>
      <c r="C3250">
        <v>180</v>
      </c>
      <c r="D3250">
        <v>194.77116000000001</v>
      </c>
      <c r="E3250">
        <v>549</v>
      </c>
      <c r="F3250">
        <f>VLOOKUP(A3250,Sheet3!F3250:G7368,2,FALSE)</f>
        <v>356.80599999999998</v>
      </c>
      <c r="G3250">
        <f>VLOOKUP(A3250,Sheet3!I3250:J7368,2,FALSE)</f>
        <v>653</v>
      </c>
    </row>
    <row r="3251" spans="1:7" x14ac:dyDescent="0.35">
      <c r="A3251" t="s">
        <v>3267</v>
      </c>
      <c r="B3251">
        <v>2196</v>
      </c>
      <c r="C3251">
        <v>1947</v>
      </c>
      <c r="D3251">
        <v>55.561283000000003</v>
      </c>
      <c r="E3251">
        <v>1694</v>
      </c>
      <c r="F3251">
        <f>VLOOKUP(A3251,Sheet3!F3251:G7369,2,FALSE)</f>
        <v>179.203</v>
      </c>
      <c r="G3251">
        <f>VLOOKUP(A3251,Sheet3!I3251:J7369,2,FALSE)</f>
        <v>1849</v>
      </c>
    </row>
    <row r="3252" spans="1:7" x14ac:dyDescent="0.35">
      <c r="A3252" t="s">
        <v>3268</v>
      </c>
      <c r="B3252">
        <v>723</v>
      </c>
      <c r="C3252">
        <v>474</v>
      </c>
      <c r="D3252">
        <v>90.534841999999998</v>
      </c>
      <c r="E3252">
        <v>672</v>
      </c>
      <c r="F3252">
        <f>VLOOKUP(A3252,Sheet3!F3252:G7370,2,FALSE)</f>
        <v>226.37899999999999</v>
      </c>
      <c r="G3252">
        <f>VLOOKUP(A3252,Sheet3!I3252:J7370,2,FALSE)</f>
        <v>734</v>
      </c>
    </row>
    <row r="3253" spans="1:7" x14ac:dyDescent="0.35">
      <c r="A3253" t="s">
        <v>3269</v>
      </c>
      <c r="B3253">
        <v>696</v>
      </c>
      <c r="C3253">
        <v>447</v>
      </c>
      <c r="D3253">
        <v>25.572330999999998</v>
      </c>
      <c r="E3253">
        <v>179</v>
      </c>
      <c r="F3253">
        <f>VLOOKUP(A3253,Sheet3!F3253:G7371,2,FALSE)</f>
        <v>57.507100000000001</v>
      </c>
      <c r="G3253">
        <f>VLOOKUP(A3253,Sheet3!I3253:J7371,2,FALSE)</f>
        <v>179</v>
      </c>
    </row>
    <row r="3254" spans="1:7" x14ac:dyDescent="0.35">
      <c r="A3254" t="s">
        <v>3270</v>
      </c>
      <c r="B3254">
        <v>1542</v>
      </c>
      <c r="C3254">
        <v>1293</v>
      </c>
      <c r="D3254">
        <v>27.805755000000001</v>
      </c>
      <c r="E3254">
        <v>563</v>
      </c>
      <c r="F3254">
        <f>VLOOKUP(A3254,Sheet3!F3254:G7372,2,FALSE)</f>
        <v>78.451499999999996</v>
      </c>
      <c r="G3254">
        <f>VLOOKUP(A3254,Sheet3!I3254:J7372,2,FALSE)</f>
        <v>563</v>
      </c>
    </row>
    <row r="3255" spans="1:7" x14ac:dyDescent="0.35">
      <c r="A3255" t="s">
        <v>3271</v>
      </c>
      <c r="B3255">
        <v>570</v>
      </c>
      <c r="C3255">
        <v>321</v>
      </c>
      <c r="D3255">
        <v>11.737397</v>
      </c>
      <c r="E3255">
        <v>59</v>
      </c>
      <c r="F3255">
        <f>VLOOKUP(A3255,Sheet3!F3255:G7373,2,FALSE)</f>
        <v>21.536100000000001</v>
      </c>
      <c r="G3255">
        <f>VLOOKUP(A3255,Sheet3!I3255:J7373,2,FALSE)</f>
        <v>54</v>
      </c>
    </row>
    <row r="3256" spans="1:7" x14ac:dyDescent="0.35">
      <c r="A3256" t="s">
        <v>3272</v>
      </c>
      <c r="B3256">
        <v>846</v>
      </c>
      <c r="C3256">
        <v>597</v>
      </c>
      <c r="D3256">
        <v>1.6045069999999999</v>
      </c>
      <c r="E3256">
        <v>15</v>
      </c>
      <c r="F3256">
        <f>VLOOKUP(A3256,Sheet3!F3256:G7374,2,FALSE)</f>
        <v>50.871600000000001</v>
      </c>
      <c r="G3256">
        <f>VLOOKUP(A3256,Sheet3!I3256:J7374,2,FALSE)</f>
        <v>195</v>
      </c>
    </row>
    <row r="3257" spans="1:7" x14ac:dyDescent="0.35">
      <c r="A3257" t="s">
        <v>3273</v>
      </c>
      <c r="B3257">
        <v>168</v>
      </c>
      <c r="C3257">
        <v>7.1559999999999997</v>
      </c>
      <c r="D3257">
        <v>142.78532899999999</v>
      </c>
      <c r="E3257">
        <v>16</v>
      </c>
      <c r="F3257">
        <f>VLOOKUP(A3257,Sheet3!F3257:G7375,2,FALSE)</f>
        <v>31.2273</v>
      </c>
      <c r="G3257">
        <f>VLOOKUP(A3257,Sheet3!I3257:J7375,2,FALSE)</f>
        <v>18</v>
      </c>
    </row>
    <row r="3258" spans="1:7" x14ac:dyDescent="0.35">
      <c r="A3258" t="s">
        <v>3274</v>
      </c>
      <c r="B3258">
        <v>2169</v>
      </c>
      <c r="C3258">
        <v>1920</v>
      </c>
      <c r="D3258">
        <v>1.4634450000000001</v>
      </c>
      <c r="E3258">
        <v>44</v>
      </c>
      <c r="F3258">
        <f>VLOOKUP(A3258,Sheet3!F3258:G7376,2,FALSE)</f>
        <v>7.1651600000000002</v>
      </c>
      <c r="G3258">
        <f>VLOOKUP(A3258,Sheet3!I3258:J7376,2,FALSE)</f>
        <v>73</v>
      </c>
    </row>
    <row r="3259" spans="1:7" x14ac:dyDescent="0.35">
      <c r="A3259" t="s">
        <v>3275</v>
      </c>
      <c r="B3259">
        <v>717</v>
      </c>
      <c r="C3259">
        <v>468</v>
      </c>
      <c r="D3259">
        <v>62.494880000000002</v>
      </c>
      <c r="E3259">
        <v>458</v>
      </c>
      <c r="F3259">
        <f>VLOOKUP(A3259,Sheet3!F3259:G7377,2,FALSE)</f>
        <v>142.52199999999999</v>
      </c>
      <c r="G3259">
        <f>VLOOKUP(A3259,Sheet3!I3259:J7377,2,FALSE)</f>
        <v>458</v>
      </c>
    </row>
    <row r="3260" spans="1:7" x14ac:dyDescent="0.35">
      <c r="A3260" t="s">
        <v>3276</v>
      </c>
      <c r="B3260">
        <v>1149</v>
      </c>
      <c r="C3260">
        <v>900</v>
      </c>
      <c r="D3260">
        <v>9.7917740000000002</v>
      </c>
      <c r="E3260">
        <v>138</v>
      </c>
      <c r="F3260">
        <f>VLOOKUP(A3260,Sheet3!F3260:G7378,2,FALSE)</f>
        <v>32.900700000000001</v>
      </c>
      <c r="G3260">
        <f>VLOOKUP(A3260,Sheet3!I3260:J7378,2,FALSE)</f>
        <v>174</v>
      </c>
    </row>
    <row r="3261" spans="1:7" x14ac:dyDescent="0.35">
      <c r="A3261" t="s">
        <v>3277</v>
      </c>
      <c r="B3261">
        <v>1026</v>
      </c>
      <c r="C3261">
        <v>777</v>
      </c>
      <c r="D3261">
        <v>13.149940000000001</v>
      </c>
      <c r="E3261">
        <v>160</v>
      </c>
      <c r="F3261">
        <f>VLOOKUP(A3261,Sheet3!F3261:G7379,2,FALSE)</f>
        <v>35.548499999999997</v>
      </c>
      <c r="G3261">
        <f>VLOOKUP(A3261,Sheet3!I3261:J7379,2,FALSE)</f>
        <v>167</v>
      </c>
    </row>
    <row r="3262" spans="1:7" x14ac:dyDescent="0.35">
      <c r="A3262" t="s">
        <v>3278</v>
      </c>
      <c r="B3262">
        <v>639</v>
      </c>
      <c r="C3262">
        <v>390</v>
      </c>
      <c r="D3262">
        <v>26.034984999999999</v>
      </c>
      <c r="E3262">
        <v>159</v>
      </c>
      <c r="F3262">
        <f>VLOOKUP(A3262,Sheet3!F3262:G7380,2,FALSE)</f>
        <v>85.245500000000007</v>
      </c>
      <c r="G3262">
        <f>VLOOKUP(A3262,Sheet3!I3262:J7380,2,FALSE)</f>
        <v>242</v>
      </c>
    </row>
    <row r="3263" spans="1:7" x14ac:dyDescent="0.35">
      <c r="A3263" t="s">
        <v>3279</v>
      </c>
      <c r="B3263">
        <v>648</v>
      </c>
      <c r="C3263">
        <v>399</v>
      </c>
      <c r="D3263">
        <v>25.927876000000001</v>
      </c>
      <c r="E3263">
        <v>162</v>
      </c>
      <c r="F3263">
        <f>VLOOKUP(A3263,Sheet3!F3263:G7381,2,FALSE)</f>
        <v>74.598600000000005</v>
      </c>
      <c r="G3263">
        <f>VLOOKUP(A3263,Sheet3!I3263:J7381,2,FALSE)</f>
        <v>215</v>
      </c>
    </row>
    <row r="3264" spans="1:7" x14ac:dyDescent="0.35">
      <c r="A3264" t="s">
        <v>3280</v>
      </c>
      <c r="B3264">
        <v>618</v>
      </c>
      <c r="C3264">
        <v>369</v>
      </c>
      <c r="D3264">
        <v>195.385527</v>
      </c>
      <c r="E3264">
        <v>1129</v>
      </c>
      <c r="F3264">
        <f>VLOOKUP(A3264,Sheet3!F3264:G7382,2,FALSE)</f>
        <v>420.74700000000001</v>
      </c>
      <c r="G3264">
        <f>VLOOKUP(A3264,Sheet3!I3264:J7382,2,FALSE)</f>
        <v>1152</v>
      </c>
    </row>
    <row r="3265" spans="1:7" x14ac:dyDescent="0.35">
      <c r="A3265" t="s">
        <v>3281</v>
      </c>
      <c r="B3265">
        <v>714</v>
      </c>
      <c r="C3265">
        <v>465</v>
      </c>
      <c r="D3265">
        <v>49.851528999999999</v>
      </c>
      <c r="E3265">
        <v>363</v>
      </c>
      <c r="F3265">
        <f>VLOOKUP(A3265,Sheet3!F3265:G7383,2,FALSE)</f>
        <v>117.22</v>
      </c>
      <c r="G3265">
        <f>VLOOKUP(A3265,Sheet3!I3265:J7383,2,FALSE)</f>
        <v>375</v>
      </c>
    </row>
    <row r="3266" spans="1:7" x14ac:dyDescent="0.35">
      <c r="A3266" t="s">
        <v>3282</v>
      </c>
      <c r="B3266">
        <v>699</v>
      </c>
      <c r="C3266">
        <v>450</v>
      </c>
      <c r="D3266">
        <v>112.10872000000001</v>
      </c>
      <c r="E3266">
        <v>790</v>
      </c>
      <c r="F3266">
        <f>VLOOKUP(A3266,Sheet3!F3266:G7384,2,FALSE)</f>
        <v>249.755</v>
      </c>
      <c r="G3266">
        <f>VLOOKUP(A3266,Sheet3!I3266:J7384,2,FALSE)</f>
        <v>781</v>
      </c>
    </row>
    <row r="3267" spans="1:7" x14ac:dyDescent="0.35">
      <c r="A3267" t="s">
        <v>3283</v>
      </c>
      <c r="B3267">
        <v>747</v>
      </c>
      <c r="C3267">
        <v>498</v>
      </c>
      <c r="D3267">
        <v>1901.163503</v>
      </c>
      <c r="E3267">
        <v>14826</v>
      </c>
      <c r="F3267">
        <f>VLOOKUP(A3267,Sheet3!F3267:G7385,2,FALSE)</f>
        <v>4423.6499999999996</v>
      </c>
      <c r="G3267">
        <f>VLOOKUP(A3267,Sheet3!I3267:J7385,2,FALSE)</f>
        <v>14853</v>
      </c>
    </row>
    <row r="3268" spans="1:7" x14ac:dyDescent="0.35">
      <c r="A3268" t="s">
        <v>3284</v>
      </c>
      <c r="B3268">
        <v>411</v>
      </c>
      <c r="C3268">
        <v>162</v>
      </c>
      <c r="D3268">
        <v>971.293542</v>
      </c>
      <c r="E3268">
        <v>2464</v>
      </c>
      <c r="F3268">
        <f>VLOOKUP(A3268,Sheet3!F3268:G7386,2,FALSE)</f>
        <v>1409.67</v>
      </c>
      <c r="G3268">
        <f>VLOOKUP(A3268,Sheet3!I3268:J7386,2,FALSE)</f>
        <v>2458</v>
      </c>
    </row>
    <row r="3269" spans="1:7" x14ac:dyDescent="0.35">
      <c r="A3269" t="s">
        <v>3285</v>
      </c>
      <c r="B3269">
        <v>321</v>
      </c>
      <c r="C3269">
        <v>72.167000000000002</v>
      </c>
      <c r="D3269">
        <v>106.185506</v>
      </c>
      <c r="E3269">
        <v>120</v>
      </c>
      <c r="F3269">
        <f>VLOOKUP(A3269,Sheet3!F3269:G7387,2,FALSE)</f>
        <v>91.508600000000001</v>
      </c>
      <c r="G3269">
        <f>VLOOKUP(A3269,Sheet3!I3269:J7387,2,FALSE)</f>
        <v>120</v>
      </c>
    </row>
    <row r="3270" spans="1:7" x14ac:dyDescent="0.35">
      <c r="A3270" t="s">
        <v>3286</v>
      </c>
      <c r="B3270">
        <v>1356</v>
      </c>
      <c r="C3270">
        <v>1107</v>
      </c>
      <c r="D3270">
        <v>2.653597</v>
      </c>
      <c r="E3270">
        <v>46</v>
      </c>
      <c r="F3270">
        <f>VLOOKUP(A3270,Sheet3!F3270:G7388,2,FALSE)</f>
        <v>17.030200000000001</v>
      </c>
      <c r="G3270">
        <f>VLOOKUP(A3270,Sheet3!I3270:J7388,2,FALSE)</f>
        <v>107</v>
      </c>
    </row>
    <row r="3271" spans="1:7" x14ac:dyDescent="0.35">
      <c r="A3271" t="s">
        <v>3287</v>
      </c>
      <c r="B3271">
        <v>882</v>
      </c>
      <c r="C3271">
        <v>633</v>
      </c>
      <c r="D3271">
        <v>4.6406510000000001</v>
      </c>
      <c r="E3271">
        <v>46</v>
      </c>
      <c r="F3271">
        <f>VLOOKUP(A3271,Sheet3!F3271:G7389,2,FALSE)</f>
        <v>23.713799999999999</v>
      </c>
      <c r="G3271">
        <f>VLOOKUP(A3271,Sheet3!I3271:J7389,2,FALSE)</f>
        <v>95</v>
      </c>
    </row>
    <row r="3272" spans="1:7" x14ac:dyDescent="0.35">
      <c r="A3272" t="s">
        <v>3288</v>
      </c>
      <c r="B3272">
        <v>876</v>
      </c>
      <c r="C3272">
        <v>627</v>
      </c>
      <c r="D3272">
        <v>15.990311999999999</v>
      </c>
      <c r="E3272">
        <v>157</v>
      </c>
      <c r="F3272">
        <f>VLOOKUP(A3272,Sheet3!F3272:G7390,2,FALSE)</f>
        <v>50.285499999999999</v>
      </c>
      <c r="G3272">
        <f>VLOOKUP(A3272,Sheet3!I3272:J7390,2,FALSE)</f>
        <v>200</v>
      </c>
    </row>
    <row r="3273" spans="1:7" x14ac:dyDescent="0.35">
      <c r="A3273" t="s">
        <v>3289</v>
      </c>
      <c r="B3273">
        <v>456</v>
      </c>
      <c r="C3273">
        <v>207</v>
      </c>
      <c r="D3273">
        <v>4.6274930000000003</v>
      </c>
      <c r="E3273">
        <v>15</v>
      </c>
      <c r="F3273">
        <f>VLOOKUP(A3273,Sheet3!F3273:G7391,2,FALSE)</f>
        <v>42.860999999999997</v>
      </c>
      <c r="G3273">
        <f>VLOOKUP(A3273,Sheet3!I3273:J7391,2,FALSE)</f>
        <v>84</v>
      </c>
    </row>
    <row r="3274" spans="1:7" x14ac:dyDescent="0.35">
      <c r="A3274" t="s">
        <v>3290</v>
      </c>
      <c r="B3274">
        <v>816</v>
      </c>
      <c r="C3274">
        <v>567</v>
      </c>
      <c r="D3274">
        <v>211.85101700000001</v>
      </c>
      <c r="E3274">
        <v>1881</v>
      </c>
      <c r="F3274">
        <f>VLOOKUP(A3274,Sheet3!F3274:G7392,2,FALSE)</f>
        <v>514.221</v>
      </c>
      <c r="G3274">
        <f>VLOOKUP(A3274,Sheet3!I3274:J7392,2,FALSE)</f>
        <v>1897</v>
      </c>
    </row>
    <row r="3275" spans="1:7" x14ac:dyDescent="0.35">
      <c r="A3275" t="s">
        <v>3291</v>
      </c>
      <c r="B3275">
        <v>732</v>
      </c>
      <c r="C3275">
        <v>483</v>
      </c>
      <c r="D3275">
        <v>35.962228000000003</v>
      </c>
      <c r="E3275">
        <v>272</v>
      </c>
      <c r="F3275">
        <f>VLOOKUP(A3275,Sheet3!F3275:G7393,2,FALSE)</f>
        <v>100.134</v>
      </c>
      <c r="G3275">
        <f>VLOOKUP(A3275,Sheet3!I3275:J7393,2,FALSE)</f>
        <v>329</v>
      </c>
    </row>
    <row r="3276" spans="1:7" x14ac:dyDescent="0.35">
      <c r="A3276" t="s">
        <v>3292</v>
      </c>
      <c r="B3276">
        <v>948</v>
      </c>
      <c r="C3276">
        <v>699</v>
      </c>
      <c r="D3276">
        <v>127.536079</v>
      </c>
      <c r="E3276">
        <v>1396</v>
      </c>
      <c r="F3276">
        <f>VLOOKUP(A3276,Sheet3!F3276:G7394,2,FALSE)</f>
        <v>331.47199999999998</v>
      </c>
      <c r="G3276">
        <f>VLOOKUP(A3276,Sheet3!I3276:J7394,2,FALSE)</f>
        <v>1433</v>
      </c>
    </row>
    <row r="3277" spans="1:7" x14ac:dyDescent="0.35">
      <c r="A3277" t="s">
        <v>3293</v>
      </c>
      <c r="B3277">
        <v>3033</v>
      </c>
      <c r="C3277">
        <v>2784</v>
      </c>
      <c r="D3277">
        <v>148.20242999999999</v>
      </c>
      <c r="E3277">
        <v>6461</v>
      </c>
      <c r="F3277">
        <f>VLOOKUP(A3277,Sheet3!F3277:G7395,2,FALSE)</f>
        <v>452.42099999999999</v>
      </c>
      <c r="G3277">
        <f>VLOOKUP(A3277,Sheet3!I3277:J7395,2,FALSE)</f>
        <v>6487</v>
      </c>
    </row>
    <row r="3278" spans="1:7" x14ac:dyDescent="0.35">
      <c r="A3278" t="s">
        <v>3294</v>
      </c>
      <c r="B3278">
        <v>621</v>
      </c>
      <c r="C3278">
        <v>372</v>
      </c>
      <c r="D3278">
        <v>32.959688999999997</v>
      </c>
      <c r="E3278">
        <v>192</v>
      </c>
      <c r="F3278">
        <f>VLOOKUP(A3278,Sheet3!F3278:G7396,2,FALSE)</f>
        <v>69.757400000000004</v>
      </c>
      <c r="G3278">
        <f>VLOOKUP(A3278,Sheet3!I3278:J7396,2,FALSE)</f>
        <v>192</v>
      </c>
    </row>
    <row r="3279" spans="1:7" x14ac:dyDescent="0.35">
      <c r="A3279" t="s">
        <v>3295</v>
      </c>
      <c r="B3279">
        <v>540</v>
      </c>
      <c r="C3279">
        <v>291</v>
      </c>
      <c r="D3279">
        <v>0.43889600000000001</v>
      </c>
      <c r="E3279">
        <v>2</v>
      </c>
      <c r="F3279">
        <f>VLOOKUP(A3279,Sheet3!F3279:G7397,2,FALSE)</f>
        <v>1.2694000000000001</v>
      </c>
      <c r="G3279">
        <f>VLOOKUP(A3279,Sheet3!I3279:J7397,2,FALSE)</f>
        <v>3</v>
      </c>
    </row>
    <row r="3280" spans="1:7" x14ac:dyDescent="0.35">
      <c r="A3280" t="s">
        <v>3296</v>
      </c>
      <c r="B3280">
        <v>288</v>
      </c>
      <c r="C3280">
        <v>42.247999999999998</v>
      </c>
      <c r="D3280">
        <v>157.19977600000001</v>
      </c>
      <c r="E3280">
        <v>104</v>
      </c>
      <c r="F3280">
        <f>VLOOKUP(A3280,Sheet3!F3280:G7398,2,FALSE)</f>
        <v>89.344800000000006</v>
      </c>
      <c r="G3280">
        <f>VLOOKUP(A3280,Sheet3!I3280:J7398,2,FALSE)</f>
        <v>103</v>
      </c>
    </row>
    <row r="3281" spans="1:7" x14ac:dyDescent="0.35">
      <c r="A3281" t="s">
        <v>3297</v>
      </c>
      <c r="B3281">
        <v>273</v>
      </c>
      <c r="C3281">
        <v>31.76</v>
      </c>
      <c r="D3281">
        <v>995.29573200000004</v>
      </c>
      <c r="E3281">
        <v>495</v>
      </c>
      <c r="F3281">
        <f>VLOOKUP(A3281,Sheet3!F3281:G7399,2,FALSE)</f>
        <v>356.22300000000001</v>
      </c>
      <c r="G3281">
        <f>VLOOKUP(A3281,Sheet3!I3281:J7399,2,FALSE)</f>
        <v>385</v>
      </c>
    </row>
    <row r="3282" spans="1:7" x14ac:dyDescent="0.35">
      <c r="A3282" t="s">
        <v>3298</v>
      </c>
      <c r="B3282">
        <v>837</v>
      </c>
      <c r="C3282">
        <v>588</v>
      </c>
      <c r="D3282">
        <v>193.750281</v>
      </c>
      <c r="E3282">
        <v>1784</v>
      </c>
      <c r="F3282">
        <f>VLOOKUP(A3282,Sheet3!F3282:G7400,2,FALSE)</f>
        <v>476.78699999999998</v>
      </c>
      <c r="G3282">
        <f>VLOOKUP(A3282,Sheet3!I3282:J7400,2,FALSE)</f>
        <v>1807</v>
      </c>
    </row>
    <row r="3283" spans="1:7" x14ac:dyDescent="0.35">
      <c r="A3283" t="s">
        <v>3299</v>
      </c>
      <c r="B3283">
        <v>723</v>
      </c>
      <c r="C3283">
        <v>474</v>
      </c>
      <c r="D3283">
        <v>26.001822000000001</v>
      </c>
      <c r="E3283">
        <v>193</v>
      </c>
      <c r="F3283">
        <f>VLOOKUP(A3283,Sheet3!F3283:G7401,2,FALSE)</f>
        <v>63.842500000000001</v>
      </c>
      <c r="G3283">
        <f>VLOOKUP(A3283,Sheet3!I3283:J7401,2,FALSE)</f>
        <v>207</v>
      </c>
    </row>
    <row r="3284" spans="1:7" x14ac:dyDescent="0.35">
      <c r="A3284" t="s">
        <v>3300</v>
      </c>
      <c r="B3284">
        <v>1047</v>
      </c>
      <c r="C3284">
        <v>798</v>
      </c>
      <c r="D3284">
        <v>5.921799</v>
      </c>
      <c r="E3284">
        <v>74</v>
      </c>
      <c r="F3284">
        <f>VLOOKUP(A3284,Sheet3!F3284:G7402,2,FALSE)</f>
        <v>17.921600000000002</v>
      </c>
      <c r="G3284">
        <f>VLOOKUP(A3284,Sheet3!I3284:J7402,2,FALSE)</f>
        <v>86</v>
      </c>
    </row>
    <row r="3285" spans="1:7" x14ac:dyDescent="0.35">
      <c r="A3285" t="s">
        <v>3301</v>
      </c>
      <c r="B3285">
        <v>927</v>
      </c>
      <c r="C3285">
        <v>678</v>
      </c>
      <c r="D3285">
        <v>7.9117839999999999</v>
      </c>
      <c r="E3285">
        <v>84</v>
      </c>
      <c r="F3285">
        <f>VLOOKUP(A3285,Sheet3!F3285:G7403,2,FALSE)</f>
        <v>22.262899999999998</v>
      </c>
      <c r="G3285">
        <f>VLOOKUP(A3285,Sheet3!I3285:J7403,2,FALSE)</f>
        <v>94</v>
      </c>
    </row>
    <row r="3286" spans="1:7" x14ac:dyDescent="0.35">
      <c r="A3286" t="s">
        <v>3302</v>
      </c>
      <c r="B3286">
        <v>654</v>
      </c>
      <c r="C3286">
        <v>405</v>
      </c>
      <c r="D3286">
        <v>480.60109299999999</v>
      </c>
      <c r="E3286">
        <v>3048</v>
      </c>
      <c r="F3286">
        <f>VLOOKUP(A3286,Sheet3!F3286:G7404,2,FALSE)</f>
        <v>1049.8399999999999</v>
      </c>
      <c r="G3286">
        <f>VLOOKUP(A3286,Sheet3!I3286:J7404,2,FALSE)</f>
        <v>3056</v>
      </c>
    </row>
    <row r="3287" spans="1:7" x14ac:dyDescent="0.35">
      <c r="A3287" t="s">
        <v>3303</v>
      </c>
      <c r="B3287">
        <v>93</v>
      </c>
      <c r="C3287">
        <v>4.3330000000000002</v>
      </c>
      <c r="D3287">
        <v>14.737342</v>
      </c>
      <c r="E3287">
        <v>1</v>
      </c>
      <c r="F3287">
        <f>VLOOKUP(A3287,Sheet3!F3287:G7405,2,FALSE)</f>
        <v>4.6262699999999999</v>
      </c>
      <c r="G3287">
        <f>VLOOKUP(A3287,Sheet3!I3287:J7405,2,FALSE)</f>
        <v>1</v>
      </c>
    </row>
    <row r="3288" spans="1:7" x14ac:dyDescent="0.35">
      <c r="A3288" t="s">
        <v>3304</v>
      </c>
      <c r="B3288">
        <v>2040</v>
      </c>
      <c r="C3288">
        <v>1791</v>
      </c>
      <c r="D3288">
        <v>5.0631120000000003</v>
      </c>
      <c r="E3288">
        <v>142</v>
      </c>
      <c r="F3288">
        <f>VLOOKUP(A3288,Sheet3!F3288:G7406,2,FALSE)</f>
        <v>22.260400000000001</v>
      </c>
      <c r="G3288">
        <f>VLOOKUP(A3288,Sheet3!I3288:J7406,2,FALSE)</f>
        <v>213</v>
      </c>
    </row>
    <row r="3289" spans="1:7" x14ac:dyDescent="0.35">
      <c r="A3289" t="s">
        <v>3305</v>
      </c>
      <c r="B3289">
        <v>453</v>
      </c>
      <c r="C3289">
        <v>204</v>
      </c>
      <c r="D3289">
        <v>7.5128700000000004</v>
      </c>
      <c r="E3289">
        <v>24</v>
      </c>
      <c r="F3289">
        <f>VLOOKUP(A3289,Sheet3!F3289:G7407,2,FALSE)</f>
        <v>14.9069</v>
      </c>
      <c r="G3289">
        <f>VLOOKUP(A3289,Sheet3!I3289:J7407,2,FALSE)</f>
        <v>29</v>
      </c>
    </row>
    <row r="3290" spans="1:7" x14ac:dyDescent="0.35">
      <c r="A3290" t="s">
        <v>3306</v>
      </c>
      <c r="B3290">
        <v>1419</v>
      </c>
      <c r="C3290">
        <v>1170</v>
      </c>
      <c r="D3290">
        <v>130.939055</v>
      </c>
      <c r="E3290">
        <v>2399</v>
      </c>
      <c r="F3290">
        <f>VLOOKUP(A3290,Sheet3!F3290:G7408,2,FALSE)</f>
        <v>365.95100000000002</v>
      </c>
      <c r="G3290">
        <f>VLOOKUP(A3290,Sheet3!I3290:J7408,2,FALSE)</f>
        <v>2410</v>
      </c>
    </row>
    <row r="3291" spans="1:7" x14ac:dyDescent="0.35">
      <c r="A3291" t="s">
        <v>3307</v>
      </c>
      <c r="B3291">
        <v>909</v>
      </c>
      <c r="C3291">
        <v>660</v>
      </c>
      <c r="D3291">
        <v>72.857766999999996</v>
      </c>
      <c r="E3291">
        <v>753</v>
      </c>
      <c r="F3291">
        <f>VLOOKUP(A3291,Sheet3!F3291:G7409,2,FALSE)</f>
        <v>185.21199999999999</v>
      </c>
      <c r="G3291">
        <f>VLOOKUP(A3291,Sheet3!I3291:J7409,2,FALSE)</f>
        <v>766</v>
      </c>
    </row>
    <row r="3292" spans="1:7" x14ac:dyDescent="0.35">
      <c r="A3292" t="s">
        <v>3308</v>
      </c>
      <c r="B3292">
        <v>783</v>
      </c>
      <c r="C3292">
        <v>534</v>
      </c>
      <c r="D3292">
        <v>2.3917380000000001</v>
      </c>
      <c r="E3292">
        <v>20</v>
      </c>
      <c r="F3292">
        <f>VLOOKUP(A3292,Sheet3!F3292:G7410,2,FALSE)</f>
        <v>10.479900000000001</v>
      </c>
      <c r="G3292">
        <f>VLOOKUP(A3292,Sheet3!I3292:J7410,2,FALSE)</f>
        <v>37</v>
      </c>
    </row>
    <row r="3293" spans="1:7" x14ac:dyDescent="0.35">
      <c r="A3293" t="s">
        <v>3309</v>
      </c>
      <c r="B3293">
        <v>831</v>
      </c>
      <c r="C3293">
        <v>582</v>
      </c>
      <c r="D3293">
        <v>16.568332000000002</v>
      </c>
      <c r="E3293">
        <v>151</v>
      </c>
      <c r="F3293">
        <f>VLOOKUP(A3293,Sheet3!F3293:G7411,2,FALSE)</f>
        <v>43.338000000000001</v>
      </c>
      <c r="G3293">
        <f>VLOOKUP(A3293,Sheet3!I3293:J7411,2,FALSE)</f>
        <v>163</v>
      </c>
    </row>
    <row r="3294" spans="1:7" x14ac:dyDescent="0.35">
      <c r="A3294" t="s">
        <v>3310</v>
      </c>
      <c r="B3294">
        <v>456</v>
      </c>
      <c r="C3294">
        <v>207</v>
      </c>
      <c r="D3294">
        <v>0.3085</v>
      </c>
      <c r="E3294">
        <v>1</v>
      </c>
      <c r="F3294">
        <f>VLOOKUP(A3294,Sheet3!F3294:G7412,2,FALSE)</f>
        <v>2.0409999999999999</v>
      </c>
      <c r="G3294">
        <f>VLOOKUP(A3294,Sheet3!I3294:J7412,2,FALSE)</f>
        <v>4</v>
      </c>
    </row>
    <row r="3295" spans="1:7" x14ac:dyDescent="0.35">
      <c r="A3295" t="s">
        <v>3311</v>
      </c>
      <c r="B3295">
        <v>1068</v>
      </c>
      <c r="C3295">
        <v>819</v>
      </c>
      <c r="D3295">
        <v>129.979995</v>
      </c>
      <c r="E3295">
        <v>1667</v>
      </c>
      <c r="F3295">
        <f>VLOOKUP(A3295,Sheet3!F3295:G7413,2,FALSE)</f>
        <v>340.64299999999997</v>
      </c>
      <c r="G3295">
        <f>VLOOKUP(A3295,Sheet3!I3295:J7413,2,FALSE)</f>
        <v>1669</v>
      </c>
    </row>
    <row r="3296" spans="1:7" x14ac:dyDescent="0.35">
      <c r="A3296" t="s">
        <v>3312</v>
      </c>
      <c r="B3296">
        <v>324</v>
      </c>
      <c r="C3296">
        <v>75.117999999999995</v>
      </c>
      <c r="D3296">
        <v>540.67839200000003</v>
      </c>
      <c r="E3296">
        <v>636</v>
      </c>
      <c r="F3296">
        <f>VLOOKUP(A3296,Sheet3!F3296:G7414,2,FALSE)</f>
        <v>469.91800000000001</v>
      </c>
      <c r="G3296">
        <f>VLOOKUP(A3296,Sheet3!I3296:J7414,2,FALSE)</f>
        <v>623</v>
      </c>
    </row>
    <row r="3297" spans="1:7" x14ac:dyDescent="0.35">
      <c r="A3297" t="s">
        <v>3313</v>
      </c>
      <c r="B3297">
        <v>399</v>
      </c>
      <c r="C3297">
        <v>150</v>
      </c>
      <c r="D3297">
        <v>120.055666</v>
      </c>
      <c r="E3297">
        <v>282</v>
      </c>
      <c r="F3297">
        <f>VLOOKUP(A3297,Sheet3!F3297:G7415,2,FALSE)</f>
        <v>432.37799999999999</v>
      </c>
      <c r="G3297">
        <f>VLOOKUP(A3297,Sheet3!I3297:J7415,2,FALSE)</f>
        <v>729</v>
      </c>
    </row>
    <row r="3298" spans="1:7" x14ac:dyDescent="0.35">
      <c r="A3298" t="s">
        <v>3314</v>
      </c>
      <c r="B3298">
        <v>438</v>
      </c>
      <c r="C3298">
        <v>189</v>
      </c>
      <c r="D3298">
        <v>326.73035299999998</v>
      </c>
      <c r="E3298">
        <v>967</v>
      </c>
      <c r="F3298">
        <f>VLOOKUP(A3298,Sheet3!F3298:G7416,2,FALSE)</f>
        <v>515.11699999999996</v>
      </c>
      <c r="G3298">
        <f>VLOOKUP(A3298,Sheet3!I3298:J7416,2,FALSE)</f>
        <v>965</v>
      </c>
    </row>
    <row r="3299" spans="1:7" x14ac:dyDescent="0.35">
      <c r="A3299" t="s">
        <v>3315</v>
      </c>
      <c r="B3299">
        <v>1119</v>
      </c>
      <c r="C3299">
        <v>870</v>
      </c>
      <c r="D3299">
        <v>4.0370879999999998</v>
      </c>
      <c r="E3299">
        <v>55</v>
      </c>
      <c r="F3299">
        <f>VLOOKUP(A3299,Sheet3!F3299:G7417,2,FALSE)</f>
        <v>16.133600000000001</v>
      </c>
      <c r="G3299">
        <f>VLOOKUP(A3299,Sheet3!I3299:J7417,2,FALSE)</f>
        <v>83</v>
      </c>
    </row>
    <row r="3300" spans="1:7" x14ac:dyDescent="0.35">
      <c r="A3300" t="s">
        <v>3316</v>
      </c>
      <c r="B3300">
        <v>1068</v>
      </c>
      <c r="C3300">
        <v>819</v>
      </c>
      <c r="D3300">
        <v>1.7933650000000001</v>
      </c>
      <c r="E3300">
        <v>23</v>
      </c>
      <c r="F3300">
        <f>VLOOKUP(A3300,Sheet3!F3300:G7418,2,FALSE)</f>
        <v>11.2255</v>
      </c>
      <c r="G3300">
        <f>VLOOKUP(A3300,Sheet3!I3300:J7418,2,FALSE)</f>
        <v>55</v>
      </c>
    </row>
    <row r="3301" spans="1:7" x14ac:dyDescent="0.35">
      <c r="A3301" t="s">
        <v>3317</v>
      </c>
      <c r="B3301">
        <v>693</v>
      </c>
      <c r="C3301">
        <v>444</v>
      </c>
      <c r="D3301">
        <v>30.635251</v>
      </c>
      <c r="E3301">
        <v>213</v>
      </c>
      <c r="F3301">
        <f>VLOOKUP(A3301,Sheet3!F3301:G7419,2,FALSE)</f>
        <v>69.716800000000006</v>
      </c>
      <c r="G3301">
        <f>VLOOKUP(A3301,Sheet3!I3301:J7419,2,FALSE)</f>
        <v>216</v>
      </c>
    </row>
    <row r="3302" spans="1:7" x14ac:dyDescent="0.35">
      <c r="A3302" t="s">
        <v>3318</v>
      </c>
      <c r="B3302">
        <v>3597</v>
      </c>
      <c r="C3302">
        <v>3348</v>
      </c>
      <c r="D3302">
        <v>1.735724</v>
      </c>
      <c r="E3302">
        <v>91</v>
      </c>
      <c r="F3302">
        <f>VLOOKUP(A3302,Sheet3!F3302:G7420,2,FALSE)</f>
        <v>34.081099999999999</v>
      </c>
      <c r="G3302">
        <f>VLOOKUP(A3302,Sheet3!I3302:J7420,2,FALSE)</f>
        <v>581</v>
      </c>
    </row>
    <row r="3303" spans="1:7" x14ac:dyDescent="0.35">
      <c r="A3303" t="s">
        <v>3319</v>
      </c>
      <c r="B3303">
        <v>1269</v>
      </c>
      <c r="C3303">
        <v>1020</v>
      </c>
      <c r="D3303">
        <v>4.8207579999999997</v>
      </c>
      <c r="E3303">
        <v>77</v>
      </c>
      <c r="F3303">
        <f>VLOOKUP(A3303,Sheet3!F3303:G7421,2,FALSE)</f>
        <v>20.4602</v>
      </c>
      <c r="G3303">
        <f>VLOOKUP(A3303,Sheet3!I3303:J7421,2,FALSE)</f>
        <v>120</v>
      </c>
    </row>
    <row r="3304" spans="1:7" x14ac:dyDescent="0.35">
      <c r="A3304" t="s">
        <v>3320</v>
      </c>
      <c r="B3304">
        <v>492</v>
      </c>
      <c r="C3304">
        <v>243</v>
      </c>
      <c r="D3304">
        <v>16.556139999999999</v>
      </c>
      <c r="E3304">
        <v>63</v>
      </c>
      <c r="F3304">
        <f>VLOOKUP(A3304,Sheet3!F3304:G7422,2,FALSE)</f>
        <v>28.601600000000001</v>
      </c>
      <c r="G3304">
        <f>VLOOKUP(A3304,Sheet3!I3304:J7422,2,FALSE)</f>
        <v>61</v>
      </c>
    </row>
    <row r="3305" spans="1:7" x14ac:dyDescent="0.35">
      <c r="A3305" t="s">
        <v>3321</v>
      </c>
      <c r="B3305">
        <v>378</v>
      </c>
      <c r="C3305">
        <v>129</v>
      </c>
      <c r="D3305">
        <v>49.998435000000001</v>
      </c>
      <c r="E3305">
        <v>101</v>
      </c>
      <c r="F3305">
        <f>VLOOKUP(A3305,Sheet3!F3305:G7423,2,FALSE)</f>
        <v>79.487700000000004</v>
      </c>
      <c r="G3305">
        <f>VLOOKUP(A3305,Sheet3!I3305:J7423,2,FALSE)</f>
        <v>126</v>
      </c>
    </row>
    <row r="3306" spans="1:7" x14ac:dyDescent="0.35">
      <c r="A3306" t="s">
        <v>3322</v>
      </c>
      <c r="B3306">
        <v>453</v>
      </c>
      <c r="C3306">
        <v>204</v>
      </c>
      <c r="D3306">
        <v>50.398837999999998</v>
      </c>
      <c r="E3306">
        <v>161</v>
      </c>
      <c r="F3306">
        <f>VLOOKUP(A3306,Sheet3!F3306:G7424,2,FALSE)</f>
        <v>87.385099999999994</v>
      </c>
      <c r="G3306">
        <f>VLOOKUP(A3306,Sheet3!I3306:J7424,2,FALSE)</f>
        <v>170</v>
      </c>
    </row>
    <row r="3307" spans="1:7" x14ac:dyDescent="0.35">
      <c r="A3307" t="s">
        <v>3323</v>
      </c>
      <c r="B3307">
        <v>906</v>
      </c>
      <c r="C3307">
        <v>657</v>
      </c>
      <c r="D3307">
        <v>39.073787000000003</v>
      </c>
      <c r="E3307">
        <v>402</v>
      </c>
      <c r="F3307">
        <f>VLOOKUP(A3307,Sheet3!F3307:G7425,2,FALSE)</f>
        <v>101.907</v>
      </c>
      <c r="G3307">
        <f>VLOOKUP(A3307,Sheet3!I3307:J7425,2,FALSE)</f>
        <v>420</v>
      </c>
    </row>
    <row r="3308" spans="1:7" x14ac:dyDescent="0.35">
      <c r="A3308" t="s">
        <v>3324</v>
      </c>
      <c r="B3308">
        <v>1116</v>
      </c>
      <c r="C3308">
        <v>867</v>
      </c>
      <c r="D3308">
        <v>6.5553480000000004</v>
      </c>
      <c r="E3308">
        <v>89</v>
      </c>
      <c r="F3308">
        <f>VLOOKUP(A3308,Sheet3!F3308:G7426,2,FALSE)</f>
        <v>72.707800000000006</v>
      </c>
      <c r="G3308">
        <f>VLOOKUP(A3308,Sheet3!I3308:J7426,2,FALSE)</f>
        <v>373</v>
      </c>
    </row>
    <row r="3309" spans="1:7" x14ac:dyDescent="0.35">
      <c r="A3309" t="s">
        <v>3325</v>
      </c>
      <c r="B3309">
        <v>1098</v>
      </c>
      <c r="C3309">
        <v>849</v>
      </c>
      <c r="D3309">
        <v>69.275036</v>
      </c>
      <c r="E3309">
        <v>921</v>
      </c>
      <c r="F3309">
        <f>VLOOKUP(A3309,Sheet3!F3309:G7427,2,FALSE)</f>
        <v>199.26</v>
      </c>
      <c r="G3309">
        <f>VLOOKUP(A3309,Sheet3!I3309:J7427,2,FALSE)</f>
        <v>1005</v>
      </c>
    </row>
    <row r="3310" spans="1:7" x14ac:dyDescent="0.35">
      <c r="A3310" t="s">
        <v>3326</v>
      </c>
      <c r="B3310">
        <v>498</v>
      </c>
      <c r="C3310">
        <v>249</v>
      </c>
      <c r="D3310">
        <v>117.97318300000001</v>
      </c>
      <c r="E3310">
        <v>460</v>
      </c>
      <c r="F3310">
        <f>VLOOKUP(A3310,Sheet3!F3310:G7428,2,FALSE)</f>
        <v>211.42099999999999</v>
      </c>
      <c r="G3310">
        <f>VLOOKUP(A3310,Sheet3!I3310:J7428,2,FALSE)</f>
        <v>457</v>
      </c>
    </row>
    <row r="3311" spans="1:7" x14ac:dyDescent="0.35">
      <c r="A3311" t="s">
        <v>3327</v>
      </c>
      <c r="B3311">
        <v>1152</v>
      </c>
      <c r="C3311">
        <v>903</v>
      </c>
      <c r="D3311">
        <v>10.324997</v>
      </c>
      <c r="E3311">
        <v>146</v>
      </c>
      <c r="F3311">
        <f>VLOOKUP(A3311,Sheet3!F3311:G7429,2,FALSE)</f>
        <v>27.531300000000002</v>
      </c>
      <c r="G3311">
        <f>VLOOKUP(A3311,Sheet3!I3311:J7429,2,FALSE)</f>
        <v>146</v>
      </c>
    </row>
    <row r="3312" spans="1:7" x14ac:dyDescent="0.35">
      <c r="A3312" t="s">
        <v>3328</v>
      </c>
      <c r="B3312">
        <v>1524</v>
      </c>
      <c r="C3312">
        <v>1275</v>
      </c>
      <c r="D3312">
        <v>10.718362000000001</v>
      </c>
      <c r="E3312">
        <v>214</v>
      </c>
      <c r="F3312">
        <f>VLOOKUP(A3312,Sheet3!F3312:G7430,2,FALSE)</f>
        <v>32.7224</v>
      </c>
      <c r="G3312">
        <f>VLOOKUP(A3312,Sheet3!I3312:J7430,2,FALSE)</f>
        <v>232</v>
      </c>
    </row>
    <row r="3313" spans="1:7" x14ac:dyDescent="0.35">
      <c r="A3313" t="s">
        <v>3329</v>
      </c>
      <c r="B3313">
        <v>1986</v>
      </c>
      <c r="C3313">
        <v>1737</v>
      </c>
      <c r="D3313">
        <v>19.962955000000001</v>
      </c>
      <c r="E3313">
        <v>543</v>
      </c>
      <c r="F3313">
        <f>VLOOKUP(A3313,Sheet3!F3313:G7431,2,FALSE)</f>
        <v>64.452699999999993</v>
      </c>
      <c r="G3313">
        <f>VLOOKUP(A3313,Sheet3!I3313:J7431,2,FALSE)</f>
        <v>600</v>
      </c>
    </row>
    <row r="3314" spans="1:7" x14ac:dyDescent="0.35">
      <c r="A3314" t="s">
        <v>3330</v>
      </c>
      <c r="B3314">
        <v>360</v>
      </c>
      <c r="C3314">
        <v>111.001</v>
      </c>
      <c r="D3314">
        <v>2833.3865900000001</v>
      </c>
      <c r="E3314">
        <v>4925</v>
      </c>
      <c r="F3314">
        <f>VLOOKUP(A3314,Sheet3!F3314:G7432,2,FALSE)</f>
        <v>3278.87</v>
      </c>
      <c r="G3314">
        <f>VLOOKUP(A3314,Sheet3!I3314:J7432,2,FALSE)</f>
        <v>4914</v>
      </c>
    </row>
    <row r="3315" spans="1:7" x14ac:dyDescent="0.35">
      <c r="A3315" t="s">
        <v>3331</v>
      </c>
      <c r="B3315">
        <v>1086</v>
      </c>
      <c r="C3315">
        <v>837</v>
      </c>
      <c r="D3315">
        <v>17.395391</v>
      </c>
      <c r="E3315">
        <v>228</v>
      </c>
      <c r="F3315">
        <f>VLOOKUP(A3315,Sheet3!F3315:G7433,2,FALSE)</f>
        <v>57.761499999999998</v>
      </c>
      <c r="G3315">
        <f>VLOOKUP(A3315,Sheet3!I3315:J7433,2,FALSE)</f>
        <v>288</v>
      </c>
    </row>
    <row r="3316" spans="1:7" x14ac:dyDescent="0.35">
      <c r="A3316" t="s">
        <v>3332</v>
      </c>
      <c r="B3316">
        <v>1254</v>
      </c>
      <c r="C3316">
        <v>1005</v>
      </c>
      <c r="D3316">
        <v>12.390629000000001</v>
      </c>
      <c r="E3316">
        <v>195</v>
      </c>
      <c r="F3316">
        <f>VLOOKUP(A3316,Sheet3!F3316:G7434,2,FALSE)</f>
        <v>29.5184</v>
      </c>
      <c r="G3316">
        <f>VLOOKUP(A3316,Sheet3!I3316:J7434,2,FALSE)</f>
        <v>171</v>
      </c>
    </row>
    <row r="3317" spans="1:7" x14ac:dyDescent="0.35">
      <c r="A3317" t="s">
        <v>3333</v>
      </c>
      <c r="B3317">
        <v>633</v>
      </c>
      <c r="C3317">
        <v>384</v>
      </c>
      <c r="D3317">
        <v>0</v>
      </c>
      <c r="E3317">
        <v>0</v>
      </c>
      <c r="F3317">
        <f>VLOOKUP(A3317,Sheet3!F3317:G7435,2,FALSE)</f>
        <v>0.35586699999999999</v>
      </c>
      <c r="G3317">
        <f>VLOOKUP(A3317,Sheet3!I3317:J7435,2,FALSE)</f>
        <v>1</v>
      </c>
    </row>
    <row r="3318" spans="1:7" x14ac:dyDescent="0.35">
      <c r="A3318" t="s">
        <v>3334</v>
      </c>
      <c r="B3318">
        <v>951</v>
      </c>
      <c r="C3318">
        <v>702</v>
      </c>
      <c r="D3318">
        <v>9.1877479999999991</v>
      </c>
      <c r="E3318">
        <v>101</v>
      </c>
      <c r="F3318">
        <f>VLOOKUP(A3318,Sheet3!F3318:G7436,2,FALSE)</f>
        <v>23.054500000000001</v>
      </c>
      <c r="G3318">
        <f>VLOOKUP(A3318,Sheet3!I3318:J7436,2,FALSE)</f>
        <v>100</v>
      </c>
    </row>
    <row r="3319" spans="1:7" x14ac:dyDescent="0.35">
      <c r="A3319" t="s">
        <v>3335</v>
      </c>
      <c r="B3319">
        <v>528</v>
      </c>
      <c r="C3319">
        <v>279</v>
      </c>
      <c r="D3319">
        <v>15.106524</v>
      </c>
      <c r="E3319">
        <v>66</v>
      </c>
      <c r="F3319">
        <f>VLOOKUP(A3319,Sheet3!F3319:G7437,2,FALSE)</f>
        <v>29.058800000000002</v>
      </c>
      <c r="G3319">
        <f>VLOOKUP(A3319,Sheet3!I3319:J7437,2,FALSE)</f>
        <v>67</v>
      </c>
    </row>
    <row r="3320" spans="1:7" x14ac:dyDescent="0.35">
      <c r="A3320" t="s">
        <v>3336</v>
      </c>
      <c r="B3320">
        <v>489</v>
      </c>
      <c r="C3320">
        <v>240</v>
      </c>
      <c r="D3320">
        <v>9.8449899999999992</v>
      </c>
      <c r="E3320">
        <v>37</v>
      </c>
      <c r="F3320">
        <f>VLOOKUP(A3320,Sheet3!F3320:G7438,2,FALSE)</f>
        <v>17.938600000000001</v>
      </c>
      <c r="G3320">
        <f>VLOOKUP(A3320,Sheet3!I3320:J7438,2,FALSE)</f>
        <v>38</v>
      </c>
    </row>
    <row r="3321" spans="1:7" x14ac:dyDescent="0.35">
      <c r="A3321" t="s">
        <v>3337</v>
      </c>
      <c r="B3321">
        <v>609</v>
      </c>
      <c r="C3321">
        <v>360</v>
      </c>
      <c r="D3321">
        <v>7.62765</v>
      </c>
      <c r="E3321">
        <v>43</v>
      </c>
      <c r="F3321">
        <f>VLOOKUP(A3321,Sheet3!F3321:G7439,2,FALSE)</f>
        <v>29.6873</v>
      </c>
      <c r="G3321">
        <f>VLOOKUP(A3321,Sheet3!I3321:J7439,2,FALSE)</f>
        <v>80</v>
      </c>
    </row>
    <row r="3322" spans="1:7" x14ac:dyDescent="0.35">
      <c r="A3322" t="s">
        <v>3338</v>
      </c>
      <c r="B3322">
        <v>546</v>
      </c>
      <c r="C3322">
        <v>297</v>
      </c>
      <c r="D3322">
        <v>15.911096000000001</v>
      </c>
      <c r="E3322">
        <v>74</v>
      </c>
      <c r="F3322">
        <f>VLOOKUP(A3322,Sheet3!F3322:G7440,2,FALSE)</f>
        <v>58.107100000000003</v>
      </c>
      <c r="G3322">
        <f>VLOOKUP(A3322,Sheet3!I3322:J7440,2,FALSE)</f>
        <v>139</v>
      </c>
    </row>
    <row r="3323" spans="1:7" x14ac:dyDescent="0.35">
      <c r="A3323" t="s">
        <v>3339</v>
      </c>
      <c r="B3323">
        <v>285</v>
      </c>
      <c r="C3323">
        <v>39.947000000000003</v>
      </c>
      <c r="D3323">
        <v>3.1972339999999999</v>
      </c>
      <c r="E3323">
        <v>2</v>
      </c>
      <c r="F3323">
        <f>VLOOKUP(A3323,Sheet3!F3323:G7441,2,FALSE)</f>
        <v>18.4465</v>
      </c>
      <c r="G3323">
        <f>VLOOKUP(A3323,Sheet3!I3323:J7441,2,FALSE)</f>
        <v>21</v>
      </c>
    </row>
    <row r="3324" spans="1:7" x14ac:dyDescent="0.35">
      <c r="A3324" t="s">
        <v>3340</v>
      </c>
      <c r="B3324">
        <v>1482</v>
      </c>
      <c r="C3324">
        <v>1233</v>
      </c>
      <c r="D3324">
        <v>1.4501729999999999</v>
      </c>
      <c r="E3324">
        <v>28</v>
      </c>
      <c r="F3324">
        <f>VLOOKUP(A3324,Sheet3!F3324:G7442,2,FALSE)</f>
        <v>14.5176</v>
      </c>
      <c r="G3324">
        <f>VLOOKUP(A3324,Sheet3!I3324:J7442,2,FALSE)</f>
        <v>100</v>
      </c>
    </row>
    <row r="3325" spans="1:7" x14ac:dyDescent="0.35">
      <c r="A3325" t="s">
        <v>3341</v>
      </c>
      <c r="B3325">
        <v>1161</v>
      </c>
      <c r="C3325">
        <v>912</v>
      </c>
      <c r="D3325">
        <v>3.2209780000000001</v>
      </c>
      <c r="E3325">
        <v>46</v>
      </c>
      <c r="F3325">
        <f>VLOOKUP(A3325,Sheet3!F3325:G7443,2,FALSE)</f>
        <v>23.9419</v>
      </c>
      <c r="G3325">
        <f>VLOOKUP(A3325,Sheet3!I3325:J7443,2,FALSE)</f>
        <v>128</v>
      </c>
    </row>
    <row r="3326" spans="1:7" x14ac:dyDescent="0.35">
      <c r="A3326" t="s">
        <v>3342</v>
      </c>
      <c r="B3326">
        <v>351</v>
      </c>
      <c r="C3326">
        <v>102.003</v>
      </c>
      <c r="D3326">
        <v>12.521127999999999</v>
      </c>
      <c r="E3326">
        <v>20</v>
      </c>
      <c r="F3326">
        <f>VLOOKUP(A3326,Sheet3!F3326:G7444,2,FALSE)</f>
        <v>19.238</v>
      </c>
      <c r="G3326">
        <f>VLOOKUP(A3326,Sheet3!I3326:J7444,2,FALSE)</f>
        <v>28</v>
      </c>
    </row>
    <row r="3327" spans="1:7" x14ac:dyDescent="0.35">
      <c r="A3327" t="s">
        <v>3343</v>
      </c>
      <c r="B3327">
        <v>324</v>
      </c>
      <c r="C3327">
        <v>75.117999999999995</v>
      </c>
      <c r="D3327">
        <v>230.38340299999999</v>
      </c>
      <c r="E3327">
        <v>271</v>
      </c>
      <c r="F3327">
        <f>VLOOKUP(A3327,Sheet3!F3327:G7445,2,FALSE)</f>
        <v>200.63900000000001</v>
      </c>
      <c r="G3327">
        <f>VLOOKUP(A3327,Sheet3!I3327:J7445,2,FALSE)</f>
        <v>266</v>
      </c>
    </row>
    <row r="3328" spans="1:7" x14ac:dyDescent="0.35">
      <c r="A3328" t="s">
        <v>3344</v>
      </c>
      <c r="B3328">
        <v>492</v>
      </c>
      <c r="C3328">
        <v>243</v>
      </c>
      <c r="D3328">
        <v>18.921303000000002</v>
      </c>
      <c r="E3328">
        <v>72</v>
      </c>
      <c r="F3328">
        <f>VLOOKUP(A3328,Sheet3!F3328:G7446,2,FALSE)</f>
        <v>35.634799999999998</v>
      </c>
      <c r="G3328">
        <f>VLOOKUP(A3328,Sheet3!I3328:J7446,2,FALSE)</f>
        <v>76</v>
      </c>
    </row>
    <row r="3329" spans="1:7" x14ac:dyDescent="0.35">
      <c r="A3329" t="s">
        <v>3345</v>
      </c>
      <c r="B3329">
        <v>1071</v>
      </c>
      <c r="C3329">
        <v>822</v>
      </c>
      <c r="D3329">
        <v>3.3405770000000001</v>
      </c>
      <c r="E3329">
        <v>43</v>
      </c>
      <c r="F3329">
        <f>VLOOKUP(A3329,Sheet3!F3329:G7447,2,FALSE)</f>
        <v>20.146699999999999</v>
      </c>
      <c r="G3329">
        <f>VLOOKUP(A3329,Sheet3!I3329:J7447,2,FALSE)</f>
        <v>99</v>
      </c>
    </row>
    <row r="3330" spans="1:7" x14ac:dyDescent="0.35">
      <c r="A3330" t="s">
        <v>3346</v>
      </c>
      <c r="B3330">
        <v>1416</v>
      </c>
      <c r="C3330">
        <v>1167</v>
      </c>
      <c r="D3330">
        <v>10.068662</v>
      </c>
      <c r="E3330">
        <v>184</v>
      </c>
      <c r="F3330">
        <f>VLOOKUP(A3330,Sheet3!F3330:G7448,2,FALSE)</f>
        <v>33.631799999999998</v>
      </c>
      <c r="G3330">
        <f>VLOOKUP(A3330,Sheet3!I3330:J7448,2,FALSE)</f>
        <v>221</v>
      </c>
    </row>
    <row r="3331" spans="1:7" x14ac:dyDescent="0.35">
      <c r="A3331" t="s">
        <v>3347</v>
      </c>
      <c r="B3331">
        <v>822</v>
      </c>
      <c r="C3331">
        <v>573</v>
      </c>
      <c r="D3331">
        <v>15.82554</v>
      </c>
      <c r="E3331">
        <v>142</v>
      </c>
      <c r="F3331">
        <f>VLOOKUP(A3331,Sheet3!F3331:G7449,2,FALSE)</f>
        <v>41.421300000000002</v>
      </c>
      <c r="G3331">
        <f>VLOOKUP(A3331,Sheet3!I3331:J7449,2,FALSE)</f>
        <v>154</v>
      </c>
    </row>
    <row r="3332" spans="1:7" x14ac:dyDescent="0.35">
      <c r="A3332" t="s">
        <v>3348</v>
      </c>
      <c r="B3332">
        <v>798</v>
      </c>
      <c r="C3332">
        <v>549</v>
      </c>
      <c r="D3332">
        <v>2.9079869999999999</v>
      </c>
      <c r="E3332">
        <v>25</v>
      </c>
      <c r="F3332">
        <f>VLOOKUP(A3332,Sheet3!F3332:G7450,2,FALSE)</f>
        <v>6.9394099999999996</v>
      </c>
      <c r="G3332">
        <f>VLOOKUP(A3332,Sheet3!I3332:J7450,2,FALSE)</f>
        <v>25</v>
      </c>
    </row>
    <row r="3333" spans="1:7" x14ac:dyDescent="0.35">
      <c r="A3333" t="s">
        <v>3349</v>
      </c>
      <c r="B3333">
        <v>906</v>
      </c>
      <c r="C3333">
        <v>657</v>
      </c>
      <c r="D3333">
        <v>2.9159540000000002</v>
      </c>
      <c r="E3333">
        <v>30</v>
      </c>
      <c r="F3333">
        <f>VLOOKUP(A3333,Sheet3!F3333:G7451,2,FALSE)</f>
        <v>10.676</v>
      </c>
      <c r="G3333">
        <f>VLOOKUP(A3333,Sheet3!I3333:J7451,2,FALSE)</f>
        <v>44</v>
      </c>
    </row>
    <row r="3334" spans="1:7" x14ac:dyDescent="0.35">
      <c r="A3334" t="s">
        <v>3350</v>
      </c>
      <c r="B3334">
        <v>1020</v>
      </c>
      <c r="C3334">
        <v>771</v>
      </c>
      <c r="D3334">
        <v>7.2059240000000004</v>
      </c>
      <c r="E3334">
        <v>87</v>
      </c>
      <c r="F3334">
        <f>VLOOKUP(A3334,Sheet3!F3334:G7452,2,FALSE)</f>
        <v>19.061900000000001</v>
      </c>
      <c r="G3334">
        <f>VLOOKUP(A3334,Sheet3!I3334:J7452,2,FALSE)</f>
        <v>89</v>
      </c>
    </row>
    <row r="3335" spans="1:7" x14ac:dyDescent="0.35">
      <c r="A3335" t="s">
        <v>3351</v>
      </c>
      <c r="B3335">
        <v>1311</v>
      </c>
      <c r="C3335">
        <v>1062</v>
      </c>
      <c r="D3335">
        <v>4.9307629999999998</v>
      </c>
      <c r="E3335">
        <v>82</v>
      </c>
      <c r="F3335">
        <f>VLOOKUP(A3335,Sheet3!F3335:G7453,2,FALSE)</f>
        <v>19.285299999999999</v>
      </c>
      <c r="G3335">
        <f>VLOOKUP(A3335,Sheet3!I3335:J7453,2,FALSE)</f>
        <v>117</v>
      </c>
    </row>
    <row r="3336" spans="1:7" x14ac:dyDescent="0.35">
      <c r="A3336" t="s">
        <v>3352</v>
      </c>
      <c r="B3336">
        <v>861</v>
      </c>
      <c r="C3336">
        <v>612</v>
      </c>
      <c r="D3336">
        <v>8.3476339999999993</v>
      </c>
      <c r="E3336">
        <v>80</v>
      </c>
      <c r="F3336">
        <f>VLOOKUP(A3336,Sheet3!F3336:G7454,2,FALSE)</f>
        <v>29.447700000000001</v>
      </c>
      <c r="G3336">
        <f>VLOOKUP(A3336,Sheet3!I3336:J7454,2,FALSE)</f>
        <v>115</v>
      </c>
    </row>
    <row r="3337" spans="1:7" x14ac:dyDescent="0.35">
      <c r="A3337" t="s">
        <v>3353</v>
      </c>
      <c r="B3337">
        <v>900</v>
      </c>
      <c r="C3337">
        <v>651</v>
      </c>
      <c r="D3337">
        <v>2.9428290000000001</v>
      </c>
      <c r="E3337">
        <v>30</v>
      </c>
      <c r="F3337">
        <f>VLOOKUP(A3337,Sheet3!F3337:G7455,2,FALSE)</f>
        <v>32.986600000000003</v>
      </c>
      <c r="G3337">
        <f>VLOOKUP(A3337,Sheet3!I3337:J7455,2,FALSE)</f>
        <v>135</v>
      </c>
    </row>
    <row r="3338" spans="1:7" x14ac:dyDescent="0.35">
      <c r="A3338" t="s">
        <v>3354</v>
      </c>
      <c r="B3338">
        <v>1404</v>
      </c>
      <c r="C3338">
        <v>1155</v>
      </c>
      <c r="D3338">
        <v>1.7692650000000001</v>
      </c>
      <c r="E3338">
        <v>32</v>
      </c>
      <c r="F3338">
        <f>VLOOKUP(A3338,Sheet3!F3338:G7456,2,FALSE)</f>
        <v>7.3692799999999998</v>
      </c>
      <c r="G3338">
        <f>VLOOKUP(A3338,Sheet3!I3338:J7456,2,FALSE)</f>
        <v>48</v>
      </c>
    </row>
    <row r="3339" spans="1:7" x14ac:dyDescent="0.35">
      <c r="A3339" t="s">
        <v>3355</v>
      </c>
      <c r="B3339">
        <v>561</v>
      </c>
      <c r="C3339">
        <v>312</v>
      </c>
      <c r="D3339">
        <v>4.2982290000000001</v>
      </c>
      <c r="E3339">
        <v>21</v>
      </c>
      <c r="F3339">
        <f>VLOOKUP(A3339,Sheet3!F3339:G7457,2,FALSE)</f>
        <v>16.232500000000002</v>
      </c>
      <c r="G3339">
        <f>VLOOKUP(A3339,Sheet3!I3339:J7457,2,FALSE)</f>
        <v>40</v>
      </c>
    </row>
    <row r="3340" spans="1:7" x14ac:dyDescent="0.35">
      <c r="A3340" t="s">
        <v>3356</v>
      </c>
      <c r="B3340">
        <v>327</v>
      </c>
      <c r="C3340">
        <v>78.081999999999994</v>
      </c>
      <c r="D3340">
        <v>4.0892650000000001</v>
      </c>
      <c r="E3340">
        <v>5</v>
      </c>
      <c r="F3340">
        <f>VLOOKUP(A3340,Sheet3!F3340:G7458,2,FALSE)</f>
        <v>1.4923500000000001</v>
      </c>
      <c r="G3340">
        <f>VLOOKUP(A3340,Sheet3!I3340:J7458,2,FALSE)</f>
        <v>2</v>
      </c>
    </row>
    <row r="3341" spans="1:7" x14ac:dyDescent="0.35">
      <c r="A3341" t="s">
        <v>3357</v>
      </c>
      <c r="B3341">
        <v>816</v>
      </c>
      <c r="C3341">
        <v>567</v>
      </c>
      <c r="D3341">
        <v>1.576775</v>
      </c>
      <c r="E3341">
        <v>14</v>
      </c>
      <c r="F3341">
        <f>VLOOKUP(A3341,Sheet3!F3341:G7459,2,FALSE)</f>
        <v>3.7949899999999999</v>
      </c>
      <c r="G3341">
        <f>VLOOKUP(A3341,Sheet3!I3341:J7459,2,FALSE)</f>
        <v>14</v>
      </c>
    </row>
    <row r="3342" spans="1:7" x14ac:dyDescent="0.35">
      <c r="A3342" t="s">
        <v>3358</v>
      </c>
      <c r="B3342">
        <v>957</v>
      </c>
      <c r="C3342">
        <v>708</v>
      </c>
      <c r="D3342">
        <v>2.1647249999999998</v>
      </c>
      <c r="E3342">
        <v>24</v>
      </c>
      <c r="F3342">
        <f>VLOOKUP(A3342,Sheet3!F3342:G7460,2,FALSE)</f>
        <v>5.4965599999999997</v>
      </c>
      <c r="G3342">
        <f>VLOOKUP(A3342,Sheet3!I3342:J7460,2,FALSE)</f>
        <v>24</v>
      </c>
    </row>
    <row r="3343" spans="1:7" x14ac:dyDescent="0.35">
      <c r="A3343" t="s">
        <v>3359</v>
      </c>
      <c r="B3343">
        <v>1221</v>
      </c>
      <c r="C3343">
        <v>972</v>
      </c>
      <c r="D3343">
        <v>8.0809730000000002</v>
      </c>
      <c r="E3343">
        <v>123</v>
      </c>
      <c r="F3343">
        <f>VLOOKUP(A3343,Sheet3!F3343:G7461,2,FALSE)</f>
        <v>22.5398</v>
      </c>
      <c r="G3343">
        <f>VLOOKUP(A3343,Sheet3!I3343:J7461,2,FALSE)</f>
        <v>127</v>
      </c>
    </row>
    <row r="3344" spans="1:7" x14ac:dyDescent="0.35">
      <c r="A3344" t="s">
        <v>3360</v>
      </c>
      <c r="B3344">
        <v>1206</v>
      </c>
      <c r="C3344">
        <v>957</v>
      </c>
      <c r="D3344">
        <v>8.3410919999999997</v>
      </c>
      <c r="E3344">
        <v>125</v>
      </c>
      <c r="F3344">
        <f>VLOOKUP(A3344,Sheet3!F3344:G7462,2,FALSE)</f>
        <v>32.180100000000003</v>
      </c>
      <c r="G3344">
        <f>VLOOKUP(A3344,Sheet3!I3344:J7462,2,FALSE)</f>
        <v>179</v>
      </c>
    </row>
    <row r="3345" spans="1:7" x14ac:dyDescent="0.35">
      <c r="A3345" t="s">
        <v>3361</v>
      </c>
      <c r="B3345">
        <v>1191</v>
      </c>
      <c r="C3345">
        <v>942</v>
      </c>
      <c r="D3345">
        <v>3.525147</v>
      </c>
      <c r="E3345">
        <v>52</v>
      </c>
      <c r="F3345">
        <f>VLOOKUP(A3345,Sheet3!F3345:G7463,2,FALSE)</f>
        <v>10.1997</v>
      </c>
      <c r="G3345">
        <f>VLOOKUP(A3345,Sheet3!I3345:J7463,2,FALSE)</f>
        <v>56</v>
      </c>
    </row>
    <row r="3346" spans="1:7" x14ac:dyDescent="0.35">
      <c r="A3346" t="s">
        <v>3362</v>
      </c>
      <c r="B3346">
        <v>897</v>
      </c>
      <c r="C3346">
        <v>648</v>
      </c>
      <c r="D3346">
        <v>15.669204000000001</v>
      </c>
      <c r="E3346">
        <v>159</v>
      </c>
      <c r="F3346">
        <f>VLOOKUP(A3346,Sheet3!F3346:G7464,2,FALSE)</f>
        <v>40.704599999999999</v>
      </c>
      <c r="G3346">
        <f>VLOOKUP(A3346,Sheet3!I3346:J7464,2,FALSE)</f>
        <v>166</v>
      </c>
    </row>
    <row r="3347" spans="1:7" x14ac:dyDescent="0.35">
      <c r="A3347" t="s">
        <v>3363</v>
      </c>
      <c r="B3347">
        <v>1611</v>
      </c>
      <c r="C3347">
        <v>1362</v>
      </c>
      <c r="D3347">
        <v>6.1890159999999996</v>
      </c>
      <c r="E3347">
        <v>132</v>
      </c>
      <c r="F3347">
        <f>VLOOKUP(A3347,Sheet3!F3347:G7465,2,FALSE)</f>
        <v>25.040500000000002</v>
      </c>
      <c r="G3347">
        <f>VLOOKUP(A3347,Sheet3!I3347:J7465,2,FALSE)</f>
        <v>188</v>
      </c>
    </row>
    <row r="3348" spans="1:7" x14ac:dyDescent="0.35">
      <c r="A3348" t="s">
        <v>3364</v>
      </c>
      <c r="B3348">
        <v>459</v>
      </c>
      <c r="C3348">
        <v>210</v>
      </c>
      <c r="D3348">
        <v>194.619114</v>
      </c>
      <c r="E3348">
        <v>640</v>
      </c>
      <c r="F3348">
        <f>VLOOKUP(A3348,Sheet3!F3348:G7466,2,FALSE)</f>
        <v>328.73500000000001</v>
      </c>
      <c r="G3348">
        <f>VLOOKUP(A3348,Sheet3!I3348:J7466,2,FALSE)</f>
        <v>649</v>
      </c>
    </row>
    <row r="3349" spans="1:7" x14ac:dyDescent="0.35">
      <c r="A3349" t="s">
        <v>3365</v>
      </c>
      <c r="B3349">
        <v>429</v>
      </c>
      <c r="C3349">
        <v>180</v>
      </c>
      <c r="D3349">
        <v>1.419098</v>
      </c>
      <c r="E3349">
        <v>4</v>
      </c>
      <c r="F3349">
        <f>VLOOKUP(A3349,Sheet3!F3349:G7467,2,FALSE)</f>
        <v>6.01051</v>
      </c>
      <c r="G3349">
        <f>VLOOKUP(A3349,Sheet3!I3349:J7467,2,FALSE)</f>
        <v>11</v>
      </c>
    </row>
    <row r="3350" spans="1:7" x14ac:dyDescent="0.35">
      <c r="A3350" t="s">
        <v>3366</v>
      </c>
      <c r="B3350">
        <v>1248</v>
      </c>
      <c r="C3350">
        <v>999</v>
      </c>
      <c r="D3350">
        <v>3.3240129999999999</v>
      </c>
      <c r="E3350">
        <v>52</v>
      </c>
      <c r="F3350">
        <f>VLOOKUP(A3350,Sheet3!F3350:G7468,2,FALSE)</f>
        <v>10.929600000000001</v>
      </c>
      <c r="G3350">
        <f>VLOOKUP(A3350,Sheet3!I3350:J7468,2,FALSE)</f>
        <v>63</v>
      </c>
    </row>
    <row r="3351" spans="1:7" x14ac:dyDescent="0.35">
      <c r="A3351" t="s">
        <v>3367</v>
      </c>
      <c r="B3351">
        <v>555</v>
      </c>
      <c r="C3351">
        <v>306</v>
      </c>
      <c r="D3351">
        <v>0</v>
      </c>
      <c r="E3351">
        <v>0</v>
      </c>
      <c r="F3351">
        <f>VLOOKUP(A3351,Sheet3!F3351:G7469,2,FALSE)</f>
        <v>4.24796</v>
      </c>
      <c r="G3351">
        <f>VLOOKUP(A3351,Sheet3!I3351:J7469,2,FALSE)</f>
        <v>10.3453</v>
      </c>
    </row>
    <row r="3352" spans="1:7" x14ac:dyDescent="0.35">
      <c r="A3352" t="s">
        <v>3368</v>
      </c>
      <c r="B3352">
        <v>2268</v>
      </c>
      <c r="C3352">
        <v>2019</v>
      </c>
      <c r="D3352">
        <v>6.1676979999999997</v>
      </c>
      <c r="E3352">
        <v>195</v>
      </c>
      <c r="F3352">
        <f>VLOOKUP(A3352,Sheet3!F3352:G7470,2,FALSE)</f>
        <v>45.856299999999997</v>
      </c>
      <c r="G3352">
        <f>VLOOKUP(A3352,Sheet3!I3352:J7470,2,FALSE)</f>
        <v>489</v>
      </c>
    </row>
    <row r="3353" spans="1:7" x14ac:dyDescent="0.35">
      <c r="A3353" t="s">
        <v>3369</v>
      </c>
      <c r="B3353">
        <v>1236</v>
      </c>
      <c r="C3353">
        <v>987</v>
      </c>
      <c r="D3353">
        <v>87.410381000000001</v>
      </c>
      <c r="E3353">
        <v>1351</v>
      </c>
      <c r="F3353">
        <f>VLOOKUP(A3353,Sheet3!F3353:G7471,2,FALSE)</f>
        <v>243.054</v>
      </c>
      <c r="G3353">
        <f>VLOOKUP(A3353,Sheet3!I3353:J7471,2,FALSE)</f>
        <v>1387</v>
      </c>
    </row>
    <row r="3354" spans="1:7" x14ac:dyDescent="0.35">
      <c r="A3354" t="s">
        <v>3370</v>
      </c>
      <c r="B3354">
        <v>252</v>
      </c>
      <c r="C3354">
        <v>21.385999999999999</v>
      </c>
      <c r="D3354">
        <v>140.34543400000001</v>
      </c>
      <c r="E3354">
        <v>47</v>
      </c>
      <c r="F3354">
        <f>VLOOKUP(A3354,Sheet3!F3354:G7472,2,FALSE)</f>
        <v>60.209499999999998</v>
      </c>
      <c r="G3354">
        <f>VLOOKUP(A3354,Sheet3!I3354:J7472,2,FALSE)</f>
        <v>59</v>
      </c>
    </row>
    <row r="3355" spans="1:7" x14ac:dyDescent="0.35">
      <c r="A3355" t="s">
        <v>3371</v>
      </c>
      <c r="B3355">
        <v>471</v>
      </c>
      <c r="C3355">
        <v>222</v>
      </c>
      <c r="D3355">
        <v>29.340803999999999</v>
      </c>
      <c r="E3355">
        <v>102</v>
      </c>
      <c r="F3355">
        <f>VLOOKUP(A3355,Sheet3!F3355:G7473,2,FALSE)</f>
        <v>50.2</v>
      </c>
      <c r="G3355">
        <f>VLOOKUP(A3355,Sheet3!I3355:J7473,2,FALSE)</f>
        <v>102</v>
      </c>
    </row>
    <row r="3356" spans="1:7" x14ac:dyDescent="0.35">
      <c r="A3356" t="s">
        <v>3372</v>
      </c>
      <c r="B3356">
        <v>282</v>
      </c>
      <c r="C3356">
        <v>37.744</v>
      </c>
      <c r="D3356">
        <v>30.454346999999999</v>
      </c>
      <c r="E3356">
        <v>18</v>
      </c>
      <c r="F3356">
        <f>VLOOKUP(A3356,Sheet3!F3356:G7474,2,FALSE)</f>
        <v>24.910699999999999</v>
      </c>
      <c r="G3356">
        <f>VLOOKUP(A3356,Sheet3!I3356:J7474,2,FALSE)</f>
        <v>28</v>
      </c>
    </row>
    <row r="3357" spans="1:7" x14ac:dyDescent="0.35">
      <c r="A3357" t="s">
        <v>3373</v>
      </c>
      <c r="B3357">
        <v>384</v>
      </c>
      <c r="C3357">
        <v>135</v>
      </c>
      <c r="D3357">
        <v>41.626863999999998</v>
      </c>
      <c r="E3357">
        <v>88</v>
      </c>
      <c r="F3357">
        <f>VLOOKUP(A3357,Sheet3!F3357:G7475,2,FALSE)</f>
        <v>68.154899999999998</v>
      </c>
      <c r="G3357">
        <f>VLOOKUP(A3357,Sheet3!I3357:J7475,2,FALSE)</f>
        <v>110</v>
      </c>
    </row>
    <row r="3358" spans="1:7" x14ac:dyDescent="0.35">
      <c r="A3358" t="s">
        <v>3374</v>
      </c>
      <c r="B3358">
        <v>507</v>
      </c>
      <c r="C3358">
        <v>258</v>
      </c>
      <c r="D3358">
        <v>9.6531649999999996</v>
      </c>
      <c r="E3358">
        <v>39</v>
      </c>
      <c r="F3358">
        <f>VLOOKUP(A3358,Sheet3!F3358:G7476,2,FALSE)</f>
        <v>24.492000000000001</v>
      </c>
      <c r="G3358">
        <f>VLOOKUP(A3358,Sheet3!I3358:J7476,2,FALSE)</f>
        <v>54</v>
      </c>
    </row>
    <row r="3359" spans="1:7" x14ac:dyDescent="0.35">
      <c r="A3359" t="s">
        <v>3375</v>
      </c>
      <c r="B3359">
        <v>2157</v>
      </c>
      <c r="C3359">
        <v>1908</v>
      </c>
      <c r="D3359">
        <v>4.0163140000000004</v>
      </c>
      <c r="E3359">
        <v>120</v>
      </c>
      <c r="F3359">
        <f>VLOOKUP(A3359,Sheet3!F3359:G7477,2,FALSE)</f>
        <v>15.4977</v>
      </c>
      <c r="G3359">
        <f>VLOOKUP(A3359,Sheet3!I3359:J7477,2,FALSE)</f>
        <v>157</v>
      </c>
    </row>
    <row r="3360" spans="1:7" x14ac:dyDescent="0.35">
      <c r="A3360" t="s">
        <v>3376</v>
      </c>
      <c r="B3360">
        <v>1113</v>
      </c>
      <c r="C3360">
        <v>864</v>
      </c>
      <c r="D3360">
        <v>10.717143999999999</v>
      </c>
      <c r="E3360">
        <v>145</v>
      </c>
      <c r="F3360">
        <f>VLOOKUP(A3360,Sheet3!F3360:G7478,2,FALSE)</f>
        <v>30.103300000000001</v>
      </c>
      <c r="G3360">
        <f>VLOOKUP(A3360,Sheet3!I3360:J7478,2,FALSE)</f>
        <v>154</v>
      </c>
    </row>
    <row r="3361" spans="1:7" x14ac:dyDescent="0.35">
      <c r="A3361" t="s">
        <v>3377</v>
      </c>
      <c r="B3361">
        <v>132</v>
      </c>
      <c r="C3361">
        <v>5.4370000000000003</v>
      </c>
      <c r="D3361">
        <v>12426.763154</v>
      </c>
      <c r="E3361">
        <v>1058</v>
      </c>
      <c r="F3361">
        <f>VLOOKUP(A3361,Sheet3!F3361:G7479,2,FALSE)</f>
        <v>2639.45</v>
      </c>
      <c r="G3361">
        <f>VLOOKUP(A3361,Sheet3!I3361:J7479,2,FALSE)</f>
        <v>1065</v>
      </c>
    </row>
    <row r="3362" spans="1:7" x14ac:dyDescent="0.35">
      <c r="A3362" t="s">
        <v>3378</v>
      </c>
      <c r="B3362">
        <v>426</v>
      </c>
      <c r="C3362">
        <v>177</v>
      </c>
      <c r="D3362">
        <v>94.165550999999994</v>
      </c>
      <c r="E3362">
        <v>261</v>
      </c>
      <c r="F3362">
        <f>VLOOKUP(A3362,Sheet3!F3362:G7480,2,FALSE)</f>
        <v>144.29599999999999</v>
      </c>
      <c r="G3362">
        <f>VLOOKUP(A3362,Sheet3!I3362:J7480,2,FALSE)</f>
        <v>262</v>
      </c>
    </row>
    <row r="3363" spans="1:7" x14ac:dyDescent="0.35">
      <c r="A3363" t="s">
        <v>3379</v>
      </c>
      <c r="B3363">
        <v>1587</v>
      </c>
      <c r="C3363">
        <v>1338</v>
      </c>
      <c r="D3363">
        <v>7.9227650000000001</v>
      </c>
      <c r="E3363">
        <v>166</v>
      </c>
      <c r="F3363">
        <f>VLOOKUP(A3363,Sheet3!F3363:G7481,2,FALSE)</f>
        <v>34.088299999999997</v>
      </c>
      <c r="G3363">
        <f>VLOOKUP(A3363,Sheet3!I3363:J7481,2,FALSE)</f>
        <v>252</v>
      </c>
    </row>
    <row r="3364" spans="1:7" x14ac:dyDescent="0.35">
      <c r="A3364" t="s">
        <v>3380</v>
      </c>
      <c r="B3364">
        <v>444</v>
      </c>
      <c r="C3364">
        <v>195</v>
      </c>
      <c r="D3364">
        <v>1853.5599279999999</v>
      </c>
      <c r="E3364">
        <v>5660</v>
      </c>
      <c r="F3364">
        <f>VLOOKUP(A3364,Sheet3!F3364:G7482,2,FALSE)</f>
        <v>2982.37</v>
      </c>
      <c r="G3364">
        <f>VLOOKUP(A3364,Sheet3!I3364:J7482,2,FALSE)</f>
        <v>5673</v>
      </c>
    </row>
    <row r="3365" spans="1:7" x14ac:dyDescent="0.35">
      <c r="A3365" t="s">
        <v>3381</v>
      </c>
      <c r="B3365">
        <v>228</v>
      </c>
      <c r="C3365">
        <v>14.36</v>
      </c>
      <c r="D3365">
        <v>0</v>
      </c>
      <c r="E3365">
        <v>0</v>
      </c>
      <c r="F3365">
        <f>VLOOKUP(A3365,Sheet3!F3365:G7483,2,FALSE)</f>
        <v>0</v>
      </c>
      <c r="G3365">
        <f>VLOOKUP(A3365,Sheet3!I3365:J7483,2,FALSE)</f>
        <v>0</v>
      </c>
    </row>
    <row r="3366" spans="1:7" x14ac:dyDescent="0.35">
      <c r="A3366" t="s">
        <v>3382</v>
      </c>
      <c r="B3366">
        <v>174</v>
      </c>
      <c r="C3366">
        <v>7.5529999999999999</v>
      </c>
      <c r="D3366">
        <v>42.272252999999999</v>
      </c>
      <c r="E3366">
        <v>5</v>
      </c>
      <c r="F3366">
        <f>VLOOKUP(A3366,Sheet3!F3366:G7484,2,FALSE)</f>
        <v>8.2612000000000005</v>
      </c>
      <c r="G3366">
        <f>VLOOKUP(A3366,Sheet3!I3366:J7484,2,FALSE)</f>
        <v>5</v>
      </c>
    </row>
    <row r="3367" spans="1:7" x14ac:dyDescent="0.35">
      <c r="A3367" t="s">
        <v>3383</v>
      </c>
      <c r="B3367">
        <v>444</v>
      </c>
      <c r="C3367">
        <v>195</v>
      </c>
      <c r="D3367">
        <v>15.719236</v>
      </c>
      <c r="E3367">
        <v>48</v>
      </c>
      <c r="F3367">
        <f>VLOOKUP(A3367,Sheet3!F3367:G7485,2,FALSE)</f>
        <v>24.1828</v>
      </c>
      <c r="G3367">
        <f>VLOOKUP(A3367,Sheet3!I3367:J7485,2,FALSE)</f>
        <v>46</v>
      </c>
    </row>
    <row r="3368" spans="1:7" x14ac:dyDescent="0.35">
      <c r="A3368" t="s">
        <v>3384</v>
      </c>
      <c r="B3368">
        <v>162</v>
      </c>
      <c r="C3368">
        <v>6.7969999999999997</v>
      </c>
      <c r="D3368">
        <v>0</v>
      </c>
      <c r="E3368">
        <v>0</v>
      </c>
      <c r="F3368">
        <f>VLOOKUP(A3368,Sheet3!F3368:G7486,2,FALSE)</f>
        <v>0</v>
      </c>
      <c r="G3368">
        <f>VLOOKUP(A3368,Sheet3!I3368:J7486,2,FALSE)</f>
        <v>0</v>
      </c>
    </row>
    <row r="3369" spans="1:7" x14ac:dyDescent="0.35">
      <c r="A3369" t="s">
        <v>3385</v>
      </c>
      <c r="B3369">
        <v>2757</v>
      </c>
      <c r="C3369">
        <v>2508</v>
      </c>
      <c r="D3369">
        <v>1.476812</v>
      </c>
      <c r="E3369">
        <v>58</v>
      </c>
      <c r="F3369">
        <f>VLOOKUP(A3369,Sheet3!F3369:G7487,2,FALSE)</f>
        <v>7.37744</v>
      </c>
      <c r="G3369">
        <f>VLOOKUP(A3369,Sheet3!I3369:J7487,2,FALSE)</f>
        <v>96</v>
      </c>
    </row>
    <row r="3370" spans="1:7" x14ac:dyDescent="0.35">
      <c r="A3370" t="s">
        <v>3386</v>
      </c>
      <c r="B3370">
        <v>720</v>
      </c>
      <c r="C3370">
        <v>471</v>
      </c>
      <c r="D3370">
        <v>11.795685000000001</v>
      </c>
      <c r="E3370">
        <v>87</v>
      </c>
      <c r="F3370">
        <f>VLOOKUP(A3370,Sheet3!F3370:G7488,2,FALSE)</f>
        <v>30.669699999999999</v>
      </c>
      <c r="G3370">
        <f>VLOOKUP(A3370,Sheet3!I3370:J7488,2,FALSE)</f>
        <v>99</v>
      </c>
    </row>
    <row r="3371" spans="1:7" x14ac:dyDescent="0.35">
      <c r="A3371" t="s">
        <v>3387</v>
      </c>
      <c r="B3371">
        <v>1173</v>
      </c>
      <c r="C3371">
        <v>924</v>
      </c>
      <c r="D3371">
        <v>3.110036</v>
      </c>
      <c r="E3371">
        <v>45</v>
      </c>
      <c r="F3371">
        <f>VLOOKUP(A3371,Sheet3!F3371:G7489,2,FALSE)</f>
        <v>11.473100000000001</v>
      </c>
      <c r="G3371">
        <f>VLOOKUP(A3371,Sheet3!I3371:J7489,2,FALSE)</f>
        <v>62</v>
      </c>
    </row>
    <row r="3372" spans="1:7" x14ac:dyDescent="0.35">
      <c r="A3372" t="s">
        <v>3388</v>
      </c>
      <c r="B3372">
        <v>474</v>
      </c>
      <c r="C3372">
        <v>225</v>
      </c>
      <c r="D3372">
        <v>32.639246999999997</v>
      </c>
      <c r="E3372">
        <v>115</v>
      </c>
      <c r="F3372">
        <f>VLOOKUP(A3372,Sheet3!F3372:G7490,2,FALSE)</f>
        <v>74.769599999999997</v>
      </c>
      <c r="G3372">
        <f>VLOOKUP(A3372,Sheet3!I3372:J7490,2,FALSE)</f>
        <v>153</v>
      </c>
    </row>
    <row r="3373" spans="1:7" x14ac:dyDescent="0.35">
      <c r="A3373" t="s">
        <v>3389</v>
      </c>
      <c r="B3373">
        <v>651</v>
      </c>
      <c r="C3373">
        <v>402</v>
      </c>
      <c r="D3373">
        <v>13.502609</v>
      </c>
      <c r="E3373">
        <v>85</v>
      </c>
      <c r="F3373">
        <f>VLOOKUP(A3373,Sheet3!F3373:G7491,2,FALSE)</f>
        <v>74.918000000000006</v>
      </c>
      <c r="G3373">
        <f>VLOOKUP(A3373,Sheet3!I3373:J7491,2,FALSE)</f>
        <v>217</v>
      </c>
    </row>
    <row r="3374" spans="1:7" x14ac:dyDescent="0.35">
      <c r="A3374" t="s">
        <v>3390</v>
      </c>
      <c r="B3374">
        <v>990</v>
      </c>
      <c r="C3374">
        <v>741</v>
      </c>
      <c r="D3374">
        <v>424.350437</v>
      </c>
      <c r="E3374">
        <v>4924</v>
      </c>
      <c r="F3374">
        <f>VLOOKUP(A3374,Sheet3!F3374:G7492,2,FALSE)</f>
        <v>1091.08</v>
      </c>
      <c r="G3374">
        <f>VLOOKUP(A3374,Sheet3!I3374:J7492,2,FALSE)</f>
        <v>4937</v>
      </c>
    </row>
    <row r="3375" spans="1:7" x14ac:dyDescent="0.35">
      <c r="A3375" t="s">
        <v>3391</v>
      </c>
      <c r="B3375">
        <v>894</v>
      </c>
      <c r="C3375">
        <v>645</v>
      </c>
      <c r="D3375">
        <v>3.9602729999999999</v>
      </c>
      <c r="E3375">
        <v>40</v>
      </c>
      <c r="F3375">
        <f>VLOOKUP(A3375,Sheet3!F3375:G7493,2,FALSE)</f>
        <v>11.8118</v>
      </c>
      <c r="G3375">
        <f>VLOOKUP(A3375,Sheet3!I3375:J7493,2,FALSE)</f>
        <v>48</v>
      </c>
    </row>
    <row r="3376" spans="1:7" x14ac:dyDescent="0.35">
      <c r="A3376" t="s">
        <v>3392</v>
      </c>
      <c r="B3376">
        <v>414</v>
      </c>
      <c r="C3376">
        <v>165</v>
      </c>
      <c r="D3376">
        <v>8.9016129999999993</v>
      </c>
      <c r="E3376">
        <v>23</v>
      </c>
      <c r="F3376">
        <f>VLOOKUP(A3376,Sheet3!F3376:G7494,2,FALSE)</f>
        <v>13.0825</v>
      </c>
      <c r="G3376">
        <f>VLOOKUP(A3376,Sheet3!I3376:J7494,2,FALSE)</f>
        <v>23</v>
      </c>
    </row>
    <row r="3377" spans="1:7" x14ac:dyDescent="0.35">
      <c r="A3377" t="s">
        <v>3393</v>
      </c>
      <c r="B3377">
        <v>558</v>
      </c>
      <c r="C3377">
        <v>309</v>
      </c>
      <c r="D3377">
        <v>33.893013000000003</v>
      </c>
      <c r="E3377">
        <v>164</v>
      </c>
      <c r="F3377">
        <f>VLOOKUP(A3377,Sheet3!F3377:G7495,2,FALSE)</f>
        <v>69.394099999999995</v>
      </c>
      <c r="G3377">
        <f>VLOOKUP(A3377,Sheet3!I3377:J7495,2,FALSE)</f>
        <v>170</v>
      </c>
    </row>
    <row r="3378" spans="1:7" x14ac:dyDescent="0.35">
      <c r="A3378" t="s">
        <v>3394</v>
      </c>
      <c r="B3378">
        <v>1071</v>
      </c>
      <c r="C3378">
        <v>822</v>
      </c>
      <c r="D3378">
        <v>20.431899999999999</v>
      </c>
      <c r="E3378">
        <v>263</v>
      </c>
      <c r="F3378">
        <f>VLOOKUP(A3378,Sheet3!F3378:G7496,2,FALSE)</f>
        <v>55.555900000000001</v>
      </c>
      <c r="G3378">
        <f>VLOOKUP(A3378,Sheet3!I3378:J7496,2,FALSE)</f>
        <v>273</v>
      </c>
    </row>
    <row r="3379" spans="1:7" x14ac:dyDescent="0.35">
      <c r="A3379" t="s">
        <v>3395</v>
      </c>
      <c r="B3379">
        <v>327</v>
      </c>
      <c r="C3379">
        <v>78.081999999999994</v>
      </c>
      <c r="D3379">
        <v>1504.849397</v>
      </c>
      <c r="E3379">
        <v>1840</v>
      </c>
      <c r="F3379">
        <f>VLOOKUP(A3379,Sheet3!F3379:G7497,2,FALSE)</f>
        <v>1389.37</v>
      </c>
      <c r="G3379">
        <f>VLOOKUP(A3379,Sheet3!I3379:J7497,2,FALSE)</f>
        <v>1862</v>
      </c>
    </row>
    <row r="3380" spans="1:7" x14ac:dyDescent="0.35">
      <c r="A3380" t="s">
        <v>3396</v>
      </c>
      <c r="B3380">
        <v>231</v>
      </c>
      <c r="C3380">
        <v>15.032</v>
      </c>
      <c r="D3380">
        <v>114.704054</v>
      </c>
      <c r="E3380">
        <v>27</v>
      </c>
      <c r="F3380">
        <f>VLOOKUP(A3380,Sheet3!F3380:G7498,2,FALSE)</f>
        <v>34.1282</v>
      </c>
      <c r="G3380">
        <f>VLOOKUP(A3380,Sheet3!I3380:J7498,2,FALSE)</f>
        <v>30</v>
      </c>
    </row>
    <row r="3381" spans="1:7" x14ac:dyDescent="0.35">
      <c r="A3381" t="s">
        <v>3397</v>
      </c>
      <c r="B3381">
        <v>867</v>
      </c>
      <c r="C3381">
        <v>618</v>
      </c>
      <c r="D3381">
        <v>113.665594</v>
      </c>
      <c r="E3381">
        <v>1100</v>
      </c>
      <c r="F3381">
        <f>VLOOKUP(A3381,Sheet3!F3381:G7499,2,FALSE)</f>
        <v>310.113</v>
      </c>
      <c r="G3381">
        <f>VLOOKUP(A3381,Sheet3!I3381:J7499,2,FALSE)</f>
        <v>1220</v>
      </c>
    </row>
    <row r="3382" spans="1:7" x14ac:dyDescent="0.35">
      <c r="A3382" t="s">
        <v>3398</v>
      </c>
      <c r="B3382">
        <v>894</v>
      </c>
      <c r="C3382">
        <v>645</v>
      </c>
      <c r="D3382">
        <v>18.019241000000001</v>
      </c>
      <c r="E3382">
        <v>182</v>
      </c>
      <c r="F3382">
        <f>VLOOKUP(A3382,Sheet3!F3382:G7500,2,FALSE)</f>
        <v>48.477400000000003</v>
      </c>
      <c r="G3382">
        <f>VLOOKUP(A3382,Sheet3!I3382:J7500,2,FALSE)</f>
        <v>197</v>
      </c>
    </row>
    <row r="3383" spans="1:7" x14ac:dyDescent="0.35">
      <c r="A3383" t="s">
        <v>3399</v>
      </c>
      <c r="B3383">
        <v>555</v>
      </c>
      <c r="C3383">
        <v>306</v>
      </c>
      <c r="D3383">
        <v>79.093828000000002</v>
      </c>
      <c r="E3383">
        <v>379</v>
      </c>
      <c r="F3383">
        <f>VLOOKUP(A3383,Sheet3!F3383:G7501,2,FALSE)</f>
        <v>157.26599999999999</v>
      </c>
      <c r="G3383">
        <f>VLOOKUP(A3383,Sheet3!I3383:J7501,2,FALSE)</f>
        <v>383</v>
      </c>
    </row>
    <row r="3384" spans="1:7" x14ac:dyDescent="0.35">
      <c r="A3384" t="s">
        <v>3400</v>
      </c>
      <c r="B3384">
        <v>1941</v>
      </c>
      <c r="C3384">
        <v>1692</v>
      </c>
      <c r="D3384">
        <v>110.84813800000001</v>
      </c>
      <c r="E3384">
        <v>2937</v>
      </c>
      <c r="F3384">
        <f>VLOOKUP(A3384,Sheet3!F3384:G7502,2,FALSE)</f>
        <v>332.01400000000001</v>
      </c>
      <c r="G3384">
        <f>VLOOKUP(A3384,Sheet3!I3384:J7502,2,FALSE)</f>
        <v>3019</v>
      </c>
    </row>
    <row r="3385" spans="1:7" x14ac:dyDescent="0.35">
      <c r="A3385" t="s">
        <v>3401</v>
      </c>
      <c r="B3385">
        <v>918</v>
      </c>
      <c r="C3385">
        <v>669</v>
      </c>
      <c r="D3385">
        <v>0.19091</v>
      </c>
      <c r="E3385">
        <v>2</v>
      </c>
      <c r="F3385">
        <f>VLOOKUP(A3385,Sheet3!F3385:G7503,2,FALSE)</f>
        <v>5.0250899999999996</v>
      </c>
      <c r="G3385">
        <f>VLOOKUP(A3385,Sheet3!I3385:J7503,2,FALSE)</f>
        <v>21</v>
      </c>
    </row>
    <row r="3386" spans="1:7" x14ac:dyDescent="0.35">
      <c r="A3386" t="s">
        <v>3402</v>
      </c>
      <c r="B3386">
        <v>1011</v>
      </c>
      <c r="C3386">
        <v>762</v>
      </c>
      <c r="D3386">
        <v>1.00566</v>
      </c>
      <c r="E3386">
        <v>12</v>
      </c>
      <c r="F3386">
        <f>VLOOKUP(A3386,Sheet3!F3386:G7504,2,FALSE)</f>
        <v>15.565</v>
      </c>
      <c r="G3386">
        <f>VLOOKUP(A3386,Sheet3!I3386:J7504,2,FALSE)</f>
        <v>72</v>
      </c>
    </row>
    <row r="3387" spans="1:7" x14ac:dyDescent="0.35">
      <c r="A3387" t="s">
        <v>3403</v>
      </c>
      <c r="B3387">
        <v>375</v>
      </c>
      <c r="C3387">
        <v>126</v>
      </c>
      <c r="D3387">
        <v>1662.877976</v>
      </c>
      <c r="E3387">
        <v>3281</v>
      </c>
      <c r="F3387">
        <f>VLOOKUP(A3387,Sheet3!F3387:G7505,2,FALSE)</f>
        <v>2092.0100000000002</v>
      </c>
      <c r="G3387">
        <f>VLOOKUP(A3387,Sheet3!I3387:J7505,2,FALSE)</f>
        <v>3286</v>
      </c>
    </row>
    <row r="3388" spans="1:7" x14ac:dyDescent="0.35">
      <c r="A3388" t="s">
        <v>3404</v>
      </c>
      <c r="B3388">
        <v>1293</v>
      </c>
      <c r="C3388">
        <v>1044</v>
      </c>
      <c r="D3388">
        <v>77.499863000000005</v>
      </c>
      <c r="E3388">
        <v>1267</v>
      </c>
      <c r="F3388">
        <f>VLOOKUP(A3388,Sheet3!F3388:G7506,2,FALSE)</f>
        <v>234.435</v>
      </c>
      <c r="G3388">
        <f>VLOOKUP(A3388,Sheet3!I3388:J7506,2,FALSE)</f>
        <v>1402</v>
      </c>
    </row>
    <row r="3389" spans="1:7" x14ac:dyDescent="0.35">
      <c r="A3389" t="s">
        <v>3405</v>
      </c>
      <c r="B3389">
        <v>1122</v>
      </c>
      <c r="C3389">
        <v>873</v>
      </c>
      <c r="D3389">
        <v>16.16601</v>
      </c>
      <c r="E3389">
        <v>221</v>
      </c>
      <c r="F3389">
        <f>VLOOKUP(A3389,Sheet3!F3389:G7507,2,FALSE)</f>
        <v>45.552</v>
      </c>
      <c r="G3389">
        <f>VLOOKUP(A3389,Sheet3!I3389:J7507,2,FALSE)</f>
        <v>235</v>
      </c>
    </row>
    <row r="3390" spans="1:7" x14ac:dyDescent="0.35">
      <c r="A3390" t="s">
        <v>3406</v>
      </c>
      <c r="B3390">
        <v>513</v>
      </c>
      <c r="C3390">
        <v>264</v>
      </c>
      <c r="D3390">
        <v>37.493206999999998</v>
      </c>
      <c r="E3390">
        <v>155</v>
      </c>
      <c r="F3390">
        <f>VLOOKUP(A3390,Sheet3!F3390:G7508,2,FALSE)</f>
        <v>72.080299999999994</v>
      </c>
      <c r="G3390">
        <f>VLOOKUP(A3390,Sheet3!I3390:J7508,2,FALSE)</f>
        <v>161</v>
      </c>
    </row>
    <row r="3391" spans="1:7" x14ac:dyDescent="0.35">
      <c r="A3391" t="s">
        <v>3407</v>
      </c>
      <c r="B3391">
        <v>366</v>
      </c>
      <c r="C3391">
        <v>117</v>
      </c>
      <c r="D3391">
        <v>4.366447</v>
      </c>
      <c r="E3391">
        <v>8</v>
      </c>
      <c r="F3391">
        <f>VLOOKUP(A3391,Sheet3!F3391:G7509,2,FALSE)</f>
        <v>5.8919499999999996</v>
      </c>
      <c r="G3391">
        <f>VLOOKUP(A3391,Sheet3!I3391:J7509,2,FALSE)</f>
        <v>9</v>
      </c>
    </row>
    <row r="3392" spans="1:7" x14ac:dyDescent="0.35">
      <c r="A3392" t="s">
        <v>3408</v>
      </c>
      <c r="B3392">
        <v>1374</v>
      </c>
      <c r="C3392">
        <v>1125</v>
      </c>
      <c r="D3392">
        <v>21.740576999999998</v>
      </c>
      <c r="E3392">
        <v>383</v>
      </c>
      <c r="F3392">
        <f>VLOOKUP(A3392,Sheet3!F3392:G7510,2,FALSE)</f>
        <v>60.759</v>
      </c>
      <c r="G3392">
        <f>VLOOKUP(A3392,Sheet3!I3392:J7510,2,FALSE)</f>
        <v>387</v>
      </c>
    </row>
    <row r="3393" spans="1:7" x14ac:dyDescent="0.35">
      <c r="A3393" t="s">
        <v>3409</v>
      </c>
      <c r="B3393">
        <v>1251</v>
      </c>
      <c r="C3393">
        <v>1002</v>
      </c>
      <c r="D3393">
        <v>21.222733999999999</v>
      </c>
      <c r="E3393">
        <v>333</v>
      </c>
      <c r="F3393">
        <f>VLOOKUP(A3393,Sheet3!F3393:G7511,2,FALSE)</f>
        <v>60.049199999999999</v>
      </c>
      <c r="G3393">
        <f>VLOOKUP(A3393,Sheet3!I3393:J7511,2,FALSE)</f>
        <v>347</v>
      </c>
    </row>
    <row r="3394" spans="1:7" x14ac:dyDescent="0.35">
      <c r="A3394" t="s">
        <v>3410</v>
      </c>
      <c r="B3394">
        <v>597</v>
      </c>
      <c r="C3394">
        <v>348</v>
      </c>
      <c r="D3394">
        <v>2.0185439999999999</v>
      </c>
      <c r="E3394">
        <v>11</v>
      </c>
      <c r="F3394">
        <f>VLOOKUP(A3394,Sheet3!F3394:G7512,2,FALSE)</f>
        <v>5.68804</v>
      </c>
      <c r="G3394">
        <f>VLOOKUP(A3394,Sheet3!I3394:J7512,2,FALSE)</f>
        <v>15</v>
      </c>
    </row>
    <row r="3395" spans="1:7" x14ac:dyDescent="0.35">
      <c r="A3395" t="s">
        <v>3411</v>
      </c>
      <c r="B3395">
        <v>957</v>
      </c>
      <c r="C3395">
        <v>708</v>
      </c>
      <c r="D3395">
        <v>23.721782000000001</v>
      </c>
      <c r="E3395">
        <v>263</v>
      </c>
      <c r="F3395">
        <f>VLOOKUP(A3395,Sheet3!F3395:G7513,2,FALSE)</f>
        <v>62.981400000000001</v>
      </c>
      <c r="G3395">
        <f>VLOOKUP(A3395,Sheet3!I3395:J7513,2,FALSE)</f>
        <v>275</v>
      </c>
    </row>
    <row r="3396" spans="1:7" x14ac:dyDescent="0.35">
      <c r="A3396" t="s">
        <v>3412</v>
      </c>
      <c r="B3396">
        <v>366</v>
      </c>
      <c r="C3396">
        <v>117</v>
      </c>
      <c r="D3396">
        <v>10.370312</v>
      </c>
      <c r="E3396">
        <v>19</v>
      </c>
      <c r="F3396">
        <f>VLOOKUP(A3396,Sheet3!F3396:G7514,2,FALSE)</f>
        <v>23.567799999999998</v>
      </c>
      <c r="G3396">
        <f>VLOOKUP(A3396,Sheet3!I3396:J7514,2,FALSE)</f>
        <v>36</v>
      </c>
    </row>
    <row r="3397" spans="1:7" x14ac:dyDescent="0.35">
      <c r="A3397" t="s">
        <v>3413</v>
      </c>
      <c r="B3397">
        <v>408</v>
      </c>
      <c r="C3397">
        <v>159</v>
      </c>
      <c r="D3397">
        <v>8.032629</v>
      </c>
      <c r="E3397">
        <v>20</v>
      </c>
      <c r="F3397">
        <f>VLOOKUP(A3397,Sheet3!F3397:G7515,2,FALSE)</f>
        <v>10.4091</v>
      </c>
      <c r="G3397">
        <f>VLOOKUP(A3397,Sheet3!I3397:J7515,2,FALSE)</f>
        <v>18</v>
      </c>
    </row>
    <row r="3398" spans="1:7" x14ac:dyDescent="0.35">
      <c r="A3398" t="s">
        <v>3414</v>
      </c>
      <c r="B3398">
        <v>594</v>
      </c>
      <c r="C3398">
        <v>345</v>
      </c>
      <c r="D3398">
        <v>2.591396</v>
      </c>
      <c r="E3398">
        <v>14</v>
      </c>
      <c r="F3398">
        <f>VLOOKUP(A3398,Sheet3!F3398:G7516,2,FALSE)</f>
        <v>9.9134399999999996</v>
      </c>
      <c r="G3398">
        <f>VLOOKUP(A3398,Sheet3!I3398:J7516,2,FALSE)</f>
        <v>26</v>
      </c>
    </row>
    <row r="3399" spans="1:7" x14ac:dyDescent="0.35">
      <c r="A3399" t="s">
        <v>3415</v>
      </c>
      <c r="B3399">
        <v>1056</v>
      </c>
      <c r="C3399">
        <v>807</v>
      </c>
      <c r="D3399">
        <v>2.453087</v>
      </c>
      <c r="E3399">
        <v>31</v>
      </c>
      <c r="F3399">
        <f>VLOOKUP(A3399,Sheet3!F3399:G7517,2,FALSE)</f>
        <v>15.076700000000001</v>
      </c>
      <c r="G3399">
        <f>VLOOKUP(A3399,Sheet3!I3399:J7517,2,FALSE)</f>
        <v>73</v>
      </c>
    </row>
    <row r="3400" spans="1:7" x14ac:dyDescent="0.35">
      <c r="A3400" t="s">
        <v>3416</v>
      </c>
      <c r="B3400">
        <v>1326</v>
      </c>
      <c r="C3400">
        <v>1077</v>
      </c>
      <c r="D3400">
        <v>8.7161849999999994</v>
      </c>
      <c r="E3400">
        <v>147</v>
      </c>
      <c r="F3400">
        <f>VLOOKUP(A3400,Sheet3!F3400:G7518,2,FALSE)</f>
        <v>42.679000000000002</v>
      </c>
      <c r="G3400">
        <f>VLOOKUP(A3400,Sheet3!I3400:J7518,2,FALSE)</f>
        <v>262</v>
      </c>
    </row>
    <row r="3401" spans="1:7" x14ac:dyDescent="0.35">
      <c r="A3401" t="s">
        <v>3417</v>
      </c>
      <c r="B3401">
        <v>150</v>
      </c>
      <c r="C3401">
        <v>6.1779999999999999</v>
      </c>
      <c r="D3401">
        <v>155.05822800000001</v>
      </c>
      <c r="E3401">
        <v>15</v>
      </c>
      <c r="F3401">
        <f>VLOOKUP(A3401,Sheet3!F3401:G7519,2,FALSE)</f>
        <v>16.327999999999999</v>
      </c>
      <c r="G3401">
        <f>VLOOKUP(A3401,Sheet3!I3401:J7519,2,FALSE)</f>
        <v>8</v>
      </c>
    </row>
    <row r="3402" spans="1:7" x14ac:dyDescent="0.35">
      <c r="A3402" t="s">
        <v>3418</v>
      </c>
      <c r="B3402">
        <v>528</v>
      </c>
      <c r="C3402">
        <v>279</v>
      </c>
      <c r="D3402">
        <v>32.273029000000001</v>
      </c>
      <c r="E3402">
        <v>141</v>
      </c>
      <c r="F3402">
        <f>VLOOKUP(A3402,Sheet3!F3402:G7520,2,FALSE)</f>
        <v>70.6952</v>
      </c>
      <c r="G3402">
        <f>VLOOKUP(A3402,Sheet3!I3402:J7520,2,FALSE)</f>
        <v>163</v>
      </c>
    </row>
    <row r="3403" spans="1:7" x14ac:dyDescent="0.35">
      <c r="A3403" t="s">
        <v>3419</v>
      </c>
      <c r="B3403">
        <v>252</v>
      </c>
      <c r="C3403">
        <v>21.385999999999999</v>
      </c>
      <c r="D3403">
        <v>12078.665557</v>
      </c>
      <c r="E3403">
        <v>4045</v>
      </c>
      <c r="F3403">
        <f>VLOOKUP(A3403,Sheet3!F3403:G7521,2,FALSE)</f>
        <v>4077.92</v>
      </c>
      <c r="G3403">
        <f>VLOOKUP(A3403,Sheet3!I3403:J7521,2,FALSE)</f>
        <v>3996</v>
      </c>
    </row>
    <row r="3404" spans="1:7" x14ac:dyDescent="0.35">
      <c r="A3404" t="s">
        <v>3420</v>
      </c>
      <c r="B3404">
        <v>699</v>
      </c>
      <c r="C3404">
        <v>450</v>
      </c>
      <c r="D3404">
        <v>32.781157</v>
      </c>
      <c r="E3404">
        <v>231</v>
      </c>
      <c r="F3404">
        <f>VLOOKUP(A3404,Sheet3!F3404:G7522,2,FALSE)</f>
        <v>173.965</v>
      </c>
      <c r="G3404">
        <f>VLOOKUP(A3404,Sheet3!I3404:J7522,2,FALSE)</f>
        <v>544</v>
      </c>
    </row>
    <row r="3405" spans="1:7" x14ac:dyDescent="0.35">
      <c r="A3405" t="s">
        <v>3421</v>
      </c>
      <c r="B3405">
        <v>993</v>
      </c>
      <c r="C3405">
        <v>744</v>
      </c>
      <c r="D3405">
        <v>10.900731</v>
      </c>
      <c r="E3405">
        <v>127</v>
      </c>
      <c r="F3405">
        <f>VLOOKUP(A3405,Sheet3!F3405:G7523,2,FALSE)</f>
        <v>34.5869</v>
      </c>
      <c r="G3405">
        <f>VLOOKUP(A3405,Sheet3!I3405:J7523,2,FALSE)</f>
        <v>157</v>
      </c>
    </row>
    <row r="3406" spans="1:7" x14ac:dyDescent="0.35">
      <c r="A3406" t="s">
        <v>3422</v>
      </c>
      <c r="B3406">
        <v>264</v>
      </c>
      <c r="C3406">
        <v>26.725000000000001</v>
      </c>
      <c r="D3406">
        <v>231.783379</v>
      </c>
      <c r="E3406">
        <v>97</v>
      </c>
      <c r="F3406">
        <f>VLOOKUP(A3406,Sheet3!F3406:G7524,2,FALSE)</f>
        <v>99.272000000000006</v>
      </c>
      <c r="G3406">
        <f>VLOOKUP(A3406,Sheet3!I3406:J7524,2,FALSE)</f>
        <v>103</v>
      </c>
    </row>
    <row r="3407" spans="1:7" x14ac:dyDescent="0.35">
      <c r="A3407" t="s">
        <v>3423</v>
      </c>
      <c r="B3407">
        <v>1356</v>
      </c>
      <c r="C3407">
        <v>1107</v>
      </c>
      <c r="D3407">
        <v>14.248664</v>
      </c>
      <c r="E3407">
        <v>247</v>
      </c>
      <c r="F3407">
        <f>VLOOKUP(A3407,Sheet3!F3407:G7525,2,FALSE)</f>
        <v>85.150999999999996</v>
      </c>
      <c r="G3407">
        <f>VLOOKUP(A3407,Sheet3!I3407:J7525,2,FALSE)</f>
        <v>535</v>
      </c>
    </row>
    <row r="3408" spans="1:7" x14ac:dyDescent="0.35">
      <c r="A3408" t="s">
        <v>3424</v>
      </c>
      <c r="B3408">
        <v>1761</v>
      </c>
      <c r="C3408">
        <v>1512</v>
      </c>
      <c r="D3408">
        <v>64.957509000000002</v>
      </c>
      <c r="E3408">
        <v>1538</v>
      </c>
      <c r="F3408">
        <f>VLOOKUP(A3408,Sheet3!F3408:G7526,2,FALSE)</f>
        <v>197.852</v>
      </c>
      <c r="G3408">
        <f>VLOOKUP(A3408,Sheet3!I3408:J7526,2,FALSE)</f>
        <v>1628</v>
      </c>
    </row>
    <row r="3409" spans="1:7" x14ac:dyDescent="0.35">
      <c r="A3409" t="s">
        <v>3425</v>
      </c>
      <c r="B3409">
        <v>321</v>
      </c>
      <c r="C3409">
        <v>72.167000000000002</v>
      </c>
      <c r="D3409">
        <v>63.711303999999998</v>
      </c>
      <c r="E3409">
        <v>72</v>
      </c>
      <c r="F3409">
        <f>VLOOKUP(A3409,Sheet3!F3409:G7527,2,FALSE)</f>
        <v>59.480600000000003</v>
      </c>
      <c r="G3409">
        <f>VLOOKUP(A3409,Sheet3!I3409:J7527,2,FALSE)</f>
        <v>78</v>
      </c>
    </row>
    <row r="3410" spans="1:7" x14ac:dyDescent="0.35">
      <c r="A3410" t="s">
        <v>3426</v>
      </c>
      <c r="B3410">
        <v>393</v>
      </c>
      <c r="C3410">
        <v>144</v>
      </c>
      <c r="D3410">
        <v>46.564143000000001</v>
      </c>
      <c r="E3410">
        <v>105</v>
      </c>
      <c r="F3410">
        <f>VLOOKUP(A3410,Sheet3!F3410:G7528,2,FALSE)</f>
        <v>68.187200000000004</v>
      </c>
      <c r="G3410">
        <f>VLOOKUP(A3410,Sheet3!I3410:J7528,2,FALSE)</f>
        <v>113</v>
      </c>
    </row>
    <row r="3411" spans="1:7" x14ac:dyDescent="0.35">
      <c r="A3411" t="s">
        <v>3427</v>
      </c>
      <c r="B3411">
        <v>135</v>
      </c>
      <c r="C3411">
        <v>5.5469999999999997</v>
      </c>
      <c r="D3411">
        <v>57.558096999999997</v>
      </c>
      <c r="E3411">
        <v>5</v>
      </c>
      <c r="F3411">
        <f>VLOOKUP(A3411,Sheet3!F3411:G7529,2,FALSE)</f>
        <v>11.964499999999999</v>
      </c>
      <c r="G3411">
        <f>VLOOKUP(A3411,Sheet3!I3411:J7529,2,FALSE)</f>
        <v>5</v>
      </c>
    </row>
    <row r="3412" spans="1:7" x14ac:dyDescent="0.35">
      <c r="A3412" t="s">
        <v>3428</v>
      </c>
      <c r="B3412">
        <v>1398</v>
      </c>
      <c r="C3412">
        <v>1149</v>
      </c>
      <c r="D3412">
        <v>107.82178500000001</v>
      </c>
      <c r="E3412">
        <v>1940</v>
      </c>
      <c r="F3412">
        <f>VLOOKUP(A3412,Sheet3!F3412:G7530,2,FALSE)</f>
        <v>303.94600000000003</v>
      </c>
      <c r="G3412">
        <f>VLOOKUP(A3412,Sheet3!I3412:J7530,2,FALSE)</f>
        <v>1971</v>
      </c>
    </row>
    <row r="3413" spans="1:7" x14ac:dyDescent="0.35">
      <c r="A3413" t="s">
        <v>3429</v>
      </c>
      <c r="B3413">
        <v>1149</v>
      </c>
      <c r="C3413">
        <v>900</v>
      </c>
      <c r="D3413">
        <v>96.924374</v>
      </c>
      <c r="E3413">
        <v>1366</v>
      </c>
      <c r="F3413">
        <f>VLOOKUP(A3413,Sheet3!F3413:G7531,2,FALSE)</f>
        <v>263.96199999999999</v>
      </c>
      <c r="G3413">
        <f>VLOOKUP(A3413,Sheet3!I3413:J7531,2,FALSE)</f>
        <v>1396</v>
      </c>
    </row>
    <row r="3414" spans="1:7" x14ac:dyDescent="0.35">
      <c r="A3414" t="s">
        <v>3430</v>
      </c>
      <c r="B3414">
        <v>1083</v>
      </c>
      <c r="C3414">
        <v>834</v>
      </c>
      <c r="D3414">
        <v>27.948058</v>
      </c>
      <c r="E3414">
        <v>365</v>
      </c>
      <c r="F3414">
        <f>VLOOKUP(A3414,Sheet3!F3414:G7532,2,FALSE)</f>
        <v>82.669399999999996</v>
      </c>
      <c r="G3414">
        <f>VLOOKUP(A3414,Sheet3!I3414:J7532,2,FALSE)</f>
        <v>411</v>
      </c>
    </row>
    <row r="3415" spans="1:7" x14ac:dyDescent="0.35">
      <c r="A3415" t="s">
        <v>3431</v>
      </c>
      <c r="B3415">
        <v>2469</v>
      </c>
      <c r="C3415">
        <v>2220</v>
      </c>
      <c r="D3415">
        <v>337.56307399999997</v>
      </c>
      <c r="E3415">
        <v>11735</v>
      </c>
      <c r="F3415">
        <f>VLOOKUP(A3415,Sheet3!F3415:G7533,2,FALSE)</f>
        <v>963.69200000000001</v>
      </c>
      <c r="G3415">
        <f>VLOOKUP(A3415,Sheet3!I3415:J7533,2,FALSE)</f>
        <v>11207</v>
      </c>
    </row>
    <row r="3416" spans="1:7" x14ac:dyDescent="0.35">
      <c r="A3416" t="s">
        <v>3432</v>
      </c>
      <c r="B3416">
        <v>393</v>
      </c>
      <c r="C3416">
        <v>144</v>
      </c>
      <c r="D3416">
        <v>752.56524899999999</v>
      </c>
      <c r="E3416">
        <v>1697</v>
      </c>
      <c r="F3416">
        <f>VLOOKUP(A3416,Sheet3!F3416:G7534,2,FALSE)</f>
        <v>958.84500000000003</v>
      </c>
      <c r="G3416">
        <f>VLOOKUP(A3416,Sheet3!I3416:J7534,2,FALSE)</f>
        <v>1589</v>
      </c>
    </row>
    <row r="3417" spans="1:7" x14ac:dyDescent="0.35">
      <c r="A3417" t="s">
        <v>3433</v>
      </c>
      <c r="B3417">
        <v>558</v>
      </c>
      <c r="C3417">
        <v>309</v>
      </c>
      <c r="D3417">
        <v>65.099384999999998</v>
      </c>
      <c r="E3417">
        <v>315</v>
      </c>
      <c r="F3417">
        <f>VLOOKUP(A3417,Sheet3!F3417:G7535,2,FALSE)</f>
        <v>132.25700000000001</v>
      </c>
      <c r="G3417">
        <f>VLOOKUP(A3417,Sheet3!I3417:J7535,2,FALSE)</f>
        <v>324</v>
      </c>
    </row>
    <row r="3418" spans="1:7" x14ac:dyDescent="0.35">
      <c r="A3418" t="s">
        <v>3434</v>
      </c>
      <c r="B3418">
        <v>1932</v>
      </c>
      <c r="C3418">
        <v>1683</v>
      </c>
      <c r="D3418">
        <v>1.5556950000000001</v>
      </c>
      <c r="E3418">
        <v>41</v>
      </c>
      <c r="F3418">
        <f>VLOOKUP(A3418,Sheet3!F3418:G7536,2,FALSE)</f>
        <v>8.3980099999999993</v>
      </c>
      <c r="G3418">
        <f>VLOOKUP(A3418,Sheet3!I3418:J7536,2,FALSE)</f>
        <v>76</v>
      </c>
    </row>
    <row r="3419" spans="1:7" x14ac:dyDescent="0.35">
      <c r="A3419" t="s">
        <v>3435</v>
      </c>
      <c r="B3419">
        <v>1005</v>
      </c>
      <c r="C3419">
        <v>756</v>
      </c>
      <c r="D3419">
        <v>1.8583419999999999</v>
      </c>
      <c r="E3419">
        <v>22</v>
      </c>
      <c r="F3419">
        <f>VLOOKUP(A3419,Sheet3!F3419:G7537,2,FALSE)</f>
        <v>9.1365200000000009</v>
      </c>
      <c r="G3419">
        <f>VLOOKUP(A3419,Sheet3!I3419:J7537,2,FALSE)</f>
        <v>42</v>
      </c>
    </row>
    <row r="3420" spans="1:7" x14ac:dyDescent="0.35">
      <c r="A3420" t="s">
        <v>3436</v>
      </c>
      <c r="B3420">
        <v>1008</v>
      </c>
      <c r="C3420">
        <v>759</v>
      </c>
      <c r="D3420">
        <v>123.007166</v>
      </c>
      <c r="E3420">
        <v>1462</v>
      </c>
      <c r="F3420">
        <f>VLOOKUP(A3420,Sheet3!F3420:G7538,2,FALSE)</f>
        <v>318.99599999999998</v>
      </c>
      <c r="G3420">
        <f>VLOOKUP(A3420,Sheet3!I3420:J7538,2,FALSE)</f>
        <v>1471</v>
      </c>
    </row>
    <row r="3421" spans="1:7" x14ac:dyDescent="0.35">
      <c r="A3421" t="s">
        <v>3437</v>
      </c>
      <c r="B3421">
        <v>1005</v>
      </c>
      <c r="C3421">
        <v>756</v>
      </c>
      <c r="D3421">
        <v>20.610704999999999</v>
      </c>
      <c r="E3421">
        <v>244</v>
      </c>
      <c r="F3421">
        <f>VLOOKUP(A3421,Sheet3!F3421:G7539,2,FALSE)</f>
        <v>51.121000000000002</v>
      </c>
      <c r="G3421">
        <f>VLOOKUP(A3421,Sheet3!I3421:J7539,2,FALSE)</f>
        <v>235</v>
      </c>
    </row>
    <row r="3422" spans="1:7" x14ac:dyDescent="0.35">
      <c r="A3422" t="s">
        <v>3438</v>
      </c>
      <c r="B3422">
        <v>336</v>
      </c>
      <c r="C3422">
        <v>87.025000000000006</v>
      </c>
      <c r="D3422">
        <v>1444.1271959999999</v>
      </c>
      <c r="E3422">
        <v>1968</v>
      </c>
      <c r="F3422">
        <f>VLOOKUP(A3422,Sheet3!F3422:G7540,2,FALSE)</f>
        <v>1427.64</v>
      </c>
      <c r="G3422">
        <f>VLOOKUP(A3422,Sheet3!I3422:J7540,2,FALSE)</f>
        <v>1975</v>
      </c>
    </row>
    <row r="3423" spans="1:7" x14ac:dyDescent="0.35">
      <c r="A3423" t="s">
        <v>3439</v>
      </c>
      <c r="B3423">
        <v>846</v>
      </c>
      <c r="C3423">
        <v>597</v>
      </c>
      <c r="D3423">
        <v>8.129505</v>
      </c>
      <c r="E3423">
        <v>76</v>
      </c>
      <c r="F3423">
        <f>VLOOKUP(A3423,Sheet3!F3423:G7541,2,FALSE)</f>
        <v>42.262500000000003</v>
      </c>
      <c r="G3423">
        <f>VLOOKUP(A3423,Sheet3!I3423:J7541,2,FALSE)</f>
        <v>162</v>
      </c>
    </row>
    <row r="3424" spans="1:7" x14ac:dyDescent="0.35">
      <c r="A3424" t="s">
        <v>3440</v>
      </c>
      <c r="B3424">
        <v>1128</v>
      </c>
      <c r="C3424">
        <v>879</v>
      </c>
      <c r="D3424">
        <v>42.572932000000002</v>
      </c>
      <c r="E3424">
        <v>586</v>
      </c>
      <c r="F3424">
        <f>VLOOKUP(A3424,Sheet3!F3424:G7542,2,FALSE)</f>
        <v>126.259</v>
      </c>
      <c r="G3424">
        <f>VLOOKUP(A3424,Sheet3!I3424:J7542,2,FALSE)</f>
        <v>655</v>
      </c>
    </row>
    <row r="3425" spans="1:7" x14ac:dyDescent="0.35">
      <c r="A3425" t="s">
        <v>3441</v>
      </c>
      <c r="B3425">
        <v>1215</v>
      </c>
      <c r="C3425">
        <v>966</v>
      </c>
      <c r="D3425">
        <v>12.229801999999999</v>
      </c>
      <c r="E3425">
        <v>185</v>
      </c>
      <c r="F3425">
        <f>VLOOKUP(A3425,Sheet3!F3425:G7543,2,FALSE)</f>
        <v>39.246000000000002</v>
      </c>
      <c r="G3425">
        <f>VLOOKUP(A3425,Sheet3!I3425:J7543,2,FALSE)</f>
        <v>220</v>
      </c>
    </row>
    <row r="3426" spans="1:7" x14ac:dyDescent="0.35">
      <c r="A3426" t="s">
        <v>3442</v>
      </c>
      <c r="B3426">
        <v>1395</v>
      </c>
      <c r="C3426">
        <v>1146</v>
      </c>
      <c r="D3426">
        <v>3.4548709999999998</v>
      </c>
      <c r="E3426">
        <v>62</v>
      </c>
      <c r="F3426">
        <f>VLOOKUP(A3426,Sheet3!F3426:G7544,2,FALSE)</f>
        <v>18.237200000000001</v>
      </c>
      <c r="G3426">
        <f>VLOOKUP(A3426,Sheet3!I3426:J7544,2,FALSE)</f>
        <v>118</v>
      </c>
    </row>
    <row r="3427" spans="1:7" x14ac:dyDescent="0.35">
      <c r="A3427" t="s">
        <v>3443</v>
      </c>
      <c r="B3427">
        <v>768</v>
      </c>
      <c r="C3427">
        <v>519</v>
      </c>
      <c r="D3427">
        <v>19.932991000000001</v>
      </c>
      <c r="E3427">
        <v>162</v>
      </c>
      <c r="F3427">
        <f>VLOOKUP(A3427,Sheet3!F3427:G7545,2,FALSE)</f>
        <v>50.310699999999997</v>
      </c>
      <c r="G3427">
        <f>VLOOKUP(A3427,Sheet3!I3427:J7545,2,FALSE)</f>
        <v>174</v>
      </c>
    </row>
    <row r="3428" spans="1:7" x14ac:dyDescent="0.35">
      <c r="A3428" t="s">
        <v>3444</v>
      </c>
      <c r="B3428">
        <v>1494</v>
      </c>
      <c r="C3428">
        <v>1245</v>
      </c>
      <c r="D3428">
        <v>13.336099000000001</v>
      </c>
      <c r="E3428">
        <v>260</v>
      </c>
      <c r="F3428">
        <f>VLOOKUP(A3428,Sheet3!F3428:G7546,2,FALSE)</f>
        <v>38.152299999999997</v>
      </c>
      <c r="G3428">
        <f>VLOOKUP(A3428,Sheet3!I3428:J7546,2,FALSE)</f>
        <v>265</v>
      </c>
    </row>
    <row r="3429" spans="1:7" x14ac:dyDescent="0.35">
      <c r="A3429" t="s">
        <v>3445</v>
      </c>
      <c r="B3429">
        <v>885</v>
      </c>
      <c r="C3429">
        <v>636</v>
      </c>
      <c r="D3429">
        <v>14.358324</v>
      </c>
      <c r="E3429">
        <v>143</v>
      </c>
      <c r="F3429">
        <f>VLOOKUP(A3429,Sheet3!F3429:G7547,2,FALSE)</f>
        <v>37.308599999999998</v>
      </c>
      <c r="G3429">
        <f>VLOOKUP(A3429,Sheet3!I3429:J7547,2,FALSE)</f>
        <v>150</v>
      </c>
    </row>
    <row r="3430" spans="1:7" x14ac:dyDescent="0.35">
      <c r="A3430" t="s">
        <v>3446</v>
      </c>
      <c r="B3430">
        <v>804</v>
      </c>
      <c r="C3430">
        <v>555</v>
      </c>
      <c r="D3430">
        <v>0.57530999999999999</v>
      </c>
      <c r="E3430">
        <v>5</v>
      </c>
      <c r="F3430">
        <f>VLOOKUP(A3430,Sheet3!F3430:G7548,2,FALSE)</f>
        <v>1.92761</v>
      </c>
      <c r="G3430">
        <f>VLOOKUP(A3430,Sheet3!I3430:J7548,2,FALSE)</f>
        <v>7</v>
      </c>
    </row>
    <row r="3431" spans="1:7" x14ac:dyDescent="0.35">
      <c r="A3431" t="s">
        <v>3447</v>
      </c>
      <c r="B3431">
        <v>789</v>
      </c>
      <c r="C3431">
        <v>540</v>
      </c>
      <c r="D3431">
        <v>1.419098</v>
      </c>
      <c r="E3431">
        <v>12</v>
      </c>
      <c r="F3431">
        <f>VLOOKUP(A3431,Sheet3!F3431:G7549,2,FALSE)</f>
        <v>4.7761100000000001</v>
      </c>
      <c r="G3431">
        <f>VLOOKUP(A3431,Sheet3!I3431:J7549,2,FALSE)</f>
        <v>17</v>
      </c>
    </row>
    <row r="3432" spans="1:7" x14ac:dyDescent="0.35">
      <c r="A3432" t="s">
        <v>3448</v>
      </c>
      <c r="B3432">
        <v>489</v>
      </c>
      <c r="C3432">
        <v>240</v>
      </c>
      <c r="D3432">
        <v>0.79824200000000001</v>
      </c>
      <c r="E3432">
        <v>3</v>
      </c>
      <c r="F3432">
        <f>VLOOKUP(A3432,Sheet3!F3432:G7550,2,FALSE)</f>
        <v>15.106199999999999</v>
      </c>
      <c r="G3432">
        <f>VLOOKUP(A3432,Sheet3!I3432:J7550,2,FALSE)</f>
        <v>32</v>
      </c>
    </row>
    <row r="3433" spans="1:7" x14ac:dyDescent="0.35">
      <c r="A3433" t="s">
        <v>3449</v>
      </c>
      <c r="B3433">
        <v>765</v>
      </c>
      <c r="C3433">
        <v>516</v>
      </c>
      <c r="D3433">
        <v>2.7226870000000001</v>
      </c>
      <c r="E3433">
        <v>22</v>
      </c>
      <c r="F3433">
        <f>VLOOKUP(A3433,Sheet3!F3433:G7551,2,FALSE)</f>
        <v>7.8395000000000001</v>
      </c>
      <c r="G3433">
        <f>VLOOKUP(A3433,Sheet3!I3433:J7551,2,FALSE)</f>
        <v>27</v>
      </c>
    </row>
    <row r="3434" spans="1:7" x14ac:dyDescent="0.35">
      <c r="A3434" t="s">
        <v>3450</v>
      </c>
      <c r="B3434">
        <v>1017</v>
      </c>
      <c r="C3434">
        <v>768</v>
      </c>
      <c r="D3434">
        <v>1.9124559999999999</v>
      </c>
      <c r="E3434">
        <v>23</v>
      </c>
      <c r="F3434">
        <f>VLOOKUP(A3434,Sheet3!F3434:G7552,2,FALSE)</f>
        <v>6.0155799999999999</v>
      </c>
      <c r="G3434">
        <f>VLOOKUP(A3434,Sheet3!I3434:J7552,2,FALSE)</f>
        <v>28</v>
      </c>
    </row>
    <row r="3435" spans="1:7" x14ac:dyDescent="0.35">
      <c r="A3435" t="s">
        <v>3451</v>
      </c>
      <c r="B3435">
        <v>1020</v>
      </c>
      <c r="C3435">
        <v>771</v>
      </c>
      <c r="D3435">
        <v>3.8100290000000001</v>
      </c>
      <c r="E3435">
        <v>46</v>
      </c>
      <c r="F3435">
        <f>VLOOKUP(A3435,Sheet3!F3435:G7553,2,FALSE)</f>
        <v>10.2806</v>
      </c>
      <c r="G3435">
        <f>VLOOKUP(A3435,Sheet3!I3435:J7553,2,FALSE)</f>
        <v>48</v>
      </c>
    </row>
    <row r="3436" spans="1:7" x14ac:dyDescent="0.35">
      <c r="A3436" t="s">
        <v>3452</v>
      </c>
      <c r="B3436">
        <v>1053</v>
      </c>
      <c r="C3436">
        <v>804</v>
      </c>
      <c r="D3436">
        <v>15.408860000000001</v>
      </c>
      <c r="E3436">
        <v>194</v>
      </c>
      <c r="F3436">
        <f>VLOOKUP(A3436,Sheet3!F3436:G7554,2,FALSE)</f>
        <v>42.672199999999997</v>
      </c>
      <c r="G3436">
        <f>VLOOKUP(A3436,Sheet3!I3436:J7554,2,FALSE)</f>
        <v>206</v>
      </c>
    </row>
    <row r="3437" spans="1:7" x14ac:dyDescent="0.35">
      <c r="A3437" t="s">
        <v>3453</v>
      </c>
      <c r="B3437">
        <v>639</v>
      </c>
      <c r="C3437">
        <v>390</v>
      </c>
      <c r="D3437">
        <v>8.5145859999999995</v>
      </c>
      <c r="E3437">
        <v>52</v>
      </c>
      <c r="F3437">
        <f>VLOOKUP(A3437,Sheet3!F3437:G7555,2,FALSE)</f>
        <v>23.953299999999999</v>
      </c>
      <c r="G3437">
        <f>VLOOKUP(A3437,Sheet3!I3437:J7555,2,FALSE)</f>
        <v>68</v>
      </c>
    </row>
    <row r="3438" spans="1:7" x14ac:dyDescent="0.35">
      <c r="A3438" t="s">
        <v>3454</v>
      </c>
      <c r="B3438">
        <v>495</v>
      </c>
      <c r="C3438">
        <v>246</v>
      </c>
      <c r="D3438">
        <v>7.0089579999999998</v>
      </c>
      <c r="E3438">
        <v>27</v>
      </c>
      <c r="F3438">
        <f>VLOOKUP(A3438,Sheet3!F3438:G7556,2,FALSE)</f>
        <v>27.943899999999999</v>
      </c>
      <c r="G3438">
        <f>VLOOKUP(A3438,Sheet3!I3438:J7556,2,FALSE)</f>
        <v>60</v>
      </c>
    </row>
    <row r="3439" spans="1:7" x14ac:dyDescent="0.35">
      <c r="A3439" t="s">
        <v>3455</v>
      </c>
      <c r="B3439">
        <v>885</v>
      </c>
      <c r="C3439">
        <v>636</v>
      </c>
      <c r="D3439">
        <v>31.929698999999999</v>
      </c>
      <c r="E3439">
        <v>318</v>
      </c>
      <c r="F3439">
        <f>VLOOKUP(A3439,Sheet3!F3439:G7557,2,FALSE)</f>
        <v>78.596800000000002</v>
      </c>
      <c r="G3439">
        <f>VLOOKUP(A3439,Sheet3!I3439:J7557,2,FALSE)</f>
        <v>316</v>
      </c>
    </row>
    <row r="3440" spans="1:7" x14ac:dyDescent="0.35">
      <c r="A3440" t="s">
        <v>3456</v>
      </c>
      <c r="B3440">
        <v>873</v>
      </c>
      <c r="C3440">
        <v>624</v>
      </c>
      <c r="D3440">
        <v>7.2660530000000003</v>
      </c>
      <c r="E3440">
        <v>71</v>
      </c>
      <c r="F3440">
        <f>VLOOKUP(A3440,Sheet3!F3440:G7558,2,FALSE)</f>
        <v>29.019300000000001</v>
      </c>
      <c r="G3440">
        <f>VLOOKUP(A3440,Sheet3!I3440:J7558,2,FALSE)</f>
        <v>115</v>
      </c>
    </row>
    <row r="3441" spans="1:7" x14ac:dyDescent="0.35">
      <c r="A3441" t="s">
        <v>3457</v>
      </c>
      <c r="B3441">
        <v>1377</v>
      </c>
      <c r="C3441">
        <v>1128</v>
      </c>
      <c r="D3441">
        <v>2.7740339999999999</v>
      </c>
      <c r="E3441">
        <v>49</v>
      </c>
      <c r="F3441">
        <f>VLOOKUP(A3441,Sheet3!F3441:G7559,2,FALSE)</f>
        <v>8.7721599999999995</v>
      </c>
      <c r="G3441">
        <f>VLOOKUP(A3441,Sheet3!I3441:J7559,2,FALSE)</f>
        <v>56</v>
      </c>
    </row>
    <row r="3442" spans="1:7" x14ac:dyDescent="0.35">
      <c r="A3442" t="s">
        <v>3458</v>
      </c>
      <c r="B3442">
        <v>972</v>
      </c>
      <c r="C3442">
        <v>723</v>
      </c>
      <c r="D3442">
        <v>0.79493000000000003</v>
      </c>
      <c r="E3442">
        <v>9</v>
      </c>
      <c r="F3442">
        <f>VLOOKUP(A3442,Sheet3!F3442:G7560,2,FALSE)</f>
        <v>3.15428</v>
      </c>
      <c r="G3442">
        <f>VLOOKUP(A3442,Sheet3!I3442:J7560,2,FALSE)</f>
        <v>14</v>
      </c>
    </row>
    <row r="3443" spans="1:7" x14ac:dyDescent="0.35">
      <c r="A3443" t="s">
        <v>3459</v>
      </c>
      <c r="B3443">
        <v>936</v>
      </c>
      <c r="C3443">
        <v>687</v>
      </c>
      <c r="D3443">
        <v>4.1829299999999998</v>
      </c>
      <c r="E3443">
        <v>45</v>
      </c>
      <c r="F3443">
        <f>VLOOKUP(A3443,Sheet3!F3443:G7561,2,FALSE)</f>
        <v>13.831899999999999</v>
      </c>
      <c r="G3443">
        <f>VLOOKUP(A3443,Sheet3!I3443:J7561,2,FALSE)</f>
        <v>59</v>
      </c>
    </row>
    <row r="3444" spans="1:7" x14ac:dyDescent="0.35">
      <c r="A3444" t="s">
        <v>3460</v>
      </c>
      <c r="B3444">
        <v>1176</v>
      </c>
      <c r="C3444">
        <v>927</v>
      </c>
      <c r="D3444">
        <v>0.68888199999999999</v>
      </c>
      <c r="E3444">
        <v>10</v>
      </c>
      <c r="F3444">
        <f>VLOOKUP(A3444,Sheet3!F3444:G7562,2,FALSE)</f>
        <v>2.9529399999999999</v>
      </c>
      <c r="G3444">
        <f>VLOOKUP(A3444,Sheet3!I3444:J7562,2,FALSE)</f>
        <v>16</v>
      </c>
    </row>
    <row r="3445" spans="1:7" x14ac:dyDescent="0.35">
      <c r="A3445" t="s">
        <v>3461</v>
      </c>
      <c r="B3445">
        <v>1788</v>
      </c>
      <c r="C3445">
        <v>1539</v>
      </c>
      <c r="D3445">
        <v>0.705399</v>
      </c>
      <c r="E3445">
        <v>17</v>
      </c>
      <c r="F3445">
        <f>VLOOKUP(A3445,Sheet3!F3445:G7563,2,FALSE)</f>
        <v>7.6572699999999996</v>
      </c>
      <c r="G3445">
        <f>VLOOKUP(A3445,Sheet3!I3445:J7563,2,FALSE)</f>
        <v>64</v>
      </c>
    </row>
    <row r="3446" spans="1:7" x14ac:dyDescent="0.35">
      <c r="A3446" t="s">
        <v>3462</v>
      </c>
      <c r="B3446">
        <v>1578</v>
      </c>
      <c r="C3446">
        <v>1329</v>
      </c>
      <c r="D3446">
        <v>2.2740109999999998</v>
      </c>
      <c r="E3446">
        <v>47.325000000000003</v>
      </c>
      <c r="F3446">
        <f>VLOOKUP(A3446,Sheet3!F3446:G7564,2,FALSE)</f>
        <v>7.9551600000000002</v>
      </c>
      <c r="G3446">
        <f>VLOOKUP(A3446,Sheet3!I3446:J7564,2,FALSE)</f>
        <v>58.4651</v>
      </c>
    </row>
    <row r="3447" spans="1:7" x14ac:dyDescent="0.35">
      <c r="A3447" t="s">
        <v>3463</v>
      </c>
      <c r="B3447">
        <v>621</v>
      </c>
      <c r="C3447">
        <v>372</v>
      </c>
      <c r="D3447">
        <v>172.69503599999999</v>
      </c>
      <c r="E3447">
        <v>1006</v>
      </c>
      <c r="F3447">
        <f>VLOOKUP(A3447,Sheet3!F3447:G7565,2,FALSE)</f>
        <v>365.5</v>
      </c>
      <c r="G3447">
        <f>VLOOKUP(A3447,Sheet3!I3447:J7565,2,FALSE)</f>
        <v>1006</v>
      </c>
    </row>
    <row r="3448" spans="1:7" x14ac:dyDescent="0.35">
      <c r="A3448" t="s">
        <v>3464</v>
      </c>
      <c r="B3448">
        <v>1578</v>
      </c>
      <c r="C3448">
        <v>1329</v>
      </c>
      <c r="D3448">
        <v>1.4895719999999999</v>
      </c>
      <c r="E3448">
        <v>31</v>
      </c>
      <c r="F3448">
        <f>VLOOKUP(A3448,Sheet3!F3448:G7566,2,FALSE)</f>
        <v>6.5312000000000001</v>
      </c>
      <c r="G3448">
        <f>VLOOKUP(A3448,Sheet3!I3448:J7566,2,FALSE)</f>
        <v>48</v>
      </c>
    </row>
    <row r="3449" spans="1:7" x14ac:dyDescent="0.35">
      <c r="A3449" t="s">
        <v>3465</v>
      </c>
      <c r="B3449">
        <v>1086</v>
      </c>
      <c r="C3449">
        <v>837</v>
      </c>
      <c r="D3449">
        <v>19.684259000000001</v>
      </c>
      <c r="E3449">
        <v>258</v>
      </c>
      <c r="F3449">
        <f>VLOOKUP(A3449,Sheet3!F3449:G7567,2,FALSE)</f>
        <v>55.154200000000003</v>
      </c>
      <c r="G3449">
        <f>VLOOKUP(A3449,Sheet3!I3449:J7567,2,FALSE)</f>
        <v>275</v>
      </c>
    </row>
    <row r="3450" spans="1:7" x14ac:dyDescent="0.35">
      <c r="A3450" t="s">
        <v>3466</v>
      </c>
      <c r="B3450">
        <v>1257</v>
      </c>
      <c r="C3450">
        <v>1008</v>
      </c>
      <c r="D3450">
        <v>25.501757000000001</v>
      </c>
      <c r="E3450">
        <v>402.53699999999998</v>
      </c>
      <c r="F3450">
        <f>VLOOKUP(A3450,Sheet3!F3450:G7568,2,FALSE)</f>
        <v>73.8142</v>
      </c>
      <c r="G3450">
        <f>VLOOKUP(A3450,Sheet3!I3450:J7568,2,FALSE)</f>
        <v>428.67</v>
      </c>
    </row>
    <row r="3451" spans="1:7" x14ac:dyDescent="0.35">
      <c r="A3451" t="s">
        <v>3467</v>
      </c>
      <c r="B3451">
        <v>1344</v>
      </c>
      <c r="C3451">
        <v>1095</v>
      </c>
      <c r="D3451">
        <v>5.8319000000000003E-2</v>
      </c>
      <c r="E3451">
        <v>1</v>
      </c>
      <c r="F3451">
        <f>VLOOKUP(A3451,Sheet3!F3451:G7569,2,FALSE)</f>
        <v>0.160634</v>
      </c>
      <c r="G3451">
        <f>VLOOKUP(A3451,Sheet3!I3451:J7569,2,FALSE)</f>
        <v>1</v>
      </c>
    </row>
    <row r="3452" spans="1:7" x14ac:dyDescent="0.35">
      <c r="A3452" t="s">
        <v>3468</v>
      </c>
      <c r="B3452">
        <v>702</v>
      </c>
      <c r="C3452">
        <v>453</v>
      </c>
      <c r="D3452">
        <v>3.8061889999999998</v>
      </c>
      <c r="E3452">
        <v>27</v>
      </c>
      <c r="F3452">
        <f>VLOOKUP(A3452,Sheet3!F3452:G7570,2,FALSE)</f>
        <v>7.3213900000000001</v>
      </c>
      <c r="G3452">
        <f>VLOOKUP(A3452,Sheet3!I3452:J7570,2,FALSE)</f>
        <v>23</v>
      </c>
    </row>
    <row r="3453" spans="1:7" x14ac:dyDescent="0.35">
      <c r="A3453" t="s">
        <v>3469</v>
      </c>
      <c r="B3453">
        <v>639</v>
      </c>
      <c r="C3453">
        <v>390</v>
      </c>
      <c r="D3453">
        <v>2.292389</v>
      </c>
      <c r="E3453">
        <v>14</v>
      </c>
      <c r="F3453">
        <f>VLOOKUP(A3453,Sheet3!F3453:G7571,2,FALSE)</f>
        <v>5.6360700000000001</v>
      </c>
      <c r="G3453">
        <f>VLOOKUP(A3453,Sheet3!I3453:J7571,2,FALSE)</f>
        <v>16</v>
      </c>
    </row>
    <row r="3454" spans="1:7" x14ac:dyDescent="0.35">
      <c r="A3454" t="s">
        <v>3470</v>
      </c>
      <c r="B3454">
        <v>1221</v>
      </c>
      <c r="C3454">
        <v>972</v>
      </c>
      <c r="D3454">
        <v>2.6936580000000001</v>
      </c>
      <c r="E3454">
        <v>41</v>
      </c>
      <c r="F3454">
        <f>VLOOKUP(A3454,Sheet3!F3454:G7572,2,FALSE)</f>
        <v>7.4540899999999999</v>
      </c>
      <c r="G3454">
        <f>VLOOKUP(A3454,Sheet3!I3454:J7572,2,FALSE)</f>
        <v>42</v>
      </c>
    </row>
    <row r="3455" spans="1:7" x14ac:dyDescent="0.35">
      <c r="A3455" t="s">
        <v>3471</v>
      </c>
      <c r="B3455">
        <v>1038</v>
      </c>
      <c r="C3455">
        <v>789</v>
      </c>
      <c r="D3455">
        <v>0.97124600000000005</v>
      </c>
      <c r="E3455">
        <v>12</v>
      </c>
      <c r="F3455">
        <f>VLOOKUP(A3455,Sheet3!F3455:G7573,2,FALSE)</f>
        <v>22.500499999999999</v>
      </c>
      <c r="G3455">
        <f>VLOOKUP(A3455,Sheet3!I3455:J7573,2,FALSE)</f>
        <v>107</v>
      </c>
    </row>
    <row r="3456" spans="1:7" x14ac:dyDescent="0.35">
      <c r="A3456" t="s">
        <v>3472</v>
      </c>
      <c r="B3456">
        <v>894</v>
      </c>
      <c r="C3456">
        <v>645</v>
      </c>
      <c r="D3456">
        <v>12.771879999999999</v>
      </c>
      <c r="E3456">
        <v>129</v>
      </c>
      <c r="F3456">
        <f>VLOOKUP(A3456,Sheet3!F3456:G7574,2,FALSE)</f>
        <v>33.958799999999997</v>
      </c>
      <c r="G3456">
        <f>VLOOKUP(A3456,Sheet3!I3456:J7574,2,FALSE)</f>
        <v>138</v>
      </c>
    </row>
    <row r="3457" spans="1:7" x14ac:dyDescent="0.35">
      <c r="A3457" t="s">
        <v>3473</v>
      </c>
      <c r="B3457">
        <v>459</v>
      </c>
      <c r="C3457">
        <v>210</v>
      </c>
      <c r="D3457">
        <v>1.520462</v>
      </c>
      <c r="E3457">
        <v>5</v>
      </c>
      <c r="F3457">
        <f>VLOOKUP(A3457,Sheet3!F3457:G7575,2,FALSE)</f>
        <v>9.1174700000000009</v>
      </c>
      <c r="G3457">
        <f>VLOOKUP(A3457,Sheet3!I3457:J7575,2,FALSE)</f>
        <v>18</v>
      </c>
    </row>
    <row r="3458" spans="1:7" x14ac:dyDescent="0.35">
      <c r="A3458" t="s">
        <v>3474</v>
      </c>
      <c r="B3458">
        <v>435</v>
      </c>
      <c r="C3458">
        <v>186</v>
      </c>
      <c r="D3458">
        <v>0.34333000000000002</v>
      </c>
      <c r="E3458">
        <v>1</v>
      </c>
      <c r="F3458">
        <f>VLOOKUP(A3458,Sheet3!F3458:G7576,2,FALSE)</f>
        <v>5.3793800000000003</v>
      </c>
      <c r="G3458">
        <f>VLOOKUP(A3458,Sheet3!I3458:J7576,2,FALSE)</f>
        <v>10</v>
      </c>
    </row>
    <row r="3459" spans="1:7" x14ac:dyDescent="0.35">
      <c r="A3459" t="s">
        <v>3475</v>
      </c>
      <c r="B3459">
        <v>933</v>
      </c>
      <c r="C3459">
        <v>684</v>
      </c>
      <c r="D3459">
        <v>17.458635999999998</v>
      </c>
      <c r="E3459">
        <v>187</v>
      </c>
      <c r="F3459">
        <f>VLOOKUP(A3459,Sheet3!F3459:G7577,2,FALSE)</f>
        <v>47.281999999999996</v>
      </c>
      <c r="G3459">
        <f>VLOOKUP(A3459,Sheet3!I3459:J7577,2,FALSE)</f>
        <v>201</v>
      </c>
    </row>
    <row r="3460" spans="1:7" x14ac:dyDescent="0.35">
      <c r="A3460" t="s">
        <v>3476</v>
      </c>
      <c r="B3460">
        <v>1344</v>
      </c>
      <c r="C3460">
        <v>1095</v>
      </c>
      <c r="D3460">
        <v>3.2658689999999999</v>
      </c>
      <c r="E3460">
        <v>56</v>
      </c>
      <c r="F3460">
        <f>VLOOKUP(A3460,Sheet3!F3460:G7578,2,FALSE)</f>
        <v>11.404999999999999</v>
      </c>
      <c r="G3460">
        <f>VLOOKUP(A3460,Sheet3!I3460:J7578,2,FALSE)</f>
        <v>71</v>
      </c>
    </row>
    <row r="3461" spans="1:7" x14ac:dyDescent="0.35">
      <c r="A3461" t="s">
        <v>3477</v>
      </c>
      <c r="B3461">
        <v>879</v>
      </c>
      <c r="C3461">
        <v>630</v>
      </c>
      <c r="D3461">
        <v>0.40545599999999998</v>
      </c>
      <c r="E3461">
        <v>4</v>
      </c>
      <c r="F3461">
        <f>VLOOKUP(A3461,Sheet3!F3461:G7579,2,FALSE)</f>
        <v>32.818100000000001</v>
      </c>
      <c r="G3461">
        <f>VLOOKUP(A3461,Sheet3!I3461:J7579,2,FALSE)</f>
        <v>131</v>
      </c>
    </row>
    <row r="3462" spans="1:7" x14ac:dyDescent="0.35">
      <c r="A3462" t="s">
        <v>3478</v>
      </c>
      <c r="B3462">
        <v>732</v>
      </c>
      <c r="C3462">
        <v>483</v>
      </c>
      <c r="D3462">
        <v>85.939147000000006</v>
      </c>
      <c r="E3462">
        <v>650</v>
      </c>
      <c r="F3462">
        <f>VLOOKUP(A3462,Sheet3!F3462:G7580,2,FALSE)</f>
        <v>197.834</v>
      </c>
      <c r="G3462">
        <f>VLOOKUP(A3462,Sheet3!I3462:J7580,2,FALSE)</f>
        <v>650</v>
      </c>
    </row>
    <row r="3463" spans="1:7" x14ac:dyDescent="0.35">
      <c r="A3463" t="s">
        <v>3479</v>
      </c>
      <c r="B3463">
        <v>1290</v>
      </c>
      <c r="C3463">
        <v>1041</v>
      </c>
      <c r="D3463">
        <v>0.67478700000000003</v>
      </c>
      <c r="E3463">
        <v>11</v>
      </c>
      <c r="F3463">
        <f>VLOOKUP(A3463,Sheet3!F3463:G7581,2,FALSE)</f>
        <v>6.2018800000000001</v>
      </c>
      <c r="G3463">
        <f>VLOOKUP(A3463,Sheet3!I3463:J7581,2,FALSE)</f>
        <v>37</v>
      </c>
    </row>
    <row r="3464" spans="1:7" x14ac:dyDescent="0.35">
      <c r="A3464" t="s">
        <v>3480</v>
      </c>
      <c r="B3464">
        <v>813</v>
      </c>
      <c r="C3464">
        <v>564</v>
      </c>
      <c r="D3464">
        <v>1.1322589999999999</v>
      </c>
      <c r="E3464">
        <v>10</v>
      </c>
      <c r="F3464">
        <f>VLOOKUP(A3464,Sheet3!F3464:G7582,2,FALSE)</f>
        <v>21.770700000000001</v>
      </c>
      <c r="G3464">
        <f>VLOOKUP(A3464,Sheet3!I3464:J7582,2,FALSE)</f>
        <v>80</v>
      </c>
    </row>
    <row r="3465" spans="1:7" x14ac:dyDescent="0.35">
      <c r="A3465" t="s">
        <v>3481</v>
      </c>
      <c r="B3465">
        <v>1341</v>
      </c>
      <c r="C3465">
        <v>1092</v>
      </c>
      <c r="D3465">
        <v>1.9882960000000001</v>
      </c>
      <c r="E3465">
        <v>34</v>
      </c>
      <c r="F3465">
        <f>VLOOKUP(A3465,Sheet3!F3465:G7583,2,FALSE)</f>
        <v>17.3888</v>
      </c>
      <c r="G3465">
        <f>VLOOKUP(A3465,Sheet3!I3465:J7583,2,FALSE)</f>
        <v>108</v>
      </c>
    </row>
    <row r="3466" spans="1:7" x14ac:dyDescent="0.35">
      <c r="A3466" t="s">
        <v>3482</v>
      </c>
      <c r="B3466">
        <v>141</v>
      </c>
      <c r="C3466">
        <v>5.7830000000000004</v>
      </c>
      <c r="D3466">
        <v>1435.5514270000001</v>
      </c>
      <c r="E3466">
        <v>130</v>
      </c>
      <c r="F3466">
        <f>VLOOKUP(A3466,Sheet3!F3466:G7584,2,FALSE)</f>
        <v>295.48399999999998</v>
      </c>
      <c r="G3466">
        <f>VLOOKUP(A3466,Sheet3!I3466:J7584,2,FALSE)</f>
        <v>132</v>
      </c>
    </row>
    <row r="3467" spans="1:7" x14ac:dyDescent="0.35">
      <c r="A3467" t="s">
        <v>3483</v>
      </c>
      <c r="B3467">
        <v>471</v>
      </c>
      <c r="C3467">
        <v>222</v>
      </c>
      <c r="D3467">
        <v>47.175409999999999</v>
      </c>
      <c r="E3467">
        <v>164</v>
      </c>
      <c r="F3467">
        <f>VLOOKUP(A3467,Sheet3!F3467:G7585,2,FALSE)</f>
        <v>82.190100000000001</v>
      </c>
      <c r="G3467">
        <f>VLOOKUP(A3467,Sheet3!I3467:J7585,2,FALSE)</f>
        <v>167</v>
      </c>
    </row>
    <row r="3468" spans="1:7" x14ac:dyDescent="0.35">
      <c r="A3468" t="s">
        <v>3484</v>
      </c>
      <c r="B3468">
        <v>747</v>
      </c>
      <c r="C3468">
        <v>498</v>
      </c>
      <c r="D3468">
        <v>1.154085</v>
      </c>
      <c r="E3468">
        <v>9</v>
      </c>
      <c r="F3468">
        <f>VLOOKUP(A3468,Sheet3!F3468:G7586,2,FALSE)</f>
        <v>3.8717700000000002</v>
      </c>
      <c r="G3468">
        <f>VLOOKUP(A3468,Sheet3!I3468:J7586,2,FALSE)</f>
        <v>13</v>
      </c>
    </row>
    <row r="3469" spans="1:7" x14ac:dyDescent="0.35">
      <c r="A3469" t="s">
        <v>3485</v>
      </c>
      <c r="B3469">
        <v>2400</v>
      </c>
      <c r="C3469">
        <v>2151</v>
      </c>
      <c r="D3469">
        <v>7.0361120000000001</v>
      </c>
      <c r="E3469">
        <v>237</v>
      </c>
      <c r="F3469">
        <f>VLOOKUP(A3469,Sheet3!F3469:G7587,2,FALSE)</f>
        <v>37.883499999999998</v>
      </c>
      <c r="G3469">
        <f>VLOOKUP(A3469,Sheet3!I3469:J7587,2,FALSE)</f>
        <v>428</v>
      </c>
    </row>
    <row r="3470" spans="1:7" x14ac:dyDescent="0.35">
      <c r="A3470" t="s">
        <v>3486</v>
      </c>
      <c r="B3470">
        <v>342</v>
      </c>
      <c r="C3470">
        <v>93.010999999999996</v>
      </c>
      <c r="D3470">
        <v>35.702252000000001</v>
      </c>
      <c r="E3470">
        <v>52</v>
      </c>
      <c r="F3470">
        <f>VLOOKUP(A3470,Sheet3!F3470:G7588,2,FALSE)</f>
        <v>43.9024</v>
      </c>
      <c r="G3470">
        <f>VLOOKUP(A3470,Sheet3!I3470:J7588,2,FALSE)</f>
        <v>62</v>
      </c>
    </row>
    <row r="3471" spans="1:7" x14ac:dyDescent="0.35">
      <c r="A3471" t="s">
        <v>3487</v>
      </c>
      <c r="B3471">
        <v>114</v>
      </c>
      <c r="C3471">
        <v>4.8600000000000003</v>
      </c>
      <c r="D3471">
        <v>26.277908</v>
      </c>
      <c r="E3471">
        <v>2</v>
      </c>
      <c r="F3471">
        <f>VLOOKUP(A3471,Sheet3!F3471:G7589,2,FALSE)</f>
        <v>9.4628300000000003</v>
      </c>
      <c r="G3471">
        <f>VLOOKUP(A3471,Sheet3!I3471:J7589,2,FALSE)</f>
        <v>3</v>
      </c>
    </row>
    <row r="3472" spans="1:7" x14ac:dyDescent="0.35">
      <c r="A3472" t="s">
        <v>3488</v>
      </c>
      <c r="B3472">
        <v>318</v>
      </c>
      <c r="C3472">
        <v>69.233999999999995</v>
      </c>
      <c r="D3472">
        <v>23.059123</v>
      </c>
      <c r="E3472">
        <v>25</v>
      </c>
      <c r="F3472">
        <f>VLOOKUP(A3472,Sheet3!F3472:G7590,2,FALSE)</f>
        <v>19.2761</v>
      </c>
      <c r="G3472">
        <f>VLOOKUP(A3472,Sheet3!I3472:J7590,2,FALSE)</f>
        <v>25</v>
      </c>
    </row>
    <row r="3473" spans="1:7" x14ac:dyDescent="0.35">
      <c r="A3473" t="s">
        <v>3489</v>
      </c>
      <c r="B3473">
        <v>285</v>
      </c>
      <c r="C3473">
        <v>39.947000000000003</v>
      </c>
      <c r="D3473">
        <v>59.148826999999997</v>
      </c>
      <c r="E3473">
        <v>37</v>
      </c>
      <c r="F3473">
        <f>VLOOKUP(A3473,Sheet3!F3473:G7591,2,FALSE)</f>
        <v>69.394099999999995</v>
      </c>
      <c r="G3473">
        <f>VLOOKUP(A3473,Sheet3!I3473:J7591,2,FALSE)</f>
        <v>79</v>
      </c>
    </row>
    <row r="3474" spans="1:7" x14ac:dyDescent="0.35">
      <c r="A3474" t="s">
        <v>3490</v>
      </c>
      <c r="B3474">
        <v>561</v>
      </c>
      <c r="C3474">
        <v>312</v>
      </c>
      <c r="D3474">
        <v>45.847771999999999</v>
      </c>
      <c r="E3474">
        <v>224</v>
      </c>
      <c r="F3474">
        <f>VLOOKUP(A3474,Sheet3!F3474:G7592,2,FALSE)</f>
        <v>140.006</v>
      </c>
      <c r="G3474">
        <f>VLOOKUP(A3474,Sheet3!I3474:J7592,2,FALSE)</f>
        <v>345</v>
      </c>
    </row>
    <row r="3475" spans="1:7" x14ac:dyDescent="0.35">
      <c r="A3475" t="s">
        <v>3491</v>
      </c>
      <c r="B3475">
        <v>633</v>
      </c>
      <c r="C3475">
        <v>384</v>
      </c>
      <c r="D3475">
        <v>209.538647</v>
      </c>
      <c r="E3475">
        <v>1260</v>
      </c>
      <c r="F3475">
        <f>VLOOKUP(A3475,Sheet3!F3475:G7593,2,FALSE)</f>
        <v>447.32499999999999</v>
      </c>
      <c r="G3475">
        <f>VLOOKUP(A3475,Sheet3!I3475:J7593,2,FALSE)</f>
        <v>1257</v>
      </c>
    </row>
    <row r="3476" spans="1:7" x14ac:dyDescent="0.35">
      <c r="A3476" t="s">
        <v>3492</v>
      </c>
      <c r="B3476">
        <v>1323</v>
      </c>
      <c r="C3476">
        <v>1074</v>
      </c>
      <c r="D3476">
        <v>163.810652</v>
      </c>
      <c r="E3476">
        <v>2755</v>
      </c>
      <c r="F3476">
        <f>VLOOKUP(A3476,Sheet3!F3476:G7594,2,FALSE)</f>
        <v>423.875</v>
      </c>
      <c r="G3476">
        <f>VLOOKUP(A3476,Sheet3!I3476:J7594,2,FALSE)</f>
        <v>2596</v>
      </c>
    </row>
    <row r="3477" spans="1:7" x14ac:dyDescent="0.35">
      <c r="A3477" t="s">
        <v>3493</v>
      </c>
      <c r="B3477">
        <v>1209</v>
      </c>
      <c r="C3477">
        <v>960</v>
      </c>
      <c r="D3477">
        <v>71.974862999999999</v>
      </c>
      <c r="E3477">
        <v>1082</v>
      </c>
      <c r="F3477">
        <f>VLOOKUP(A3477,Sheet3!F3477:G7595,2,FALSE)</f>
        <v>195.45099999999999</v>
      </c>
      <c r="G3477">
        <f>VLOOKUP(A3477,Sheet3!I3477:J7595,2,FALSE)</f>
        <v>1090</v>
      </c>
    </row>
    <row r="3478" spans="1:7" x14ac:dyDescent="0.35">
      <c r="A3478" t="s">
        <v>3494</v>
      </c>
      <c r="B3478">
        <v>1233</v>
      </c>
      <c r="C3478">
        <v>984</v>
      </c>
      <c r="D3478">
        <v>32.059494000000001</v>
      </c>
      <c r="E3478">
        <v>494</v>
      </c>
      <c r="F3478">
        <f>VLOOKUP(A3478,Sheet3!F3478:G7596,2,FALSE)</f>
        <v>89.948700000000002</v>
      </c>
      <c r="G3478">
        <f>VLOOKUP(A3478,Sheet3!I3478:J7596,2,FALSE)</f>
        <v>512</v>
      </c>
    </row>
    <row r="3479" spans="1:7" x14ac:dyDescent="0.35">
      <c r="A3479" t="s">
        <v>3495</v>
      </c>
      <c r="B3479">
        <v>252</v>
      </c>
      <c r="C3479">
        <v>21.385999999999999</v>
      </c>
      <c r="D3479">
        <v>212.011188</v>
      </c>
      <c r="E3479">
        <v>71</v>
      </c>
      <c r="F3479">
        <f>VLOOKUP(A3479,Sheet3!F3479:G7597,2,FALSE)</f>
        <v>72.455600000000004</v>
      </c>
      <c r="G3479">
        <f>VLOOKUP(A3479,Sheet3!I3479:J7597,2,FALSE)</f>
        <v>71</v>
      </c>
    </row>
    <row r="3480" spans="1:7" x14ac:dyDescent="0.35">
      <c r="A3480" t="s">
        <v>3496</v>
      </c>
      <c r="B3480">
        <v>402</v>
      </c>
      <c r="C3480">
        <v>153</v>
      </c>
      <c r="D3480">
        <v>5.0085800000000003</v>
      </c>
      <c r="E3480">
        <v>12</v>
      </c>
      <c r="F3480">
        <f>VLOOKUP(A3480,Sheet3!F3480:G7598,2,FALSE)</f>
        <v>12.937900000000001</v>
      </c>
      <c r="G3480">
        <f>VLOOKUP(A3480,Sheet3!I3480:J7598,2,FALSE)</f>
        <v>22</v>
      </c>
    </row>
    <row r="3481" spans="1:7" x14ac:dyDescent="0.35">
      <c r="A3481" t="s">
        <v>3497</v>
      </c>
      <c r="B3481">
        <v>642</v>
      </c>
      <c r="C3481">
        <v>393</v>
      </c>
      <c r="D3481">
        <v>76.696273000000005</v>
      </c>
      <c r="E3481">
        <v>472</v>
      </c>
      <c r="F3481">
        <f>VLOOKUP(A3481,Sheet3!F3481:G7599,2,FALSE)</f>
        <v>169.63</v>
      </c>
      <c r="G3481">
        <f>VLOOKUP(A3481,Sheet3!I3481:J7599,2,FALSE)</f>
        <v>484</v>
      </c>
    </row>
    <row r="3482" spans="1:7" x14ac:dyDescent="0.35">
      <c r="A3482" t="s">
        <v>3498</v>
      </c>
      <c r="B3482">
        <v>603</v>
      </c>
      <c r="C3482">
        <v>354</v>
      </c>
      <c r="D3482">
        <v>53.757345999999998</v>
      </c>
      <c r="E3482">
        <v>298</v>
      </c>
      <c r="F3482">
        <f>VLOOKUP(A3482,Sheet3!F3482:G7600,2,FALSE)</f>
        <v>125.28400000000001</v>
      </c>
      <c r="G3482">
        <f>VLOOKUP(A3482,Sheet3!I3482:J7600,2,FALSE)</f>
        <v>334</v>
      </c>
    </row>
    <row r="3483" spans="1:7" x14ac:dyDescent="0.35">
      <c r="A3483" t="s">
        <v>3499</v>
      </c>
      <c r="B3483">
        <v>891</v>
      </c>
      <c r="C3483">
        <v>642</v>
      </c>
      <c r="D3483">
        <v>5.6697600000000001</v>
      </c>
      <c r="E3483">
        <v>57</v>
      </c>
      <c r="F3483">
        <f>VLOOKUP(A3483,Sheet3!F3483:G7601,2,FALSE)</f>
        <v>18.7685</v>
      </c>
      <c r="G3483">
        <f>VLOOKUP(A3483,Sheet3!I3483:J7601,2,FALSE)</f>
        <v>76</v>
      </c>
    </row>
    <row r="3484" spans="1:7" x14ac:dyDescent="0.35">
      <c r="A3484" t="s">
        <v>3500</v>
      </c>
      <c r="B3484">
        <v>387</v>
      </c>
      <c r="C3484">
        <v>138</v>
      </c>
      <c r="D3484">
        <v>2.7764950000000002</v>
      </c>
      <c r="E3484">
        <v>6</v>
      </c>
      <c r="F3484">
        <f>VLOOKUP(A3484,Sheet3!F3484:G7602,2,FALSE)</f>
        <v>6.7551699999999997</v>
      </c>
      <c r="G3484">
        <f>VLOOKUP(A3484,Sheet3!I3484:J7602,2,FALSE)</f>
        <v>11</v>
      </c>
    </row>
    <row r="3485" spans="1:7" x14ac:dyDescent="0.35">
      <c r="A3485" t="s">
        <v>3501</v>
      </c>
      <c r="B3485">
        <v>837</v>
      </c>
      <c r="C3485">
        <v>588</v>
      </c>
      <c r="D3485">
        <v>19.114377000000001</v>
      </c>
      <c r="E3485">
        <v>176</v>
      </c>
      <c r="F3485">
        <f>VLOOKUP(A3485,Sheet3!F3485:G7603,2,FALSE)</f>
        <v>50.132599999999996</v>
      </c>
      <c r="G3485">
        <f>VLOOKUP(A3485,Sheet3!I3485:J7603,2,FALSE)</f>
        <v>190</v>
      </c>
    </row>
    <row r="3486" spans="1:7" x14ac:dyDescent="0.35">
      <c r="A3486" t="s">
        <v>3502</v>
      </c>
      <c r="B3486">
        <v>402</v>
      </c>
      <c r="C3486">
        <v>153</v>
      </c>
      <c r="D3486">
        <v>0</v>
      </c>
      <c r="E3486">
        <v>0</v>
      </c>
      <c r="F3486">
        <f>VLOOKUP(A3486,Sheet3!F3486:G7604,2,FALSE)</f>
        <v>11.1736</v>
      </c>
      <c r="G3486">
        <f>VLOOKUP(A3486,Sheet3!I3486:J7604,2,FALSE)</f>
        <v>19</v>
      </c>
    </row>
    <row r="3487" spans="1:7" x14ac:dyDescent="0.35">
      <c r="A3487" t="s">
        <v>3503</v>
      </c>
      <c r="B3487">
        <v>708</v>
      </c>
      <c r="C3487">
        <v>459</v>
      </c>
      <c r="D3487">
        <v>58.016053999999997</v>
      </c>
      <c r="E3487">
        <v>417</v>
      </c>
      <c r="F3487">
        <f>VLOOKUP(A3487,Sheet3!F3487:G7605,2,FALSE)</f>
        <v>136.26499999999999</v>
      </c>
      <c r="G3487">
        <f>VLOOKUP(A3487,Sheet3!I3487:J7605,2,FALSE)</f>
        <v>432</v>
      </c>
    </row>
    <row r="3488" spans="1:7" x14ac:dyDescent="0.35">
      <c r="A3488" t="s">
        <v>3504</v>
      </c>
      <c r="B3488">
        <v>864</v>
      </c>
      <c r="C3488">
        <v>615</v>
      </c>
      <c r="D3488">
        <v>16.8215</v>
      </c>
      <c r="E3488">
        <v>162</v>
      </c>
      <c r="F3488">
        <f>VLOOKUP(A3488,Sheet3!F3488:G7606,2,FALSE)</f>
        <v>78.068299999999994</v>
      </c>
      <c r="G3488">
        <f>VLOOKUP(A3488,Sheet3!I3488:J7606,2,FALSE)</f>
        <v>306</v>
      </c>
    </row>
    <row r="3489" spans="1:7" x14ac:dyDescent="0.35">
      <c r="A3489" t="s">
        <v>3505</v>
      </c>
      <c r="B3489">
        <v>744</v>
      </c>
      <c r="C3489">
        <v>495</v>
      </c>
      <c r="D3489">
        <v>35.864469999999997</v>
      </c>
      <c r="E3489">
        <v>278</v>
      </c>
      <c r="F3489">
        <f>VLOOKUP(A3489,Sheet3!F3489:G7607,2,FALSE)</f>
        <v>89.135499999999993</v>
      </c>
      <c r="G3489">
        <f>VLOOKUP(A3489,Sheet3!I3489:J7607,2,FALSE)</f>
        <v>298</v>
      </c>
    </row>
    <row r="3490" spans="1:7" x14ac:dyDescent="0.35">
      <c r="A3490" t="s">
        <v>3506</v>
      </c>
      <c r="B3490">
        <v>1644</v>
      </c>
      <c r="C3490">
        <v>1395</v>
      </c>
      <c r="D3490">
        <v>8.4230319999999992</v>
      </c>
      <c r="E3490">
        <v>184</v>
      </c>
      <c r="F3490">
        <f>VLOOKUP(A3490,Sheet3!F3490:G7608,2,FALSE)</f>
        <v>34.305700000000002</v>
      </c>
      <c r="G3490">
        <f>VLOOKUP(A3490,Sheet3!I3490:J7608,2,FALSE)</f>
        <v>263</v>
      </c>
    </row>
    <row r="3491" spans="1:7" x14ac:dyDescent="0.35">
      <c r="A3491" t="s">
        <v>3507</v>
      </c>
      <c r="B3491">
        <v>1380</v>
      </c>
      <c r="C3491">
        <v>1131</v>
      </c>
      <c r="D3491">
        <v>6.4367559999999999</v>
      </c>
      <c r="E3491">
        <v>114</v>
      </c>
      <c r="F3491">
        <f>VLOOKUP(A3491,Sheet3!F3491:G7609,2,FALSE)</f>
        <v>19.5366</v>
      </c>
      <c r="G3491">
        <f>VLOOKUP(A3491,Sheet3!I3491:J7609,2,FALSE)</f>
        <v>125</v>
      </c>
    </row>
    <row r="3492" spans="1:7" x14ac:dyDescent="0.35">
      <c r="A3492" t="s">
        <v>3508</v>
      </c>
      <c r="B3492">
        <v>3216</v>
      </c>
      <c r="C3492">
        <v>2967</v>
      </c>
      <c r="D3492">
        <v>37.966962000000002</v>
      </c>
      <c r="E3492">
        <v>1764</v>
      </c>
      <c r="F3492">
        <f>VLOOKUP(A3492,Sheet3!F3492:G7610,2,FALSE)</f>
        <v>127.22199999999999</v>
      </c>
      <c r="G3492">
        <f>VLOOKUP(A3492,Sheet3!I3492:J7610,2,FALSE)</f>
        <v>1936</v>
      </c>
    </row>
    <row r="3493" spans="1:7" x14ac:dyDescent="0.35">
      <c r="A3493" t="s">
        <v>3509</v>
      </c>
      <c r="B3493">
        <v>1836</v>
      </c>
      <c r="C3493">
        <v>1587</v>
      </c>
      <c r="D3493">
        <v>4.2251019999999997</v>
      </c>
      <c r="E3493">
        <v>105</v>
      </c>
      <c r="F3493">
        <f>VLOOKUP(A3493,Sheet3!F3493:G7611,2,FALSE)</f>
        <v>15.369199999999999</v>
      </c>
      <c r="G3493">
        <f>VLOOKUP(A3493,Sheet3!I3493:J7611,2,FALSE)</f>
        <v>132</v>
      </c>
    </row>
    <row r="3494" spans="1:7" x14ac:dyDescent="0.35">
      <c r="A3494" t="s">
        <v>3510</v>
      </c>
      <c r="B3494">
        <v>1053</v>
      </c>
      <c r="C3494">
        <v>804</v>
      </c>
      <c r="D3494">
        <v>12.946619</v>
      </c>
      <c r="E3494">
        <v>163</v>
      </c>
      <c r="F3494">
        <f>VLOOKUP(A3494,Sheet3!F3494:G7612,2,FALSE)</f>
        <v>36.664900000000003</v>
      </c>
      <c r="G3494">
        <f>VLOOKUP(A3494,Sheet3!I3494:J7612,2,FALSE)</f>
        <v>177</v>
      </c>
    </row>
    <row r="3495" spans="1:7" x14ac:dyDescent="0.35">
      <c r="A3495" t="s">
        <v>3511</v>
      </c>
      <c r="B3495">
        <v>1011</v>
      </c>
      <c r="C3495">
        <v>762</v>
      </c>
      <c r="D3495">
        <v>12.822163</v>
      </c>
      <c r="E3495">
        <v>153</v>
      </c>
      <c r="F3495">
        <f>VLOOKUP(A3495,Sheet3!F3495:G7613,2,FALSE)</f>
        <v>35.669800000000002</v>
      </c>
      <c r="G3495">
        <f>VLOOKUP(A3495,Sheet3!I3495:J7613,2,FALSE)</f>
        <v>165</v>
      </c>
    </row>
    <row r="3496" spans="1:7" x14ac:dyDescent="0.35">
      <c r="A3496" t="s">
        <v>3512</v>
      </c>
      <c r="B3496">
        <v>1026</v>
      </c>
      <c r="C3496">
        <v>777</v>
      </c>
      <c r="D3496">
        <v>4.1915430000000002</v>
      </c>
      <c r="E3496">
        <v>51</v>
      </c>
      <c r="F3496">
        <f>VLOOKUP(A3496,Sheet3!F3496:G7614,2,FALSE)</f>
        <v>14.262</v>
      </c>
      <c r="G3496">
        <f>VLOOKUP(A3496,Sheet3!I3496:J7614,2,FALSE)</f>
        <v>67</v>
      </c>
    </row>
    <row r="3497" spans="1:7" x14ac:dyDescent="0.35">
      <c r="A3497" t="s">
        <v>3513</v>
      </c>
      <c r="B3497">
        <v>453</v>
      </c>
      <c r="C3497">
        <v>204</v>
      </c>
      <c r="D3497">
        <v>3.7564350000000002</v>
      </c>
      <c r="E3497">
        <v>12</v>
      </c>
      <c r="F3497">
        <f>VLOOKUP(A3497,Sheet3!F3497:G7615,2,FALSE)</f>
        <v>9.7665699999999998</v>
      </c>
      <c r="G3497">
        <f>VLOOKUP(A3497,Sheet3!I3497:J7615,2,FALSE)</f>
        <v>19</v>
      </c>
    </row>
    <row r="3498" spans="1:7" x14ac:dyDescent="0.35">
      <c r="A3498" t="s">
        <v>3514</v>
      </c>
      <c r="B3498">
        <v>1245</v>
      </c>
      <c r="C3498">
        <v>996</v>
      </c>
      <c r="D3498">
        <v>29.557411999999999</v>
      </c>
      <c r="E3498">
        <v>461</v>
      </c>
      <c r="F3498">
        <f>VLOOKUP(A3498,Sheet3!F3498:G7616,2,FALSE)</f>
        <v>82.438000000000002</v>
      </c>
      <c r="G3498">
        <f>VLOOKUP(A3498,Sheet3!I3498:J7616,2,FALSE)</f>
        <v>474</v>
      </c>
    </row>
    <row r="3499" spans="1:7" x14ac:dyDescent="0.35">
      <c r="A3499" t="s">
        <v>3515</v>
      </c>
      <c r="B3499">
        <v>2115</v>
      </c>
      <c r="C3499">
        <v>1866</v>
      </c>
      <c r="D3499">
        <v>1.779576</v>
      </c>
      <c r="E3499">
        <v>52</v>
      </c>
      <c r="F3499">
        <f>VLOOKUP(A3499,Sheet3!F3499:G7617,2,FALSE)</f>
        <v>18.229800000000001</v>
      </c>
      <c r="G3499">
        <f>VLOOKUP(A3499,Sheet3!I3499:J7617,2,FALSE)</f>
        <v>181</v>
      </c>
    </row>
    <row r="3500" spans="1:7" x14ac:dyDescent="0.35">
      <c r="A3500" t="s">
        <v>3516</v>
      </c>
      <c r="B3500">
        <v>663</v>
      </c>
      <c r="C3500">
        <v>414</v>
      </c>
      <c r="D3500">
        <v>70.492137</v>
      </c>
      <c r="E3500">
        <v>457</v>
      </c>
      <c r="F3500">
        <f>VLOOKUP(A3500,Sheet3!F3500:G7618,2,FALSE)</f>
        <v>162.48400000000001</v>
      </c>
      <c r="G3500">
        <f>VLOOKUP(A3500,Sheet3!I3500:J7618,2,FALSE)</f>
        <v>480</v>
      </c>
    </row>
    <row r="3501" spans="1:7" x14ac:dyDescent="0.35">
      <c r="A3501" t="s">
        <v>3517</v>
      </c>
      <c r="B3501">
        <v>1035</v>
      </c>
      <c r="C3501">
        <v>786</v>
      </c>
      <c r="D3501">
        <v>67.840453999999994</v>
      </c>
      <c r="E3501">
        <v>835</v>
      </c>
      <c r="F3501">
        <f>VLOOKUP(A3501,Sheet3!F3501:G7619,2,FALSE)</f>
        <v>177.59800000000001</v>
      </c>
      <c r="G3501">
        <f>VLOOKUP(A3501,Sheet3!I3501:J7619,2,FALSE)</f>
        <v>842</v>
      </c>
    </row>
    <row r="3502" spans="1:7" x14ac:dyDescent="0.35">
      <c r="A3502" t="s">
        <v>3518</v>
      </c>
      <c r="B3502">
        <v>1263</v>
      </c>
      <c r="C3502">
        <v>1014</v>
      </c>
      <c r="D3502">
        <v>3.7156850000000001</v>
      </c>
      <c r="E3502">
        <v>59</v>
      </c>
      <c r="F3502">
        <f>VLOOKUP(A3502,Sheet3!F3502:G7620,2,FALSE)</f>
        <v>10.2806</v>
      </c>
      <c r="G3502">
        <f>VLOOKUP(A3502,Sheet3!I3502:J7620,2,FALSE)</f>
        <v>60</v>
      </c>
    </row>
    <row r="3503" spans="1:7" x14ac:dyDescent="0.35">
      <c r="A3503" t="s">
        <v>3519</v>
      </c>
      <c r="B3503">
        <v>1344</v>
      </c>
      <c r="C3503">
        <v>1095</v>
      </c>
      <c r="D3503">
        <v>162.88520299999999</v>
      </c>
      <c r="E3503">
        <v>2793</v>
      </c>
      <c r="F3503">
        <f>VLOOKUP(A3503,Sheet3!F3503:G7621,2,FALSE)</f>
        <v>454.274</v>
      </c>
      <c r="G3503">
        <f>VLOOKUP(A3503,Sheet3!I3503:J7621,2,FALSE)</f>
        <v>2828</v>
      </c>
    </row>
    <row r="3504" spans="1:7" x14ac:dyDescent="0.35">
      <c r="A3504" t="s">
        <v>3520</v>
      </c>
      <c r="B3504">
        <v>396</v>
      </c>
      <c r="C3504">
        <v>147</v>
      </c>
      <c r="D3504">
        <v>190.70935499999999</v>
      </c>
      <c r="E3504">
        <v>439</v>
      </c>
      <c r="F3504">
        <f>VLOOKUP(A3504,Sheet3!F3504:G7622,2,FALSE)</f>
        <v>279.37099999999998</v>
      </c>
      <c r="G3504">
        <f>VLOOKUP(A3504,Sheet3!I3504:J7622,2,FALSE)</f>
        <v>467</v>
      </c>
    </row>
    <row r="3505" spans="1:7" x14ac:dyDescent="0.35">
      <c r="A3505" t="s">
        <v>3521</v>
      </c>
      <c r="B3505">
        <v>2031</v>
      </c>
      <c r="C3505">
        <v>1782</v>
      </c>
      <c r="D3505">
        <v>37.090054000000002</v>
      </c>
      <c r="E3505">
        <v>1035</v>
      </c>
      <c r="F3505">
        <f>VLOOKUP(A3505,Sheet3!F3505:G7623,2,FALSE)</f>
        <v>109.498</v>
      </c>
      <c r="G3505">
        <f>VLOOKUP(A3505,Sheet3!I3505:J7623,2,FALSE)</f>
        <v>1043</v>
      </c>
    </row>
    <row r="3506" spans="1:7" x14ac:dyDescent="0.35">
      <c r="A3506" t="s">
        <v>3522</v>
      </c>
      <c r="B3506">
        <v>879</v>
      </c>
      <c r="C3506">
        <v>630</v>
      </c>
      <c r="D3506">
        <v>40.241557</v>
      </c>
      <c r="E3506">
        <v>397</v>
      </c>
      <c r="F3506">
        <f>VLOOKUP(A3506,Sheet3!F3506:G7624,2,FALSE)</f>
        <v>105.97</v>
      </c>
      <c r="G3506">
        <f>VLOOKUP(A3506,Sheet3!I3506:J7624,2,FALSE)</f>
        <v>423</v>
      </c>
    </row>
    <row r="3507" spans="1:7" x14ac:dyDescent="0.35">
      <c r="A3507" t="s">
        <v>3523</v>
      </c>
      <c r="B3507">
        <v>564</v>
      </c>
      <c r="C3507">
        <v>315</v>
      </c>
      <c r="D3507">
        <v>0.86954799999999999</v>
      </c>
      <c r="E3507">
        <v>4.2889999999999997</v>
      </c>
      <c r="F3507">
        <f>VLOOKUP(A3507,Sheet3!F3507:G7625,2,FALSE)</f>
        <v>6.0810399999999998</v>
      </c>
      <c r="G3507">
        <f>VLOOKUP(A3507,Sheet3!I3507:J7625,2,FALSE)</f>
        <v>15.0724</v>
      </c>
    </row>
    <row r="3508" spans="1:7" x14ac:dyDescent="0.35">
      <c r="A3508" t="s">
        <v>3524</v>
      </c>
      <c r="B3508">
        <v>252</v>
      </c>
      <c r="C3508">
        <v>21.385999999999999</v>
      </c>
      <c r="D3508">
        <v>74.651826999999997</v>
      </c>
      <c r="E3508">
        <v>25</v>
      </c>
      <c r="F3508">
        <f>VLOOKUP(A3508,Sheet3!F3508:G7626,2,FALSE)</f>
        <v>34.893099999999997</v>
      </c>
      <c r="G3508">
        <f>VLOOKUP(A3508,Sheet3!I3508:J7626,2,FALSE)</f>
        <v>34.192100000000003</v>
      </c>
    </row>
    <row r="3509" spans="1:7" x14ac:dyDescent="0.35">
      <c r="A3509" t="s">
        <v>3525</v>
      </c>
      <c r="B3509">
        <v>276</v>
      </c>
      <c r="C3509">
        <v>33.649000000000001</v>
      </c>
      <c r="D3509">
        <v>1186.140909</v>
      </c>
      <c r="E3509">
        <v>625</v>
      </c>
      <c r="F3509">
        <f>VLOOKUP(A3509,Sheet3!F3509:G7627,2,FALSE)</f>
        <v>568.84900000000005</v>
      </c>
      <c r="G3509">
        <f>VLOOKUP(A3509,Sheet3!I3509:J7627,2,FALSE)</f>
        <v>623</v>
      </c>
    </row>
    <row r="3510" spans="1:7" x14ac:dyDescent="0.35">
      <c r="A3510" t="s">
        <v>3526</v>
      </c>
      <c r="B3510">
        <v>1110</v>
      </c>
      <c r="C3510">
        <v>861</v>
      </c>
      <c r="D3510">
        <v>512.35855800000002</v>
      </c>
      <c r="E3510">
        <v>6908</v>
      </c>
      <c r="F3510">
        <f>VLOOKUP(A3510,Sheet3!F3510:G7628,2,FALSE)</f>
        <v>1186.76</v>
      </c>
      <c r="G3510">
        <f>VLOOKUP(A3510,Sheet3!I3510:J7628,2,FALSE)</f>
        <v>6054</v>
      </c>
    </row>
    <row r="3511" spans="1:7" x14ac:dyDescent="0.35">
      <c r="A3511" t="s">
        <v>3527</v>
      </c>
      <c r="B3511">
        <v>579</v>
      </c>
      <c r="C3511">
        <v>330</v>
      </c>
      <c r="D3511">
        <v>478.171425</v>
      </c>
      <c r="E3511">
        <v>2471</v>
      </c>
      <c r="F3511">
        <f>VLOOKUP(A3511,Sheet3!F3511:G7629,2,FALSE)</f>
        <v>936.23199999999997</v>
      </c>
      <c r="G3511">
        <f>VLOOKUP(A3511,Sheet3!I3511:J7629,2,FALSE)</f>
        <v>2388</v>
      </c>
    </row>
    <row r="3512" spans="1:7" x14ac:dyDescent="0.35">
      <c r="A3512" t="s">
        <v>3528</v>
      </c>
      <c r="B3512">
        <v>1332</v>
      </c>
      <c r="C3512">
        <v>1083</v>
      </c>
      <c r="D3512">
        <v>87.386544000000001</v>
      </c>
      <c r="E3512">
        <v>1482</v>
      </c>
      <c r="F3512">
        <f>VLOOKUP(A3512,Sheet3!F3512:G7630,2,FALSE)</f>
        <v>248.71600000000001</v>
      </c>
      <c r="G3512">
        <f>VLOOKUP(A3512,Sheet3!I3512:J7630,2,FALSE)</f>
        <v>1534</v>
      </c>
    </row>
    <row r="3513" spans="1:7" x14ac:dyDescent="0.35">
      <c r="A3513" t="s">
        <v>3529</v>
      </c>
      <c r="B3513">
        <v>831</v>
      </c>
      <c r="C3513">
        <v>582</v>
      </c>
      <c r="D3513">
        <v>42.682656000000001</v>
      </c>
      <c r="E3513">
        <v>389</v>
      </c>
      <c r="F3513">
        <f>VLOOKUP(A3513,Sheet3!F3513:G7631,2,FALSE)</f>
        <v>107.149</v>
      </c>
      <c r="G3513">
        <f>VLOOKUP(A3513,Sheet3!I3513:J7631,2,FALSE)</f>
        <v>403</v>
      </c>
    </row>
    <row r="3514" spans="1:7" x14ac:dyDescent="0.35">
      <c r="A3514" t="s">
        <v>3530</v>
      </c>
      <c r="B3514">
        <v>1293</v>
      </c>
      <c r="C3514">
        <v>1044</v>
      </c>
      <c r="D3514">
        <v>46.487684000000002</v>
      </c>
      <c r="E3514">
        <v>760</v>
      </c>
      <c r="F3514">
        <f>VLOOKUP(A3514,Sheet3!F3514:G7632,2,FALSE)</f>
        <v>132.768</v>
      </c>
      <c r="G3514">
        <f>VLOOKUP(A3514,Sheet3!I3514:J7632,2,FALSE)</f>
        <v>794</v>
      </c>
    </row>
    <row r="3515" spans="1:7" x14ac:dyDescent="0.35">
      <c r="A3515" t="s">
        <v>3531</v>
      </c>
      <c r="B3515">
        <v>2667</v>
      </c>
      <c r="C3515">
        <v>2418</v>
      </c>
      <c r="D3515">
        <v>30.001767999999998</v>
      </c>
      <c r="E3515">
        <v>1136</v>
      </c>
      <c r="F3515">
        <f>VLOOKUP(A3515,Sheet3!F3515:G7633,2,FALSE)</f>
        <v>98.7256</v>
      </c>
      <c r="G3515">
        <f>VLOOKUP(A3515,Sheet3!I3515:J7633,2,FALSE)</f>
        <v>1242</v>
      </c>
    </row>
    <row r="3516" spans="1:7" x14ac:dyDescent="0.35">
      <c r="A3516" t="s">
        <v>3532</v>
      </c>
      <c r="B3516">
        <v>1233</v>
      </c>
      <c r="C3516">
        <v>984</v>
      </c>
      <c r="D3516">
        <v>1.4926489999999999</v>
      </c>
      <c r="E3516">
        <v>23</v>
      </c>
      <c r="F3516">
        <f>VLOOKUP(A3516,Sheet3!F3516:G7634,2,FALSE)</f>
        <v>6.8515600000000001</v>
      </c>
      <c r="G3516">
        <f>VLOOKUP(A3516,Sheet3!I3516:J7634,2,FALSE)</f>
        <v>39</v>
      </c>
    </row>
    <row r="3517" spans="1:7" x14ac:dyDescent="0.35">
      <c r="A3517" t="s">
        <v>3533</v>
      </c>
      <c r="B3517">
        <v>951</v>
      </c>
      <c r="C3517">
        <v>702</v>
      </c>
      <c r="D3517">
        <v>1.5464530000000001</v>
      </c>
      <c r="E3517">
        <v>17</v>
      </c>
      <c r="F3517">
        <f>VLOOKUP(A3517,Sheet3!F3517:G7635,2,FALSE)</f>
        <v>13.371600000000001</v>
      </c>
      <c r="G3517">
        <f>VLOOKUP(A3517,Sheet3!I3517:J7635,2,FALSE)</f>
        <v>58</v>
      </c>
    </row>
    <row r="3518" spans="1:7" x14ac:dyDescent="0.35">
      <c r="A3518" t="s">
        <v>3534</v>
      </c>
      <c r="B3518">
        <v>1914</v>
      </c>
      <c r="C3518">
        <v>1665</v>
      </c>
      <c r="D3518">
        <v>2.339594</v>
      </c>
      <c r="E3518">
        <v>61</v>
      </c>
      <c r="F3518">
        <f>VLOOKUP(A3518,Sheet3!F3518:G7636,2,FALSE)</f>
        <v>23.652000000000001</v>
      </c>
      <c r="G3518">
        <f>VLOOKUP(A3518,Sheet3!I3518:J7636,2,FALSE)</f>
        <v>212</v>
      </c>
    </row>
    <row r="3519" spans="1:7" x14ac:dyDescent="0.35">
      <c r="A3519" t="s">
        <v>3535</v>
      </c>
      <c r="B3519">
        <v>711</v>
      </c>
      <c r="C3519">
        <v>462</v>
      </c>
      <c r="D3519">
        <v>1.6586860000000001</v>
      </c>
      <c r="E3519">
        <v>12</v>
      </c>
      <c r="F3519">
        <f>VLOOKUP(A3519,Sheet3!F3519:G7637,2,FALSE)</f>
        <v>32.97</v>
      </c>
      <c r="G3519">
        <f>VLOOKUP(A3519,Sheet3!I3519:J7637,2,FALSE)</f>
        <v>105</v>
      </c>
    </row>
    <row r="3520" spans="1:7" x14ac:dyDescent="0.35">
      <c r="A3520" t="s">
        <v>3536</v>
      </c>
      <c r="B3520">
        <v>180</v>
      </c>
      <c r="C3520">
        <v>7.9960000000000004</v>
      </c>
      <c r="D3520">
        <v>7.9866989999999998</v>
      </c>
      <c r="E3520">
        <v>1</v>
      </c>
      <c r="F3520">
        <f>VLOOKUP(A3520,Sheet3!F3520:G7638,2,FALSE)</f>
        <v>4.7314100000000003</v>
      </c>
      <c r="G3520">
        <f>VLOOKUP(A3520,Sheet3!I3520:J7638,2,FALSE)</f>
        <v>3</v>
      </c>
    </row>
    <row r="3521" spans="1:7" x14ac:dyDescent="0.35">
      <c r="A3521" t="s">
        <v>3537</v>
      </c>
      <c r="B3521">
        <v>480</v>
      </c>
      <c r="C3521">
        <v>231</v>
      </c>
      <c r="D3521">
        <v>446.46288299999998</v>
      </c>
      <c r="E3521">
        <v>1615</v>
      </c>
      <c r="F3521">
        <f>VLOOKUP(A3521,Sheet3!F3521:G7639,2,FALSE)</f>
        <v>778.274</v>
      </c>
      <c r="G3521">
        <f>VLOOKUP(A3521,Sheet3!I3521:J7639,2,FALSE)</f>
        <v>1615</v>
      </c>
    </row>
    <row r="3522" spans="1:7" x14ac:dyDescent="0.35">
      <c r="A3522" t="s">
        <v>3538</v>
      </c>
      <c r="B3522">
        <v>303</v>
      </c>
      <c r="C3522">
        <v>55.027000000000001</v>
      </c>
      <c r="D3522">
        <v>464.20462900000001</v>
      </c>
      <c r="E3522">
        <v>400</v>
      </c>
      <c r="F3522">
        <f>VLOOKUP(A3522,Sheet3!F3522:G7640,2,FALSE)</f>
        <v>304.517</v>
      </c>
      <c r="G3522">
        <f>VLOOKUP(A3522,Sheet3!I3522:J7640,2,FALSE)</f>
        <v>373</v>
      </c>
    </row>
    <row r="3523" spans="1:7" x14ac:dyDescent="0.35">
      <c r="A3523" t="s">
        <v>3539</v>
      </c>
      <c r="B3523">
        <v>960</v>
      </c>
      <c r="C3523">
        <v>711</v>
      </c>
      <c r="D3523">
        <v>10.149243</v>
      </c>
      <c r="E3523">
        <v>113</v>
      </c>
      <c r="F3523">
        <f>VLOOKUP(A3523,Sheet3!F3523:G7641,2,FALSE)</f>
        <v>29.218499999999999</v>
      </c>
      <c r="G3523">
        <f>VLOOKUP(A3523,Sheet3!I3523:J7641,2,FALSE)</f>
        <v>128</v>
      </c>
    </row>
    <row r="3524" spans="1:7" x14ac:dyDescent="0.35">
      <c r="A3524" t="s">
        <v>3540</v>
      </c>
      <c r="B3524">
        <v>1017</v>
      </c>
      <c r="C3524">
        <v>768</v>
      </c>
      <c r="D3524">
        <v>5.3216159999999997</v>
      </c>
      <c r="E3524">
        <v>64</v>
      </c>
      <c r="F3524">
        <f>VLOOKUP(A3524,Sheet3!F3524:G7642,2,FALSE)</f>
        <v>14.8241</v>
      </c>
      <c r="G3524">
        <f>VLOOKUP(A3524,Sheet3!I3524:J7642,2,FALSE)</f>
        <v>69</v>
      </c>
    </row>
    <row r="3525" spans="1:7" x14ac:dyDescent="0.35">
      <c r="A3525" t="s">
        <v>3541</v>
      </c>
      <c r="B3525">
        <v>2004</v>
      </c>
      <c r="C3525">
        <v>1755</v>
      </c>
      <c r="D3525">
        <v>2.183227</v>
      </c>
      <c r="E3525">
        <v>60</v>
      </c>
      <c r="F3525">
        <f>VLOOKUP(A3525,Sheet3!F3525:G7643,2,FALSE)</f>
        <v>14.6877</v>
      </c>
      <c r="G3525">
        <f>VLOOKUP(A3525,Sheet3!I3525:J7643,2,FALSE)</f>
        <v>138</v>
      </c>
    </row>
    <row r="3526" spans="1:7" x14ac:dyDescent="0.35">
      <c r="A3526" t="s">
        <v>3542</v>
      </c>
      <c r="B3526">
        <v>77</v>
      </c>
      <c r="C3526">
        <v>4.008</v>
      </c>
      <c r="D3526">
        <v>15.931694999999999</v>
      </c>
      <c r="E3526">
        <v>1</v>
      </c>
      <c r="F3526">
        <f>VLOOKUP(A3526,Sheet3!F3526:G7644,2,FALSE)</f>
        <v>7.1787000000000001</v>
      </c>
      <c r="G3526">
        <f>VLOOKUP(A3526,Sheet3!I3526:J7644,2,FALSE)</f>
        <v>1</v>
      </c>
    </row>
    <row r="3527" spans="1:7" x14ac:dyDescent="0.35">
      <c r="A3527" t="s">
        <v>3543</v>
      </c>
      <c r="B3527">
        <v>918</v>
      </c>
      <c r="C3527">
        <v>669</v>
      </c>
      <c r="D3527">
        <v>4.39093</v>
      </c>
      <c r="E3527">
        <v>46</v>
      </c>
      <c r="F3527">
        <f>VLOOKUP(A3527,Sheet3!F3527:G7645,2,FALSE)</f>
        <v>13.1609</v>
      </c>
      <c r="G3527">
        <f>VLOOKUP(A3527,Sheet3!I3527:J7645,2,FALSE)</f>
        <v>55</v>
      </c>
    </row>
    <row r="3528" spans="1:7" x14ac:dyDescent="0.35">
      <c r="A3528" t="s">
        <v>3544</v>
      </c>
      <c r="B3528">
        <v>1155</v>
      </c>
      <c r="C3528">
        <v>906</v>
      </c>
      <c r="D3528">
        <v>1.1277600000000001</v>
      </c>
      <c r="E3528">
        <v>16</v>
      </c>
      <c r="F3528">
        <f>VLOOKUP(A3528,Sheet3!F3528:G7646,2,FALSE)</f>
        <v>5.2656700000000001</v>
      </c>
      <c r="G3528">
        <f>VLOOKUP(A3528,Sheet3!I3528:J7646,2,FALSE)</f>
        <v>28</v>
      </c>
    </row>
    <row r="3529" spans="1:7" x14ac:dyDescent="0.35">
      <c r="A3529" t="s">
        <v>3545</v>
      </c>
      <c r="B3529">
        <v>1407</v>
      </c>
      <c r="C3529">
        <v>1158</v>
      </c>
      <c r="D3529">
        <v>60.550620000000002</v>
      </c>
      <c r="E3529">
        <v>1098</v>
      </c>
      <c r="F3529">
        <f>VLOOKUP(A3529,Sheet3!F3529:G7647,2,FALSE)</f>
        <v>170.65100000000001</v>
      </c>
      <c r="G3529">
        <f>VLOOKUP(A3529,Sheet3!I3529:J7647,2,FALSE)</f>
        <v>1114</v>
      </c>
    </row>
    <row r="3530" spans="1:7" x14ac:dyDescent="0.35">
      <c r="A3530" t="s">
        <v>3546</v>
      </c>
      <c r="B3530">
        <v>1413</v>
      </c>
      <c r="C3530">
        <v>1164</v>
      </c>
      <c r="D3530">
        <v>46.577858999999997</v>
      </c>
      <c r="E3530">
        <v>849</v>
      </c>
      <c r="F3530">
        <f>VLOOKUP(A3530,Sheet3!F3530:G7648,2,FALSE)</f>
        <v>117.43600000000001</v>
      </c>
      <c r="G3530">
        <f>VLOOKUP(A3530,Sheet3!I3530:J7648,2,FALSE)</f>
        <v>770</v>
      </c>
    </row>
    <row r="3531" spans="1:7" x14ac:dyDescent="0.35">
      <c r="A3531" t="s">
        <v>3547</v>
      </c>
      <c r="B3531">
        <v>1431</v>
      </c>
      <c r="C3531">
        <v>1182</v>
      </c>
      <c r="D3531">
        <v>13.99288</v>
      </c>
      <c r="E3531">
        <v>259</v>
      </c>
      <c r="F3531">
        <f>VLOOKUP(A3531,Sheet3!F3531:G7649,2,FALSE)</f>
        <v>46.212499999999999</v>
      </c>
      <c r="G3531">
        <f>VLOOKUP(A3531,Sheet3!I3531:J7649,2,FALSE)</f>
        <v>307</v>
      </c>
    </row>
    <row r="3532" spans="1:7" x14ac:dyDescent="0.35">
      <c r="A3532" t="s">
        <v>3548</v>
      </c>
      <c r="B3532">
        <v>855</v>
      </c>
      <c r="C3532">
        <v>606</v>
      </c>
      <c r="D3532">
        <v>3.899006</v>
      </c>
      <c r="E3532">
        <v>37</v>
      </c>
      <c r="F3532">
        <f>VLOOKUP(A3532,Sheet3!F3532:G7650,2,FALSE)</f>
        <v>18.573899999999998</v>
      </c>
      <c r="G3532">
        <f>VLOOKUP(A3532,Sheet3!I3532:J7650,2,FALSE)</f>
        <v>72</v>
      </c>
    </row>
    <row r="3533" spans="1:7" x14ac:dyDescent="0.35">
      <c r="A3533" t="s">
        <v>3549</v>
      </c>
      <c r="B3533">
        <v>300</v>
      </c>
      <c r="C3533">
        <v>52.326000000000001</v>
      </c>
      <c r="D3533">
        <v>13.424681</v>
      </c>
      <c r="E3533">
        <v>11</v>
      </c>
      <c r="F3533">
        <f>VLOOKUP(A3533,Sheet3!F3533:G7651,2,FALSE)</f>
        <v>9.9134399999999996</v>
      </c>
      <c r="G3533">
        <f>VLOOKUP(A3533,Sheet3!I3533:J7651,2,FALSE)</f>
        <v>12</v>
      </c>
    </row>
    <row r="3534" spans="1:7" x14ac:dyDescent="0.35">
      <c r="A3534" t="s">
        <v>3550</v>
      </c>
      <c r="B3534">
        <v>1005</v>
      </c>
      <c r="C3534">
        <v>756</v>
      </c>
      <c r="D3534">
        <v>6.3352579999999996</v>
      </c>
      <c r="E3534">
        <v>75</v>
      </c>
      <c r="F3534">
        <f>VLOOKUP(A3534,Sheet3!F3534:G7652,2,FALSE)</f>
        <v>30.8901</v>
      </c>
      <c r="G3534">
        <f>VLOOKUP(A3534,Sheet3!I3534:J7652,2,FALSE)</f>
        <v>142</v>
      </c>
    </row>
    <row r="3535" spans="1:7" x14ac:dyDescent="0.35">
      <c r="A3535" t="s">
        <v>3551</v>
      </c>
      <c r="B3535">
        <v>1470</v>
      </c>
      <c r="C3535">
        <v>1221</v>
      </c>
      <c r="D3535">
        <v>10.250976</v>
      </c>
      <c r="E3535">
        <v>196</v>
      </c>
      <c r="F3535">
        <f>VLOOKUP(A3535,Sheet3!F3535:G7653,2,FALSE)</f>
        <v>34.550600000000003</v>
      </c>
      <c r="G3535">
        <f>VLOOKUP(A3535,Sheet3!I3535:J7653,2,FALSE)</f>
        <v>236</v>
      </c>
    </row>
    <row r="3536" spans="1:7" x14ac:dyDescent="0.35">
      <c r="A3536" t="s">
        <v>3552</v>
      </c>
      <c r="B3536">
        <v>531</v>
      </c>
      <c r="C3536">
        <v>282</v>
      </c>
      <c r="D3536">
        <v>7.4729080000000003</v>
      </c>
      <c r="E3536">
        <v>33</v>
      </c>
      <c r="F3536">
        <f>VLOOKUP(A3536,Sheet3!F3536:G7654,2,FALSE)</f>
        <v>18.9648</v>
      </c>
      <c r="G3536">
        <f>VLOOKUP(A3536,Sheet3!I3536:J7654,2,FALSE)</f>
        <v>44</v>
      </c>
    </row>
    <row r="3537" spans="1:7" x14ac:dyDescent="0.35">
      <c r="A3537" t="s">
        <v>3553</v>
      </c>
      <c r="B3537">
        <v>270</v>
      </c>
      <c r="C3537">
        <v>29.977</v>
      </c>
      <c r="D3537">
        <v>134.207112</v>
      </c>
      <c r="E3537">
        <v>63</v>
      </c>
      <c r="F3537">
        <f>VLOOKUP(A3537,Sheet3!F3537:G7655,2,FALSE)</f>
        <v>70.331800000000001</v>
      </c>
      <c r="G3537">
        <f>VLOOKUP(A3537,Sheet3!I3537:J7655,2,FALSE)</f>
        <v>75</v>
      </c>
    </row>
    <row r="3538" spans="1:7" x14ac:dyDescent="0.35">
      <c r="A3538" t="s">
        <v>3554</v>
      </c>
      <c r="B3538">
        <v>1263</v>
      </c>
      <c r="C3538">
        <v>1014</v>
      </c>
      <c r="D3538">
        <v>24.057485</v>
      </c>
      <c r="E3538">
        <v>382</v>
      </c>
      <c r="F3538">
        <f>VLOOKUP(A3538,Sheet3!F3538:G7656,2,FALSE)</f>
        <v>68.708699999999993</v>
      </c>
      <c r="G3538">
        <f>VLOOKUP(A3538,Sheet3!I3538:J7656,2,FALSE)</f>
        <v>401</v>
      </c>
    </row>
    <row r="3539" spans="1:7" x14ac:dyDescent="0.35">
      <c r="A3539" t="s">
        <v>3555</v>
      </c>
      <c r="B3539">
        <v>864</v>
      </c>
      <c r="C3539">
        <v>615</v>
      </c>
      <c r="D3539">
        <v>10.279805</v>
      </c>
      <c r="E3539">
        <v>99</v>
      </c>
      <c r="F3539">
        <f>VLOOKUP(A3539,Sheet3!F3539:G7657,2,FALSE)</f>
        <v>30.3599</v>
      </c>
      <c r="G3539">
        <f>VLOOKUP(A3539,Sheet3!I3539:J7657,2,FALSE)</f>
        <v>119</v>
      </c>
    </row>
    <row r="3540" spans="1:7" x14ac:dyDescent="0.35">
      <c r="A3540" t="s">
        <v>3556</v>
      </c>
      <c r="B3540">
        <v>573</v>
      </c>
      <c r="C3540">
        <v>324</v>
      </c>
      <c r="D3540">
        <v>4.3361320000000001</v>
      </c>
      <c r="E3540">
        <v>22</v>
      </c>
      <c r="F3540">
        <f>VLOOKUP(A3540,Sheet3!F3540:G7658,2,FALSE)</f>
        <v>9.1203599999999998</v>
      </c>
      <c r="G3540">
        <f>VLOOKUP(A3540,Sheet3!I3540:J7658,2,FALSE)</f>
        <v>23</v>
      </c>
    </row>
    <row r="3541" spans="1:7" x14ac:dyDescent="0.35">
      <c r="A3541" t="s">
        <v>3557</v>
      </c>
      <c r="B3541">
        <v>1341</v>
      </c>
      <c r="C3541">
        <v>1092</v>
      </c>
      <c r="D3541">
        <v>1.6374200000000001</v>
      </c>
      <c r="E3541">
        <v>28</v>
      </c>
      <c r="F3541">
        <f>VLOOKUP(A3541,Sheet3!F3541:G7659,2,FALSE)</f>
        <v>8.0503499999999999</v>
      </c>
      <c r="G3541">
        <f>VLOOKUP(A3541,Sheet3!I3541:J7659,2,FALSE)</f>
        <v>50</v>
      </c>
    </row>
    <row r="3542" spans="1:7" x14ac:dyDescent="0.35">
      <c r="A3542" t="s">
        <v>3558</v>
      </c>
      <c r="B3542">
        <v>1674</v>
      </c>
      <c r="C3542">
        <v>1425</v>
      </c>
      <c r="D3542">
        <v>7.8871960000000003</v>
      </c>
      <c r="E3542">
        <v>176</v>
      </c>
      <c r="F3542">
        <f>VLOOKUP(A3542,Sheet3!F3542:G7660,2,FALSE)</f>
        <v>28.679500000000001</v>
      </c>
      <c r="G3542">
        <f>VLOOKUP(A3542,Sheet3!I3542:J7660,2,FALSE)</f>
        <v>224</v>
      </c>
    </row>
    <row r="3543" spans="1:7" x14ac:dyDescent="0.35">
      <c r="A3543" t="s">
        <v>3559</v>
      </c>
      <c r="B3543">
        <v>1029</v>
      </c>
      <c r="C3543">
        <v>780</v>
      </c>
      <c r="D3543">
        <v>16.865431000000001</v>
      </c>
      <c r="E3543">
        <v>206</v>
      </c>
      <c r="F3543">
        <f>VLOOKUP(A3543,Sheet3!F3543:G7661,2,FALSE)</f>
        <v>45.838299999999997</v>
      </c>
      <c r="G3543">
        <f>VLOOKUP(A3543,Sheet3!I3543:J7661,2,FALSE)</f>
        <v>216</v>
      </c>
    </row>
    <row r="3544" spans="1:7" x14ac:dyDescent="0.35">
      <c r="A3544" t="s">
        <v>3560</v>
      </c>
      <c r="B3544">
        <v>1131</v>
      </c>
      <c r="C3544">
        <v>882</v>
      </c>
      <c r="D3544">
        <v>14.625394999999999</v>
      </c>
      <c r="E3544">
        <v>202</v>
      </c>
      <c r="F3544">
        <f>VLOOKUP(A3544,Sheet3!F3544:G7662,2,FALSE)</f>
        <v>45.750100000000003</v>
      </c>
      <c r="G3544">
        <f>VLOOKUP(A3544,Sheet3!I3544:J7662,2,FALSE)</f>
        <v>238</v>
      </c>
    </row>
    <row r="3545" spans="1:7" x14ac:dyDescent="0.35">
      <c r="A3545" t="s">
        <v>3561</v>
      </c>
      <c r="B3545">
        <v>1035</v>
      </c>
      <c r="C3545">
        <v>786</v>
      </c>
      <c r="D3545">
        <v>19.092822000000002</v>
      </c>
      <c r="E3545">
        <v>235</v>
      </c>
      <c r="F3545">
        <f>VLOOKUP(A3545,Sheet3!F3545:G7663,2,FALSE)</f>
        <v>55.262099999999997</v>
      </c>
      <c r="G3545">
        <f>VLOOKUP(A3545,Sheet3!I3545:J7663,2,FALSE)</f>
        <v>262</v>
      </c>
    </row>
    <row r="3546" spans="1:7" x14ac:dyDescent="0.35">
      <c r="A3546" t="s">
        <v>3562</v>
      </c>
      <c r="B3546">
        <v>504</v>
      </c>
      <c r="C3546">
        <v>255</v>
      </c>
      <c r="D3546">
        <v>25.543759000000001</v>
      </c>
      <c r="E3546">
        <v>102</v>
      </c>
      <c r="F3546">
        <f>VLOOKUP(A3546,Sheet3!F3546:G7664,2,FALSE)</f>
        <v>57.980600000000003</v>
      </c>
      <c r="G3546">
        <f>VLOOKUP(A3546,Sheet3!I3546:J7664,2,FALSE)</f>
        <v>127</v>
      </c>
    </row>
    <row r="3547" spans="1:7" x14ac:dyDescent="0.35">
      <c r="A3547" t="s">
        <v>3563</v>
      </c>
      <c r="B3547">
        <v>1245</v>
      </c>
      <c r="C3547">
        <v>996</v>
      </c>
      <c r="D3547">
        <v>12.053782</v>
      </c>
      <c r="E3547">
        <v>188</v>
      </c>
      <c r="F3547">
        <f>VLOOKUP(A3547,Sheet3!F3547:G7665,2,FALSE)</f>
        <v>43.827800000000003</v>
      </c>
      <c r="G3547">
        <f>VLOOKUP(A3547,Sheet3!I3547:J7665,2,FALSE)</f>
        <v>252</v>
      </c>
    </row>
    <row r="3548" spans="1:7" x14ac:dyDescent="0.35">
      <c r="A3548" t="s">
        <v>3564</v>
      </c>
      <c r="B3548">
        <v>1158</v>
      </c>
      <c r="C3548">
        <v>909</v>
      </c>
      <c r="D3548">
        <v>15.315015000000001</v>
      </c>
      <c r="E3548">
        <v>218</v>
      </c>
      <c r="F3548">
        <f>VLOOKUP(A3548,Sheet3!F3548:G7666,2,FALSE)</f>
        <v>46.512799999999999</v>
      </c>
      <c r="G3548">
        <f>VLOOKUP(A3548,Sheet3!I3548:J7666,2,FALSE)</f>
        <v>248</v>
      </c>
    </row>
    <row r="3549" spans="1:7" x14ac:dyDescent="0.35">
      <c r="A3549" t="s">
        <v>3565</v>
      </c>
      <c r="B3549">
        <v>435</v>
      </c>
      <c r="C3549">
        <v>186</v>
      </c>
      <c r="D3549">
        <v>25.749756999999999</v>
      </c>
      <c r="E3549">
        <v>75</v>
      </c>
      <c r="F3549">
        <f>VLOOKUP(A3549,Sheet3!F3549:G7667,2,FALSE)</f>
        <v>43.573</v>
      </c>
      <c r="G3549">
        <f>VLOOKUP(A3549,Sheet3!I3549:J7667,2,FALSE)</f>
        <v>81</v>
      </c>
    </row>
    <row r="3550" spans="1:7" x14ac:dyDescent="0.35">
      <c r="A3550" t="s">
        <v>3566</v>
      </c>
      <c r="B3550">
        <v>2229</v>
      </c>
      <c r="C3550">
        <v>1980</v>
      </c>
      <c r="D3550">
        <v>10.868997999999999</v>
      </c>
      <c r="E3550">
        <v>337</v>
      </c>
      <c r="F3550">
        <f>VLOOKUP(A3550,Sheet3!F3550:G7668,2,FALSE)</f>
        <v>36.749299999999998</v>
      </c>
      <c r="G3550">
        <f>VLOOKUP(A3550,Sheet3!I3550:J7668,2,FALSE)</f>
        <v>385</v>
      </c>
    </row>
    <row r="3551" spans="1:7" x14ac:dyDescent="0.35">
      <c r="A3551" t="s">
        <v>3567</v>
      </c>
      <c r="B3551">
        <v>96</v>
      </c>
      <c r="C3551">
        <v>4.4009999999999998</v>
      </c>
      <c r="D3551">
        <v>29.022098</v>
      </c>
      <c r="E3551">
        <v>2</v>
      </c>
      <c r="F3551">
        <f>VLOOKUP(A3551,Sheet3!F3551:G7669,2,FALSE)</f>
        <v>39.034199999999998</v>
      </c>
      <c r="G3551">
        <f>VLOOKUP(A3551,Sheet3!I3551:J7669,2,FALSE)</f>
        <v>9</v>
      </c>
    </row>
    <row r="3552" spans="1:7" x14ac:dyDescent="0.35">
      <c r="A3552" t="s">
        <v>3568</v>
      </c>
      <c r="B3552">
        <v>2049</v>
      </c>
      <c r="C3552">
        <v>1800</v>
      </c>
      <c r="D3552">
        <v>22.634609000000001</v>
      </c>
      <c r="E3552">
        <v>638</v>
      </c>
      <c r="F3552">
        <f>VLOOKUP(A3552,Sheet3!F3552:G7670,2,FALSE)</f>
        <v>79.381799999999998</v>
      </c>
      <c r="G3552">
        <f>VLOOKUP(A3552,Sheet3!I3552:J7670,2,FALSE)</f>
        <v>763</v>
      </c>
    </row>
    <row r="3553" spans="1:7" x14ac:dyDescent="0.35">
      <c r="A3553" t="s">
        <v>3569</v>
      </c>
      <c r="B3553">
        <v>633</v>
      </c>
      <c r="C3553">
        <v>384</v>
      </c>
      <c r="D3553">
        <v>15.798549</v>
      </c>
      <c r="E3553">
        <v>95</v>
      </c>
      <c r="F3553">
        <f>VLOOKUP(A3553,Sheet3!F3553:G7671,2,FALSE)</f>
        <v>39.501199999999997</v>
      </c>
      <c r="G3553">
        <f>VLOOKUP(A3553,Sheet3!I3553:J7671,2,FALSE)</f>
        <v>111</v>
      </c>
    </row>
    <row r="3554" spans="1:7" x14ac:dyDescent="0.35">
      <c r="A3554" t="s">
        <v>3570</v>
      </c>
      <c r="B3554">
        <v>1782</v>
      </c>
      <c r="C3554">
        <v>1533</v>
      </c>
      <c r="D3554">
        <v>21.369779000000001</v>
      </c>
      <c r="E3554">
        <v>513</v>
      </c>
      <c r="F3554">
        <f>VLOOKUP(A3554,Sheet3!F3554:G7672,2,FALSE)</f>
        <v>69.153899999999993</v>
      </c>
      <c r="G3554">
        <f>VLOOKUP(A3554,Sheet3!I3554:J7672,2,FALSE)</f>
        <v>576</v>
      </c>
    </row>
    <row r="3555" spans="1:7" x14ac:dyDescent="0.35">
      <c r="A3555" t="s">
        <v>3571</v>
      </c>
      <c r="B3555">
        <v>1479</v>
      </c>
      <c r="C3555">
        <v>1230</v>
      </c>
      <c r="D3555">
        <v>43.559378000000002</v>
      </c>
      <c r="E3555">
        <v>839</v>
      </c>
      <c r="F3555">
        <f>VLOOKUP(A3555,Sheet3!F3555:G7673,2,FALSE)</f>
        <v>123.07599999999999</v>
      </c>
      <c r="G3555">
        <f>VLOOKUP(A3555,Sheet3!I3555:J7673,2,FALSE)</f>
        <v>846</v>
      </c>
    </row>
    <row r="3556" spans="1:7" x14ac:dyDescent="0.35">
      <c r="A3556" t="s">
        <v>3572</v>
      </c>
      <c r="B3556">
        <v>579</v>
      </c>
      <c r="C3556">
        <v>330</v>
      </c>
      <c r="D3556">
        <v>11.610799</v>
      </c>
      <c r="E3556">
        <v>60</v>
      </c>
      <c r="F3556">
        <f>VLOOKUP(A3556,Sheet3!F3556:G7674,2,FALSE)</f>
        <v>43.518300000000004</v>
      </c>
      <c r="G3556">
        <f>VLOOKUP(A3556,Sheet3!I3556:J7674,2,FALSE)</f>
        <v>111</v>
      </c>
    </row>
    <row r="3557" spans="1:7" x14ac:dyDescent="0.35">
      <c r="A3557" t="s">
        <v>3573</v>
      </c>
      <c r="B3557">
        <v>1260</v>
      </c>
      <c r="C3557">
        <v>1011</v>
      </c>
      <c r="D3557">
        <v>43.646729999999998</v>
      </c>
      <c r="E3557">
        <v>691</v>
      </c>
      <c r="F3557">
        <f>VLOOKUP(A3557,Sheet3!F3557:G7675,2,FALSE)</f>
        <v>124.188</v>
      </c>
      <c r="G3557">
        <f>VLOOKUP(A3557,Sheet3!I3557:J7675,2,FALSE)</f>
        <v>723</v>
      </c>
    </row>
    <row r="3558" spans="1:7" x14ac:dyDescent="0.35">
      <c r="A3558" t="s">
        <v>3574</v>
      </c>
      <c r="B3558">
        <v>855</v>
      </c>
      <c r="C3558">
        <v>606</v>
      </c>
      <c r="D3558">
        <v>113.07117700000001</v>
      </c>
      <c r="E3558">
        <v>1073</v>
      </c>
      <c r="F3558">
        <f>VLOOKUP(A3558,Sheet3!F3558:G7676,2,FALSE)</f>
        <v>275.77</v>
      </c>
      <c r="G3558">
        <f>VLOOKUP(A3558,Sheet3!I3558:J7676,2,FALSE)</f>
        <v>1069</v>
      </c>
    </row>
    <row r="3559" spans="1:7" x14ac:dyDescent="0.35">
      <c r="A3559" t="s">
        <v>3575</v>
      </c>
      <c r="B3559">
        <v>1392</v>
      </c>
      <c r="C3559">
        <v>1143</v>
      </c>
      <c r="D3559">
        <v>139.451492</v>
      </c>
      <c r="E3559">
        <v>2496</v>
      </c>
      <c r="F3559">
        <f>VLOOKUP(A3559,Sheet3!F3559:G7677,2,FALSE)</f>
        <v>389.72199999999998</v>
      </c>
      <c r="G3559">
        <f>VLOOKUP(A3559,Sheet3!I3559:J7677,2,FALSE)</f>
        <v>2516</v>
      </c>
    </row>
    <row r="3560" spans="1:7" x14ac:dyDescent="0.35">
      <c r="A3560" t="s">
        <v>3576</v>
      </c>
      <c r="B3560">
        <v>1569</v>
      </c>
      <c r="C3560">
        <v>1320</v>
      </c>
      <c r="D3560">
        <v>224.233565</v>
      </c>
      <c r="E3560">
        <v>4635</v>
      </c>
      <c r="F3560">
        <f>VLOOKUP(A3560,Sheet3!F3560:G7678,2,FALSE)</f>
        <v>635.08600000000001</v>
      </c>
      <c r="G3560">
        <f>VLOOKUP(A3560,Sheet3!I3560:J7678,2,FALSE)</f>
        <v>4640</v>
      </c>
    </row>
    <row r="3561" spans="1:7" x14ac:dyDescent="0.35">
      <c r="A3561" t="s">
        <v>3577</v>
      </c>
      <c r="B3561">
        <v>492</v>
      </c>
      <c r="C3561">
        <v>243</v>
      </c>
      <c r="D3561">
        <v>212.33906500000001</v>
      </c>
      <c r="E3561">
        <v>808</v>
      </c>
      <c r="F3561">
        <f>VLOOKUP(A3561,Sheet3!F3561:G7679,2,FALSE)</f>
        <v>400.42200000000003</v>
      </c>
      <c r="G3561">
        <f>VLOOKUP(A3561,Sheet3!I3561:J7679,2,FALSE)</f>
        <v>854</v>
      </c>
    </row>
    <row r="3562" spans="1:7" x14ac:dyDescent="0.35">
      <c r="A3562" t="s">
        <v>3578</v>
      </c>
      <c r="B3562">
        <v>834</v>
      </c>
      <c r="C3562">
        <v>585</v>
      </c>
      <c r="D3562">
        <v>43.664544999999997</v>
      </c>
      <c r="E3562">
        <v>400</v>
      </c>
      <c r="F3562">
        <f>VLOOKUP(A3562,Sheet3!F3562:G7680,2,FALSE)</f>
        <v>104.621</v>
      </c>
      <c r="G3562">
        <f>VLOOKUP(A3562,Sheet3!I3562:J7680,2,FALSE)</f>
        <v>395</v>
      </c>
    </row>
    <row r="3563" spans="1:7" x14ac:dyDescent="0.35">
      <c r="A3563" t="s">
        <v>3579</v>
      </c>
      <c r="B3563">
        <v>1071</v>
      </c>
      <c r="C3563">
        <v>822</v>
      </c>
      <c r="D3563">
        <v>18.101265000000001</v>
      </c>
      <c r="E3563">
        <v>233</v>
      </c>
      <c r="F3563">
        <f>VLOOKUP(A3563,Sheet3!F3563:G7681,2,FALSE)</f>
        <v>46.805399999999999</v>
      </c>
      <c r="G3563">
        <f>VLOOKUP(A3563,Sheet3!I3563:J7681,2,FALSE)</f>
        <v>230</v>
      </c>
    </row>
    <row r="3564" spans="1:7" x14ac:dyDescent="0.35">
      <c r="A3564" t="s">
        <v>3580</v>
      </c>
      <c r="B3564">
        <v>660</v>
      </c>
      <c r="C3564">
        <v>411</v>
      </c>
      <c r="D3564">
        <v>15.692942</v>
      </c>
      <c r="E3564">
        <v>101</v>
      </c>
      <c r="F3564">
        <f>VLOOKUP(A3564,Sheet3!F3564:G7682,2,FALSE)</f>
        <v>34.697000000000003</v>
      </c>
      <c r="G3564">
        <f>VLOOKUP(A3564,Sheet3!I3564:J7682,2,FALSE)</f>
        <v>102</v>
      </c>
    </row>
    <row r="3565" spans="1:7" x14ac:dyDescent="0.35">
      <c r="A3565" t="s">
        <v>3581</v>
      </c>
      <c r="B3565">
        <v>1092</v>
      </c>
      <c r="C3565">
        <v>843</v>
      </c>
      <c r="D3565">
        <v>8.5600380000000005</v>
      </c>
      <c r="E3565">
        <v>113</v>
      </c>
      <c r="F3565">
        <f>VLOOKUP(A3565,Sheet3!F3565:G7683,2,FALSE)</f>
        <v>23.729600000000001</v>
      </c>
      <c r="G3565">
        <f>VLOOKUP(A3565,Sheet3!I3565:J7683,2,FALSE)</f>
        <v>119</v>
      </c>
    </row>
    <row r="3566" spans="1:7" x14ac:dyDescent="0.35">
      <c r="A3566" t="s">
        <v>3582</v>
      </c>
      <c r="B3566">
        <v>522</v>
      </c>
      <c r="C3566">
        <v>273</v>
      </c>
      <c r="D3566">
        <v>24.795224000000001</v>
      </c>
      <c r="E3566">
        <v>106</v>
      </c>
      <c r="F3566">
        <f>VLOOKUP(A3566,Sheet3!F3566:G7684,2,FALSE)</f>
        <v>47.873100000000001</v>
      </c>
      <c r="G3566">
        <f>VLOOKUP(A3566,Sheet3!I3566:J7684,2,FALSE)</f>
        <v>109</v>
      </c>
    </row>
    <row r="3567" spans="1:7" x14ac:dyDescent="0.35">
      <c r="A3567" t="s">
        <v>3583</v>
      </c>
      <c r="B3567">
        <v>708</v>
      </c>
      <c r="C3567">
        <v>459</v>
      </c>
      <c r="D3567">
        <v>1.669527</v>
      </c>
      <c r="E3567">
        <v>12</v>
      </c>
      <c r="F3567">
        <f>VLOOKUP(A3567,Sheet3!F3567:G7685,2,FALSE)</f>
        <v>6.3085500000000003</v>
      </c>
      <c r="G3567">
        <f>VLOOKUP(A3567,Sheet3!I3567:J7685,2,FALSE)</f>
        <v>20</v>
      </c>
    </row>
    <row r="3568" spans="1:7" x14ac:dyDescent="0.35">
      <c r="A3568" t="s">
        <v>3584</v>
      </c>
      <c r="B3568">
        <v>336</v>
      </c>
      <c r="C3568">
        <v>87.025000000000006</v>
      </c>
      <c r="D3568">
        <v>359.56419</v>
      </c>
      <c r="E3568">
        <v>490</v>
      </c>
      <c r="F3568">
        <f>VLOOKUP(A3568,Sheet3!F3568:G7686,2,FALSE)</f>
        <v>366.48700000000002</v>
      </c>
      <c r="G3568">
        <f>VLOOKUP(A3568,Sheet3!I3568:J7686,2,FALSE)</f>
        <v>507</v>
      </c>
    </row>
    <row r="3569" spans="1:7" x14ac:dyDescent="0.35">
      <c r="A3569" t="s">
        <v>3585</v>
      </c>
      <c r="B3569">
        <v>492</v>
      </c>
      <c r="C3569">
        <v>243</v>
      </c>
      <c r="D3569">
        <v>5.518713</v>
      </c>
      <c r="E3569">
        <v>21</v>
      </c>
      <c r="F3569">
        <f>VLOOKUP(A3569,Sheet3!F3569:G7687,2,FALSE)</f>
        <v>12.190799999999999</v>
      </c>
      <c r="G3569">
        <f>VLOOKUP(A3569,Sheet3!I3569:J7687,2,FALSE)</f>
        <v>26</v>
      </c>
    </row>
    <row r="3570" spans="1:7" x14ac:dyDescent="0.35">
      <c r="A3570" t="s">
        <v>3586</v>
      </c>
      <c r="B3570">
        <v>741</v>
      </c>
      <c r="C3570">
        <v>492</v>
      </c>
      <c r="D3570">
        <v>4.6726390000000002</v>
      </c>
      <c r="E3570">
        <v>36</v>
      </c>
      <c r="F3570">
        <f>VLOOKUP(A3570,Sheet3!F3570:G7688,2,FALSE)</f>
        <v>15.9216</v>
      </c>
      <c r="G3570">
        <f>VLOOKUP(A3570,Sheet3!I3570:J7688,2,FALSE)</f>
        <v>53</v>
      </c>
    </row>
    <row r="3571" spans="1:7" x14ac:dyDescent="0.35">
      <c r="A3571" t="s">
        <v>3587</v>
      </c>
      <c r="B3571">
        <v>342</v>
      </c>
      <c r="C3571">
        <v>93.010999999999996</v>
      </c>
      <c r="D3571">
        <v>12.358472000000001</v>
      </c>
      <c r="E3571">
        <v>18</v>
      </c>
      <c r="F3571">
        <f>VLOOKUP(A3571,Sheet3!F3571:G7689,2,FALSE)</f>
        <v>17.7026</v>
      </c>
      <c r="G3571">
        <f>VLOOKUP(A3571,Sheet3!I3571:J7689,2,FALSE)</f>
        <v>25</v>
      </c>
    </row>
    <row r="3572" spans="1:7" x14ac:dyDescent="0.35">
      <c r="A3572" t="s">
        <v>3588</v>
      </c>
      <c r="B3572">
        <v>390</v>
      </c>
      <c r="C3572">
        <v>141</v>
      </c>
      <c r="D3572">
        <v>56.612940000000002</v>
      </c>
      <c r="E3572">
        <v>125</v>
      </c>
      <c r="F3572">
        <f>VLOOKUP(A3572,Sheet3!F3572:G7690,2,FALSE)</f>
        <v>76.09</v>
      </c>
      <c r="G3572">
        <f>VLOOKUP(A3572,Sheet3!I3572:J7690,2,FALSE)</f>
        <v>125</v>
      </c>
    </row>
    <row r="3573" spans="1:7" x14ac:dyDescent="0.35">
      <c r="A3573" t="s">
        <v>3589</v>
      </c>
      <c r="B3573">
        <v>1209</v>
      </c>
      <c r="C3573">
        <v>960</v>
      </c>
      <c r="D3573">
        <v>38.448678999999998</v>
      </c>
      <c r="E3573">
        <v>578</v>
      </c>
      <c r="F3573">
        <f>VLOOKUP(A3573,Sheet3!F3573:G7691,2,FALSE)</f>
        <v>109.20099999999999</v>
      </c>
      <c r="G3573">
        <f>VLOOKUP(A3573,Sheet3!I3573:J7691,2,FALSE)</f>
        <v>609</v>
      </c>
    </row>
    <row r="3574" spans="1:7" x14ac:dyDescent="0.35">
      <c r="A3574" t="s">
        <v>3590</v>
      </c>
      <c r="B3574">
        <v>2664</v>
      </c>
      <c r="C3574">
        <v>2415</v>
      </c>
      <c r="D3574">
        <v>26.839456999999999</v>
      </c>
      <c r="E3574">
        <v>1015</v>
      </c>
      <c r="F3574">
        <f>VLOOKUP(A3574,Sheet3!F3574:G7692,2,FALSE)</f>
        <v>84.275599999999997</v>
      </c>
      <c r="G3574">
        <f>VLOOKUP(A3574,Sheet3!I3574:J7692,2,FALSE)</f>
        <v>1059</v>
      </c>
    </row>
    <row r="3575" spans="1:7" x14ac:dyDescent="0.35">
      <c r="A3575" t="s">
        <v>3591</v>
      </c>
      <c r="B3575">
        <v>1227</v>
      </c>
      <c r="C3575">
        <v>978</v>
      </c>
      <c r="D3575">
        <v>27.750761000000001</v>
      </c>
      <c r="E3575">
        <v>425</v>
      </c>
      <c r="F3575">
        <f>VLOOKUP(A3575,Sheet3!F3575:G7693,2,FALSE)</f>
        <v>112.30200000000001</v>
      </c>
      <c r="G3575">
        <f>VLOOKUP(A3575,Sheet3!I3575:J7693,2,FALSE)</f>
        <v>636</v>
      </c>
    </row>
    <row r="3576" spans="1:7" x14ac:dyDescent="0.35">
      <c r="A3576" t="s">
        <v>3592</v>
      </c>
      <c r="B3576">
        <v>633</v>
      </c>
      <c r="C3576">
        <v>384</v>
      </c>
      <c r="D3576">
        <v>6.1531190000000002</v>
      </c>
      <c r="E3576">
        <v>37</v>
      </c>
      <c r="F3576">
        <f>VLOOKUP(A3576,Sheet3!F3576:G7694,2,FALSE)</f>
        <v>13.1671</v>
      </c>
      <c r="G3576">
        <f>VLOOKUP(A3576,Sheet3!I3576:J7694,2,FALSE)</f>
        <v>37</v>
      </c>
    </row>
    <row r="3577" spans="1:7" x14ac:dyDescent="0.35">
      <c r="A3577" t="s">
        <v>3593</v>
      </c>
      <c r="B3577">
        <v>846</v>
      </c>
      <c r="C3577">
        <v>597</v>
      </c>
      <c r="D3577">
        <v>22.035236000000001</v>
      </c>
      <c r="E3577">
        <v>206</v>
      </c>
      <c r="F3577">
        <f>VLOOKUP(A3577,Sheet3!F3577:G7695,2,FALSE)</f>
        <v>56.089199999999998</v>
      </c>
      <c r="G3577">
        <f>VLOOKUP(A3577,Sheet3!I3577:J7695,2,FALSE)</f>
        <v>215</v>
      </c>
    </row>
    <row r="3578" spans="1:7" x14ac:dyDescent="0.35">
      <c r="A3578" t="s">
        <v>3594</v>
      </c>
      <c r="B3578">
        <v>486</v>
      </c>
      <c r="C3578">
        <v>237</v>
      </c>
      <c r="D3578">
        <v>107.510124</v>
      </c>
      <c r="E3578">
        <v>399</v>
      </c>
      <c r="F3578">
        <f>VLOOKUP(A3578,Sheet3!F3578:G7696,2,FALSE)</f>
        <v>187.26900000000001</v>
      </c>
      <c r="G3578">
        <f>VLOOKUP(A3578,Sheet3!I3578:J7696,2,FALSE)</f>
        <v>394</v>
      </c>
    </row>
    <row r="3579" spans="1:7" x14ac:dyDescent="0.35">
      <c r="A3579" t="s">
        <v>3595</v>
      </c>
      <c r="B3579">
        <v>420</v>
      </c>
      <c r="C3579">
        <v>171</v>
      </c>
      <c r="D3579">
        <v>145.270792</v>
      </c>
      <c r="E3579">
        <v>389</v>
      </c>
      <c r="F3579">
        <f>VLOOKUP(A3579,Sheet3!F3579:G7697,2,FALSE)</f>
        <v>217.696</v>
      </c>
      <c r="G3579">
        <f>VLOOKUP(A3579,Sheet3!I3579:J7697,2,FALSE)</f>
        <v>389</v>
      </c>
    </row>
    <row r="3580" spans="1:7" x14ac:dyDescent="0.35">
      <c r="A3580" t="s">
        <v>3596</v>
      </c>
      <c r="B3580">
        <v>1431</v>
      </c>
      <c r="C3580">
        <v>1182</v>
      </c>
      <c r="D3580">
        <v>79.743206999999998</v>
      </c>
      <c r="E3580">
        <v>1476</v>
      </c>
      <c r="F3580">
        <f>VLOOKUP(A3580,Sheet3!F3580:G7698,2,FALSE)</f>
        <v>248.22300000000001</v>
      </c>
      <c r="G3580">
        <f>VLOOKUP(A3580,Sheet3!I3580:J7698,2,FALSE)</f>
        <v>1649</v>
      </c>
    </row>
    <row r="3581" spans="1:7" x14ac:dyDescent="0.35">
      <c r="A3581" t="s">
        <v>3597</v>
      </c>
      <c r="B3581">
        <v>1308</v>
      </c>
      <c r="C3581">
        <v>1059</v>
      </c>
      <c r="D3581">
        <v>5.8492550000000003</v>
      </c>
      <c r="E3581">
        <v>97</v>
      </c>
      <c r="F3581">
        <f>VLOOKUP(A3581,Sheet3!F3581:G7699,2,FALSE)</f>
        <v>32.383899999999997</v>
      </c>
      <c r="G3581">
        <f>VLOOKUP(A3581,Sheet3!I3581:J7699,2,FALSE)</f>
        <v>196</v>
      </c>
    </row>
    <row r="3582" spans="1:7" x14ac:dyDescent="0.35">
      <c r="A3582" t="s">
        <v>3598</v>
      </c>
      <c r="B3582">
        <v>1068</v>
      </c>
      <c r="C3582">
        <v>819</v>
      </c>
      <c r="D3582">
        <v>24.015499999999999</v>
      </c>
      <c r="E3582">
        <v>308</v>
      </c>
      <c r="F3582">
        <f>VLOOKUP(A3582,Sheet3!F3582:G7700,2,FALSE)</f>
        <v>62.250500000000002</v>
      </c>
      <c r="G3582">
        <f>VLOOKUP(A3582,Sheet3!I3582:J7700,2,FALSE)</f>
        <v>305</v>
      </c>
    </row>
    <row r="3583" spans="1:7" x14ac:dyDescent="0.35">
      <c r="A3583" t="s">
        <v>3599</v>
      </c>
      <c r="B3583">
        <v>3564</v>
      </c>
      <c r="C3583">
        <v>3315</v>
      </c>
      <c r="D3583">
        <v>26.140936</v>
      </c>
      <c r="E3583">
        <v>1357</v>
      </c>
      <c r="F3583">
        <f>VLOOKUP(A3583,Sheet3!F3583:G7701,2,FALSE)</f>
        <v>84.314999999999998</v>
      </c>
      <c r="G3583">
        <f>VLOOKUP(A3583,Sheet3!I3583:J7701,2,FALSE)</f>
        <v>1424</v>
      </c>
    </row>
    <row r="3584" spans="1:7" x14ac:dyDescent="0.35">
      <c r="A3584" t="s">
        <v>3600</v>
      </c>
      <c r="B3584">
        <v>840</v>
      </c>
      <c r="C3584">
        <v>591</v>
      </c>
      <c r="D3584">
        <v>11.129472</v>
      </c>
      <c r="E3584">
        <v>103</v>
      </c>
      <c r="F3584">
        <f>VLOOKUP(A3584,Sheet3!F3584:G7702,2,FALSE)</f>
        <v>27.599900000000002</v>
      </c>
      <c r="G3584">
        <f>VLOOKUP(A3584,Sheet3!I3584:J7702,2,FALSE)</f>
        <v>105</v>
      </c>
    </row>
    <row r="3585" spans="1:7" x14ac:dyDescent="0.35">
      <c r="A3585" t="s">
        <v>3601</v>
      </c>
      <c r="B3585">
        <v>816</v>
      </c>
      <c r="C3585">
        <v>567</v>
      </c>
      <c r="D3585">
        <v>28.945087999999998</v>
      </c>
      <c r="E3585">
        <v>257</v>
      </c>
      <c r="F3585">
        <f>VLOOKUP(A3585,Sheet3!F3585:G7703,2,FALSE)</f>
        <v>84.031899999999993</v>
      </c>
      <c r="G3585">
        <f>VLOOKUP(A3585,Sheet3!I3585:J7703,2,FALSE)</f>
        <v>310</v>
      </c>
    </row>
    <row r="3586" spans="1:7" x14ac:dyDescent="0.35">
      <c r="A3586" t="s">
        <v>3602</v>
      </c>
      <c r="B3586">
        <v>942</v>
      </c>
      <c r="C3586">
        <v>693</v>
      </c>
      <c r="D3586">
        <v>95.097977</v>
      </c>
      <c r="E3586">
        <v>1032</v>
      </c>
      <c r="F3586">
        <f>VLOOKUP(A3586,Sheet3!F3586:G7704,2,FALSE)</f>
        <v>251.495</v>
      </c>
      <c r="G3586">
        <f>VLOOKUP(A3586,Sheet3!I3586:J7704,2,FALSE)</f>
        <v>1080</v>
      </c>
    </row>
    <row r="3587" spans="1:7" x14ac:dyDescent="0.35">
      <c r="A3587" t="s">
        <v>3603</v>
      </c>
      <c r="B3587">
        <v>2007</v>
      </c>
      <c r="C3587">
        <v>1758</v>
      </c>
      <c r="D3587">
        <v>3.4145530000000002</v>
      </c>
      <c r="E3587">
        <v>94</v>
      </c>
      <c r="F3587">
        <f>VLOOKUP(A3587,Sheet3!F3587:G7705,2,FALSE)</f>
        <v>27.630099999999999</v>
      </c>
      <c r="G3587">
        <f>VLOOKUP(A3587,Sheet3!I3587:J7705,2,FALSE)</f>
        <v>260</v>
      </c>
    </row>
    <row r="3588" spans="1:7" x14ac:dyDescent="0.35">
      <c r="A3588" t="s">
        <v>3604</v>
      </c>
      <c r="B3588">
        <v>504</v>
      </c>
      <c r="C3588">
        <v>255</v>
      </c>
      <c r="D3588">
        <v>88.151010999999997</v>
      </c>
      <c r="E3588">
        <v>352</v>
      </c>
      <c r="F3588">
        <f>VLOOKUP(A3588,Sheet3!F3588:G7706,2,FALSE)</f>
        <v>168.00700000000001</v>
      </c>
      <c r="G3588">
        <f>VLOOKUP(A3588,Sheet3!I3588:J7706,2,FALSE)</f>
        <v>368</v>
      </c>
    </row>
    <row r="3589" spans="1:7" x14ac:dyDescent="0.35">
      <c r="A3589" t="s">
        <v>3605</v>
      </c>
      <c r="B3589">
        <v>1224</v>
      </c>
      <c r="C3589">
        <v>975</v>
      </c>
      <c r="D3589">
        <v>38.184645000000003</v>
      </c>
      <c r="E3589">
        <v>583</v>
      </c>
      <c r="F3589">
        <f>VLOOKUP(A3589,Sheet3!F3589:G7707,2,FALSE)</f>
        <v>111.172</v>
      </c>
      <c r="G3589">
        <f>VLOOKUP(A3589,Sheet3!I3589:J7707,2,FALSE)</f>
        <v>628</v>
      </c>
    </row>
    <row r="3590" spans="1:7" x14ac:dyDescent="0.35">
      <c r="A3590" t="s">
        <v>3606</v>
      </c>
      <c r="B3590">
        <v>480</v>
      </c>
      <c r="C3590">
        <v>231</v>
      </c>
      <c r="D3590">
        <v>100.074033</v>
      </c>
      <c r="E3590">
        <v>362</v>
      </c>
      <c r="F3590">
        <f>VLOOKUP(A3590,Sheet3!F3590:G7708,2,FALSE)</f>
        <v>183.60499999999999</v>
      </c>
      <c r="G3590">
        <f>VLOOKUP(A3590,Sheet3!I3590:J7708,2,FALSE)</f>
        <v>381</v>
      </c>
    </row>
    <row r="3591" spans="1:7" x14ac:dyDescent="0.35">
      <c r="A3591" t="s">
        <v>3607</v>
      </c>
      <c r="B3591">
        <v>1011</v>
      </c>
      <c r="C3591">
        <v>762</v>
      </c>
      <c r="D3591">
        <v>127.718795</v>
      </c>
      <c r="E3591">
        <v>1524</v>
      </c>
      <c r="F3591">
        <f>VLOOKUP(A3591,Sheet3!F3591:G7709,2,FALSE)</f>
        <v>336.59399999999999</v>
      </c>
      <c r="G3591">
        <f>VLOOKUP(A3591,Sheet3!I3591:J7709,2,FALSE)</f>
        <v>1557</v>
      </c>
    </row>
    <row r="3592" spans="1:7" x14ac:dyDescent="0.35">
      <c r="A3592" t="s">
        <v>3608</v>
      </c>
      <c r="B3592">
        <v>1626</v>
      </c>
      <c r="C3592">
        <v>1377</v>
      </c>
      <c r="D3592">
        <v>6.6781069999999998</v>
      </c>
      <c r="E3592">
        <v>144</v>
      </c>
      <c r="F3592">
        <f>VLOOKUP(A3592,Sheet3!F3592:G7710,2,FALSE)</f>
        <v>26.9133</v>
      </c>
      <c r="G3592">
        <f>VLOOKUP(A3592,Sheet3!I3592:J7710,2,FALSE)</f>
        <v>204</v>
      </c>
    </row>
    <row r="3593" spans="1:7" x14ac:dyDescent="0.35">
      <c r="A3593" t="s">
        <v>3609</v>
      </c>
      <c r="B3593">
        <v>810</v>
      </c>
      <c r="C3593">
        <v>561</v>
      </c>
      <c r="D3593">
        <v>19.920489</v>
      </c>
      <c r="E3593">
        <v>175</v>
      </c>
      <c r="F3593">
        <f>VLOOKUP(A3593,Sheet3!F3593:G7711,2,FALSE)</f>
        <v>56.826599999999999</v>
      </c>
      <c r="G3593">
        <f>VLOOKUP(A3593,Sheet3!I3593:J7711,2,FALSE)</f>
        <v>208</v>
      </c>
    </row>
    <row r="3594" spans="1:7" x14ac:dyDescent="0.35">
      <c r="A3594" t="s">
        <v>3610</v>
      </c>
      <c r="B3594">
        <v>1335</v>
      </c>
      <c r="C3594">
        <v>1086</v>
      </c>
      <c r="D3594">
        <v>37.633530999999998</v>
      </c>
      <c r="E3594">
        <v>640</v>
      </c>
      <c r="F3594">
        <f>VLOOKUP(A3594,Sheet3!F3594:G7712,2,FALSE)</f>
        <v>128.274</v>
      </c>
      <c r="G3594">
        <f>VLOOKUP(A3594,Sheet3!I3594:J7712,2,FALSE)</f>
        <v>793</v>
      </c>
    </row>
    <row r="3595" spans="1:7" x14ac:dyDescent="0.35">
      <c r="A3595" t="s">
        <v>3611</v>
      </c>
      <c r="B3595">
        <v>372</v>
      </c>
      <c r="C3595">
        <v>123</v>
      </c>
      <c r="D3595">
        <v>98.125366</v>
      </c>
      <c r="E3595">
        <v>189</v>
      </c>
      <c r="F3595">
        <f>VLOOKUP(A3595,Sheet3!F3595:G7713,2,FALSE)</f>
        <v>120.797</v>
      </c>
      <c r="G3595">
        <f>VLOOKUP(A3595,Sheet3!I3595:J7713,2,FALSE)</f>
        <v>188</v>
      </c>
    </row>
    <row r="3596" spans="1:7" x14ac:dyDescent="0.35">
      <c r="A3596" t="s">
        <v>3612</v>
      </c>
      <c r="B3596">
        <v>675</v>
      </c>
      <c r="C3596">
        <v>426</v>
      </c>
      <c r="D3596">
        <v>32.529316999999999</v>
      </c>
      <c r="E3596">
        <v>217</v>
      </c>
      <c r="F3596">
        <f>VLOOKUP(A3596,Sheet3!F3596:G7714,2,FALSE)</f>
        <v>77.030699999999996</v>
      </c>
      <c r="G3596">
        <f>VLOOKUP(A3596,Sheet3!I3596:J7714,2,FALSE)</f>
        <v>232</v>
      </c>
    </row>
    <row r="3597" spans="1:7" x14ac:dyDescent="0.35">
      <c r="A3597" t="s">
        <v>3613</v>
      </c>
      <c r="B3597">
        <v>444</v>
      </c>
      <c r="C3597">
        <v>195</v>
      </c>
      <c r="D3597">
        <v>32.748409000000002</v>
      </c>
      <c r="E3597">
        <v>100</v>
      </c>
      <c r="F3597">
        <f>VLOOKUP(A3597,Sheet3!F3597:G7715,2,FALSE)</f>
        <v>55.725499999999997</v>
      </c>
      <c r="G3597">
        <f>VLOOKUP(A3597,Sheet3!I3597:J7715,2,FALSE)</f>
        <v>106</v>
      </c>
    </row>
    <row r="3598" spans="1:7" x14ac:dyDescent="0.35">
      <c r="A3598" t="s">
        <v>3614</v>
      </c>
      <c r="B3598">
        <v>840</v>
      </c>
      <c r="C3598">
        <v>591</v>
      </c>
      <c r="D3598">
        <v>100.273301</v>
      </c>
      <c r="E3598">
        <v>928</v>
      </c>
      <c r="F3598">
        <f>VLOOKUP(A3598,Sheet3!F3598:G7716,2,FALSE)</f>
        <v>237.62200000000001</v>
      </c>
      <c r="G3598">
        <f>VLOOKUP(A3598,Sheet3!I3598:J7716,2,FALSE)</f>
        <v>904</v>
      </c>
    </row>
    <row r="3599" spans="1:7" x14ac:dyDescent="0.35">
      <c r="A3599" t="s">
        <v>3615</v>
      </c>
      <c r="B3599">
        <v>813</v>
      </c>
      <c r="C3599">
        <v>564</v>
      </c>
      <c r="D3599">
        <v>121.83104899999999</v>
      </c>
      <c r="E3599">
        <v>1076</v>
      </c>
      <c r="F3599">
        <f>VLOOKUP(A3599,Sheet3!F3599:G7717,2,FALSE)</f>
        <v>308.87200000000001</v>
      </c>
      <c r="G3599">
        <f>VLOOKUP(A3599,Sheet3!I3599:J7717,2,FALSE)</f>
        <v>1135</v>
      </c>
    </row>
    <row r="3600" spans="1:7" x14ac:dyDescent="0.35">
      <c r="A3600" t="s">
        <v>3616</v>
      </c>
      <c r="B3600">
        <v>975</v>
      </c>
      <c r="C3600">
        <v>726</v>
      </c>
      <c r="D3600">
        <v>99.043638999999999</v>
      </c>
      <c r="E3600">
        <v>1126</v>
      </c>
      <c r="F3600">
        <f>VLOOKUP(A3600,Sheet3!F3600:G7718,2,FALSE)</f>
        <v>259.38600000000002</v>
      </c>
      <c r="G3600">
        <f>VLOOKUP(A3600,Sheet3!I3600:J7718,2,FALSE)</f>
        <v>1155</v>
      </c>
    </row>
    <row r="3601" spans="1:7" x14ac:dyDescent="0.35">
      <c r="A3601" t="s">
        <v>3617</v>
      </c>
      <c r="B3601">
        <v>429</v>
      </c>
      <c r="C3601">
        <v>180</v>
      </c>
      <c r="D3601">
        <v>174.54901799999999</v>
      </c>
      <c r="E3601">
        <v>492</v>
      </c>
      <c r="F3601">
        <f>VLOOKUP(A3601,Sheet3!F3601:G7719,2,FALSE)</f>
        <v>303.80399999999997</v>
      </c>
      <c r="G3601">
        <f>VLOOKUP(A3601,Sheet3!I3601:J7719,2,FALSE)</f>
        <v>556</v>
      </c>
    </row>
    <row r="3602" spans="1:7" x14ac:dyDescent="0.35">
      <c r="A3602" t="s">
        <v>3618</v>
      </c>
      <c r="B3602">
        <v>387</v>
      </c>
      <c r="C3602">
        <v>138</v>
      </c>
      <c r="D3602">
        <v>118.001057</v>
      </c>
      <c r="E3602">
        <v>255</v>
      </c>
      <c r="F3602">
        <f>VLOOKUP(A3602,Sheet3!F3602:G7720,2,FALSE)</f>
        <v>161.51</v>
      </c>
      <c r="G3602">
        <f>VLOOKUP(A3602,Sheet3!I3602:J7720,2,FALSE)</f>
        <v>263</v>
      </c>
    </row>
    <row r="3603" spans="1:7" x14ac:dyDescent="0.35">
      <c r="A3603" t="s">
        <v>3619</v>
      </c>
      <c r="B3603">
        <v>654</v>
      </c>
      <c r="C3603">
        <v>405</v>
      </c>
      <c r="D3603">
        <v>0.78838799999999998</v>
      </c>
      <c r="E3603">
        <v>5</v>
      </c>
      <c r="F3603">
        <f>VLOOKUP(A3603,Sheet3!F3603:G7721,2,FALSE)</f>
        <v>5.84009</v>
      </c>
      <c r="G3603">
        <f>VLOOKUP(A3603,Sheet3!I3603:J7721,2,FALSE)</f>
        <v>17</v>
      </c>
    </row>
    <row r="3604" spans="1:7" x14ac:dyDescent="0.35">
      <c r="A3604" t="s">
        <v>3620</v>
      </c>
      <c r="B3604">
        <v>429</v>
      </c>
      <c r="C3604">
        <v>180</v>
      </c>
      <c r="D3604">
        <v>224.57221200000001</v>
      </c>
      <c r="E3604">
        <v>633</v>
      </c>
      <c r="F3604">
        <f>VLOOKUP(A3604,Sheet3!F3604:G7722,2,FALSE)</f>
        <v>344.78500000000003</v>
      </c>
      <c r="G3604">
        <f>VLOOKUP(A3604,Sheet3!I3604:J7722,2,FALSE)</f>
        <v>631</v>
      </c>
    </row>
    <row r="3605" spans="1:7" x14ac:dyDescent="0.35">
      <c r="A3605" t="s">
        <v>3621</v>
      </c>
      <c r="B3605">
        <v>657</v>
      </c>
      <c r="C3605">
        <v>408</v>
      </c>
      <c r="D3605">
        <v>141.17935399999999</v>
      </c>
      <c r="E3605">
        <v>902</v>
      </c>
      <c r="F3605">
        <f>VLOOKUP(A3605,Sheet3!F3605:G7723,2,FALSE)</f>
        <v>312.44400000000002</v>
      </c>
      <c r="G3605">
        <f>VLOOKUP(A3605,Sheet3!I3605:J7723,2,FALSE)</f>
        <v>914</v>
      </c>
    </row>
    <row r="3606" spans="1:7" x14ac:dyDescent="0.35">
      <c r="A3606" t="s">
        <v>3622</v>
      </c>
      <c r="B3606">
        <v>1941</v>
      </c>
      <c r="C3606">
        <v>1692</v>
      </c>
      <c r="D3606">
        <v>7.0954889999999997</v>
      </c>
      <c r="E3606">
        <v>188</v>
      </c>
      <c r="F3606">
        <f>VLOOKUP(A3606,Sheet3!F3606:G7724,2,FALSE)</f>
        <v>27.053799999999999</v>
      </c>
      <c r="G3606">
        <f>VLOOKUP(A3606,Sheet3!I3606:J7724,2,FALSE)</f>
        <v>246</v>
      </c>
    </row>
    <row r="3607" spans="1:7" x14ac:dyDescent="0.35">
      <c r="A3607" t="s">
        <v>3623</v>
      </c>
      <c r="B3607">
        <v>837</v>
      </c>
      <c r="C3607">
        <v>588</v>
      </c>
      <c r="D3607">
        <v>11.729277</v>
      </c>
      <c r="E3607">
        <v>108</v>
      </c>
      <c r="F3607">
        <f>VLOOKUP(A3607,Sheet3!F3607:G7725,2,FALSE)</f>
        <v>30.343399999999999</v>
      </c>
      <c r="G3607">
        <f>VLOOKUP(A3607,Sheet3!I3607:J7725,2,FALSE)</f>
        <v>115</v>
      </c>
    </row>
    <row r="3608" spans="1:7" x14ac:dyDescent="0.35">
      <c r="A3608" t="s">
        <v>3624</v>
      </c>
      <c r="B3608">
        <v>1158</v>
      </c>
      <c r="C3608">
        <v>909</v>
      </c>
      <c r="D3608">
        <v>8.1492740000000001</v>
      </c>
      <c r="E3608">
        <v>116</v>
      </c>
      <c r="F3608">
        <f>VLOOKUP(A3608,Sheet3!F3608:G7726,2,FALSE)</f>
        <v>21.756</v>
      </c>
      <c r="G3608">
        <f>VLOOKUP(A3608,Sheet3!I3608:J7726,2,FALSE)</f>
        <v>116</v>
      </c>
    </row>
    <row r="3609" spans="1:7" x14ac:dyDescent="0.35">
      <c r="A3609" t="s">
        <v>3625</v>
      </c>
      <c r="B3609">
        <v>1614</v>
      </c>
      <c r="C3609">
        <v>1365</v>
      </c>
      <c r="D3609">
        <v>8.6081529999999997</v>
      </c>
      <c r="E3609">
        <v>184</v>
      </c>
      <c r="F3609">
        <f>VLOOKUP(A3609,Sheet3!F3609:G7727,2,FALSE)</f>
        <v>26.321899999999999</v>
      </c>
      <c r="G3609">
        <f>VLOOKUP(A3609,Sheet3!I3609:J7727,2,FALSE)</f>
        <v>198</v>
      </c>
    </row>
    <row r="3610" spans="1:7" x14ac:dyDescent="0.35">
      <c r="A3610" t="s">
        <v>3626</v>
      </c>
      <c r="B3610">
        <v>912</v>
      </c>
      <c r="C3610">
        <v>663</v>
      </c>
      <c r="D3610">
        <v>21.671741000000001</v>
      </c>
      <c r="E3610">
        <v>225</v>
      </c>
      <c r="F3610">
        <f>VLOOKUP(A3610,Sheet3!F3610:G7728,2,FALSE)</f>
        <v>55.418900000000001</v>
      </c>
      <c r="G3610">
        <f>VLOOKUP(A3610,Sheet3!I3610:J7728,2,FALSE)</f>
        <v>230</v>
      </c>
    </row>
    <row r="3611" spans="1:7" x14ac:dyDescent="0.35">
      <c r="A3611" t="s">
        <v>3627</v>
      </c>
      <c r="B3611">
        <v>1806</v>
      </c>
      <c r="C3611">
        <v>1557</v>
      </c>
      <c r="D3611">
        <v>23.460228000000001</v>
      </c>
      <c r="E3611">
        <v>572</v>
      </c>
      <c r="F3611">
        <f>VLOOKUP(A3611,Sheet3!F3611:G7729,2,FALSE)</f>
        <v>69.630899999999997</v>
      </c>
      <c r="G3611">
        <f>VLOOKUP(A3611,Sheet3!I3611:J7729,2,FALSE)</f>
        <v>588</v>
      </c>
    </row>
    <row r="3612" spans="1:7" x14ac:dyDescent="0.35">
      <c r="A3612" t="s">
        <v>3628</v>
      </c>
      <c r="B3612">
        <v>600</v>
      </c>
      <c r="C3612">
        <v>351</v>
      </c>
      <c r="D3612">
        <v>12.553557</v>
      </c>
      <c r="E3612">
        <v>69</v>
      </c>
      <c r="F3612">
        <f>VLOOKUP(A3612,Sheet3!F3612:G7730,2,FALSE)</f>
        <v>30.171299999999999</v>
      </c>
      <c r="G3612">
        <f>VLOOKUP(A3612,Sheet3!I3612:J7730,2,FALSE)</f>
        <v>80</v>
      </c>
    </row>
    <row r="3613" spans="1:7" x14ac:dyDescent="0.35">
      <c r="A3613" t="s">
        <v>3629</v>
      </c>
      <c r="B3613">
        <v>1164</v>
      </c>
      <c r="C3613">
        <v>915</v>
      </c>
      <c r="D3613">
        <v>14.516672</v>
      </c>
      <c r="E3613">
        <v>208</v>
      </c>
      <c r="F3613">
        <f>VLOOKUP(A3613,Sheet3!F3613:G7731,2,FALSE)</f>
        <v>42.718400000000003</v>
      </c>
      <c r="G3613">
        <f>VLOOKUP(A3613,Sheet3!I3613:J7731,2,FALSE)</f>
        <v>229</v>
      </c>
    </row>
    <row r="3614" spans="1:7" x14ac:dyDescent="0.35">
      <c r="A3614" t="s">
        <v>3630</v>
      </c>
      <c r="B3614">
        <v>564</v>
      </c>
      <c r="C3614">
        <v>315</v>
      </c>
      <c r="D3614">
        <v>17.637357000000002</v>
      </c>
      <c r="E3614">
        <v>87</v>
      </c>
      <c r="F3614">
        <f>VLOOKUP(A3614,Sheet3!F3614:G7732,2,FALSE)</f>
        <v>37.5212</v>
      </c>
      <c r="G3614">
        <f>VLOOKUP(A3614,Sheet3!I3614:J7732,2,FALSE)</f>
        <v>93</v>
      </c>
    </row>
    <row r="3615" spans="1:7" x14ac:dyDescent="0.35">
      <c r="A3615" t="s">
        <v>3631</v>
      </c>
      <c r="B3615">
        <v>351</v>
      </c>
      <c r="C3615">
        <v>102.003</v>
      </c>
      <c r="D3615">
        <v>16.903523</v>
      </c>
      <c r="E3615">
        <v>27</v>
      </c>
      <c r="F3615">
        <f>VLOOKUP(A3615,Sheet3!F3615:G7733,2,FALSE)</f>
        <v>24.0474</v>
      </c>
      <c r="G3615">
        <f>VLOOKUP(A3615,Sheet3!I3615:J7733,2,FALSE)</f>
        <v>35</v>
      </c>
    </row>
    <row r="3616" spans="1:7" x14ac:dyDescent="0.35">
      <c r="A3616" t="s">
        <v>3632</v>
      </c>
      <c r="B3616">
        <v>76</v>
      </c>
      <c r="C3616">
        <v>3.99</v>
      </c>
      <c r="D3616">
        <v>0</v>
      </c>
      <c r="E3616">
        <v>0</v>
      </c>
      <c r="F3616">
        <f>VLOOKUP(A3616,Sheet3!F3616:G7734,2,FALSE)</f>
        <v>167.458</v>
      </c>
      <c r="G3616">
        <f>VLOOKUP(A3616,Sheet3!I3616:J7734,2,FALSE)</f>
        <v>22.5227</v>
      </c>
    </row>
    <row r="3617" spans="1:7" x14ac:dyDescent="0.35">
      <c r="A3617" t="s">
        <v>3633</v>
      </c>
      <c r="B3617">
        <v>594</v>
      </c>
      <c r="C3617">
        <v>345</v>
      </c>
      <c r="D3617">
        <v>0.92549899999999996</v>
      </c>
      <c r="E3617">
        <v>5</v>
      </c>
      <c r="F3617">
        <f>VLOOKUP(A3617,Sheet3!F3617:G7735,2,FALSE)</f>
        <v>2.669</v>
      </c>
      <c r="G3617">
        <f>VLOOKUP(A3617,Sheet3!I3617:J7735,2,FALSE)</f>
        <v>7</v>
      </c>
    </row>
    <row r="3618" spans="1:7" x14ac:dyDescent="0.35">
      <c r="A3618" t="s">
        <v>3634</v>
      </c>
      <c r="B3618">
        <v>2247</v>
      </c>
      <c r="C3618">
        <v>1998</v>
      </c>
      <c r="D3618">
        <v>91.538195000000002</v>
      </c>
      <c r="E3618">
        <v>2864</v>
      </c>
      <c r="F3618">
        <f>VLOOKUP(A3618,Sheet3!F3618:G7736,2,FALSE)</f>
        <v>277.76600000000002</v>
      </c>
      <c r="G3618">
        <f>VLOOKUP(A3618,Sheet3!I3618:J7736,2,FALSE)</f>
        <v>2934</v>
      </c>
    </row>
    <row r="3619" spans="1:7" x14ac:dyDescent="0.35">
      <c r="A3619" t="s">
        <v>3635</v>
      </c>
      <c r="B3619">
        <v>693</v>
      </c>
      <c r="C3619">
        <v>444</v>
      </c>
      <c r="D3619">
        <v>1.8697569999999999</v>
      </c>
      <c r="E3619">
        <v>13</v>
      </c>
      <c r="F3619">
        <f>VLOOKUP(A3619,Sheet3!F3619:G7737,2,FALSE)</f>
        <v>4.5186799999999998</v>
      </c>
      <c r="G3619">
        <f>VLOOKUP(A3619,Sheet3!I3619:J7737,2,FALSE)</f>
        <v>14</v>
      </c>
    </row>
    <row r="3620" spans="1:7" x14ac:dyDescent="0.35">
      <c r="A3620" t="s">
        <v>3636</v>
      </c>
      <c r="B3620">
        <v>498</v>
      </c>
      <c r="C3620">
        <v>249</v>
      </c>
      <c r="D3620">
        <v>6.9245130000000001</v>
      </c>
      <c r="E3620">
        <v>27</v>
      </c>
      <c r="F3620">
        <f>VLOOKUP(A3620,Sheet3!F3620:G7738,2,FALSE)</f>
        <v>13.8788</v>
      </c>
      <c r="G3620">
        <f>VLOOKUP(A3620,Sheet3!I3620:J7738,2,FALSE)</f>
        <v>30</v>
      </c>
    </row>
    <row r="3621" spans="1:7" x14ac:dyDescent="0.35">
      <c r="A3621" t="s">
        <v>3637</v>
      </c>
      <c r="B3621">
        <v>642</v>
      </c>
      <c r="C3621">
        <v>393</v>
      </c>
      <c r="D3621">
        <v>13.486845000000001</v>
      </c>
      <c r="E3621">
        <v>83</v>
      </c>
      <c r="F3621">
        <f>VLOOKUP(A3621,Sheet3!F3621:G7739,2,FALSE)</f>
        <v>32.944699999999997</v>
      </c>
      <c r="G3621">
        <f>VLOOKUP(A3621,Sheet3!I3621:J7739,2,FALSE)</f>
        <v>94</v>
      </c>
    </row>
    <row r="3622" spans="1:7" x14ac:dyDescent="0.35">
      <c r="A3622" t="s">
        <v>3638</v>
      </c>
      <c r="B3622">
        <v>795</v>
      </c>
      <c r="C3622">
        <v>546</v>
      </c>
      <c r="D3622">
        <v>11.812818999999999</v>
      </c>
      <c r="E3622">
        <v>101</v>
      </c>
      <c r="F3622">
        <f>VLOOKUP(A3622,Sheet3!F3622:G7740,2,FALSE)</f>
        <v>33.721600000000002</v>
      </c>
      <c r="G3622">
        <f>VLOOKUP(A3622,Sheet3!I3622:J7740,2,FALSE)</f>
        <v>121</v>
      </c>
    </row>
    <row r="3623" spans="1:7" x14ac:dyDescent="0.35">
      <c r="A3623" t="s">
        <v>3639</v>
      </c>
      <c r="B3623">
        <v>915</v>
      </c>
      <c r="C3623">
        <v>666</v>
      </c>
      <c r="D3623">
        <v>6.9996039999999997</v>
      </c>
      <c r="E3623">
        <v>73</v>
      </c>
      <c r="F3623">
        <f>VLOOKUP(A3623,Sheet3!F3623:G7741,2,FALSE)</f>
        <v>29.2944</v>
      </c>
      <c r="G3623">
        <f>VLOOKUP(A3623,Sheet3!I3623:J7741,2,FALSE)</f>
        <v>122</v>
      </c>
    </row>
    <row r="3624" spans="1:7" x14ac:dyDescent="0.35">
      <c r="A3624" t="s">
        <v>3640</v>
      </c>
      <c r="B3624">
        <v>1248</v>
      </c>
      <c r="C3624">
        <v>999</v>
      </c>
      <c r="D3624">
        <v>158.72160500000001</v>
      </c>
      <c r="E3624">
        <v>2483</v>
      </c>
      <c r="F3624">
        <f>VLOOKUP(A3624,Sheet3!F3624:G7742,2,FALSE)</f>
        <v>425.21199999999999</v>
      </c>
      <c r="G3624">
        <f>VLOOKUP(A3624,Sheet3!I3624:J7742,2,FALSE)</f>
        <v>2451</v>
      </c>
    </row>
    <row r="3625" spans="1:7" x14ac:dyDescent="0.35">
      <c r="A3625" t="s">
        <v>3641</v>
      </c>
      <c r="B3625">
        <v>594</v>
      </c>
      <c r="C3625">
        <v>345</v>
      </c>
      <c r="D3625">
        <v>155.853949</v>
      </c>
      <c r="E3625">
        <v>842</v>
      </c>
      <c r="F3625">
        <f>VLOOKUP(A3625,Sheet3!F3625:G7743,2,FALSE)</f>
        <v>323.33100000000002</v>
      </c>
      <c r="G3625">
        <f>VLOOKUP(A3625,Sheet3!I3625:J7743,2,FALSE)</f>
        <v>848</v>
      </c>
    </row>
    <row r="3626" spans="1:7" x14ac:dyDescent="0.35">
      <c r="A3626" t="s">
        <v>3642</v>
      </c>
      <c r="B3626">
        <v>576</v>
      </c>
      <c r="C3626">
        <v>327</v>
      </c>
      <c r="D3626">
        <v>94.715007999999997</v>
      </c>
      <c r="E3626">
        <v>485</v>
      </c>
      <c r="F3626">
        <f>VLOOKUP(A3626,Sheet3!F3626:G7744,2,FALSE)</f>
        <v>196.74799999999999</v>
      </c>
      <c r="G3626">
        <f>VLOOKUP(A3626,Sheet3!I3626:J7744,2,FALSE)</f>
        <v>499</v>
      </c>
    </row>
    <row r="3627" spans="1:7" x14ac:dyDescent="0.35">
      <c r="A3627" t="s">
        <v>3643</v>
      </c>
      <c r="B3627">
        <v>714</v>
      </c>
      <c r="C3627">
        <v>465</v>
      </c>
      <c r="D3627">
        <v>283.72798899999998</v>
      </c>
      <c r="E3627">
        <v>2066</v>
      </c>
      <c r="F3627">
        <f>VLOOKUP(A3627,Sheet3!F3627:G7745,2,FALSE)</f>
        <v>643.92700000000002</v>
      </c>
      <c r="G3627">
        <f>VLOOKUP(A3627,Sheet3!I3627:J7745,2,FALSE)</f>
        <v>2060</v>
      </c>
    </row>
    <row r="3628" spans="1:7" x14ac:dyDescent="0.35">
      <c r="A3628" t="s">
        <v>3644</v>
      </c>
      <c r="B3628">
        <v>672</v>
      </c>
      <c r="C3628">
        <v>423</v>
      </c>
      <c r="D3628">
        <v>30.495504</v>
      </c>
      <c r="E3628">
        <v>202</v>
      </c>
      <c r="F3628">
        <f>VLOOKUP(A3628,Sheet3!F3628:G7746,2,FALSE)</f>
        <v>74.398399999999995</v>
      </c>
      <c r="G3628">
        <f>VLOOKUP(A3628,Sheet3!I3628:J7746,2,FALSE)</f>
        <v>223</v>
      </c>
    </row>
    <row r="3629" spans="1:7" x14ac:dyDescent="0.35">
      <c r="A3629" t="s">
        <v>3645</v>
      </c>
      <c r="B3629">
        <v>885</v>
      </c>
      <c r="C3629">
        <v>636</v>
      </c>
      <c r="D3629">
        <v>5.1208010000000002</v>
      </c>
      <c r="E3629">
        <v>51</v>
      </c>
      <c r="F3629">
        <f>VLOOKUP(A3629,Sheet3!F3629:G7747,2,FALSE)</f>
        <v>21.1416</v>
      </c>
      <c r="G3629">
        <f>VLOOKUP(A3629,Sheet3!I3629:J7747,2,FALSE)</f>
        <v>85</v>
      </c>
    </row>
    <row r="3630" spans="1:7" x14ac:dyDescent="0.35">
      <c r="A3630" t="s">
        <v>3646</v>
      </c>
      <c r="B3630">
        <v>477</v>
      </c>
      <c r="C3630">
        <v>228</v>
      </c>
      <c r="D3630">
        <v>613.38631199999998</v>
      </c>
      <c r="E3630">
        <v>2190</v>
      </c>
      <c r="F3630">
        <f>VLOOKUP(A3630,Sheet3!F3630:G7748,2,FALSE)</f>
        <v>997.721</v>
      </c>
      <c r="G3630">
        <f>VLOOKUP(A3630,Sheet3!I3630:J7748,2,FALSE)</f>
        <v>2056</v>
      </c>
    </row>
    <row r="3631" spans="1:7" x14ac:dyDescent="0.35">
      <c r="A3631" t="s">
        <v>3647</v>
      </c>
      <c r="B3631">
        <v>1089</v>
      </c>
      <c r="C3631">
        <v>840</v>
      </c>
      <c r="D3631">
        <v>587.96259599999996</v>
      </c>
      <c r="E3631">
        <v>7734</v>
      </c>
      <c r="F3631">
        <f>VLOOKUP(A3631,Sheet3!F3631:G7749,2,FALSE)</f>
        <v>1550.07</v>
      </c>
      <c r="G3631">
        <f>VLOOKUP(A3631,Sheet3!I3631:J7749,2,FALSE)</f>
        <v>7751</v>
      </c>
    </row>
    <row r="3632" spans="1:7" x14ac:dyDescent="0.35">
      <c r="A3632" t="s">
        <v>3648</v>
      </c>
      <c r="B3632">
        <v>1452</v>
      </c>
      <c r="C3632">
        <v>1203</v>
      </c>
      <c r="D3632">
        <v>62.797727999999999</v>
      </c>
      <c r="E3632">
        <v>1183</v>
      </c>
      <c r="F3632">
        <f>VLOOKUP(A3632,Sheet3!F3632:G7750,2,FALSE)</f>
        <v>177.637</v>
      </c>
      <c r="G3632">
        <f>VLOOKUP(A3632,Sheet3!I3632:J7750,2,FALSE)</f>
        <v>1198</v>
      </c>
    </row>
    <row r="3633" spans="1:7" x14ac:dyDescent="0.35">
      <c r="A3633" t="s">
        <v>3649</v>
      </c>
      <c r="B3633">
        <v>1986</v>
      </c>
      <c r="C3633">
        <v>1737</v>
      </c>
      <c r="D3633">
        <v>60.771205000000002</v>
      </c>
      <c r="E3633">
        <v>1653</v>
      </c>
      <c r="F3633">
        <f>VLOOKUP(A3633,Sheet3!F3633:G7751,2,FALSE)</f>
        <v>186.053</v>
      </c>
      <c r="G3633">
        <f>VLOOKUP(A3633,Sheet3!I3633:J7751,2,FALSE)</f>
        <v>1732</v>
      </c>
    </row>
    <row r="3634" spans="1:7" x14ac:dyDescent="0.35">
      <c r="A3634" t="s">
        <v>3650</v>
      </c>
      <c r="B3634">
        <v>663</v>
      </c>
      <c r="C3634">
        <v>414</v>
      </c>
      <c r="D3634">
        <v>37.328440000000001</v>
      </c>
      <c r="E3634">
        <v>242</v>
      </c>
      <c r="F3634">
        <f>VLOOKUP(A3634,Sheet3!F3634:G7752,2,FALSE)</f>
        <v>106.291</v>
      </c>
      <c r="G3634">
        <f>VLOOKUP(A3634,Sheet3!I3634:J7752,2,FALSE)</f>
        <v>314</v>
      </c>
    </row>
    <row r="3635" spans="1:7" x14ac:dyDescent="0.35">
      <c r="A3635" t="s">
        <v>3651</v>
      </c>
      <c r="B3635">
        <v>987</v>
      </c>
      <c r="C3635">
        <v>738</v>
      </c>
      <c r="D3635">
        <v>138.015907</v>
      </c>
      <c r="E3635">
        <v>1595</v>
      </c>
      <c r="F3635">
        <f>VLOOKUP(A3635,Sheet3!F3635:G7753,2,FALSE)</f>
        <v>355.39499999999998</v>
      </c>
      <c r="G3635">
        <f>VLOOKUP(A3635,Sheet3!I3635:J7753,2,FALSE)</f>
        <v>1603</v>
      </c>
    </row>
    <row r="3636" spans="1:7" x14ac:dyDescent="0.35">
      <c r="A3636" t="s">
        <v>3652</v>
      </c>
      <c r="B3636">
        <v>246</v>
      </c>
      <c r="C3636">
        <v>19.23</v>
      </c>
      <c r="D3636">
        <v>8491.1868549999999</v>
      </c>
      <c r="E3636">
        <v>2557</v>
      </c>
      <c r="F3636">
        <f>VLOOKUP(A3636,Sheet3!F3636:G7754,2,FALSE)</f>
        <v>2694.8</v>
      </c>
      <c r="G3636">
        <f>VLOOKUP(A3636,Sheet3!I3636:J7754,2,FALSE)</f>
        <v>2563</v>
      </c>
    </row>
    <row r="3637" spans="1:7" x14ac:dyDescent="0.35">
      <c r="A3637" t="s">
        <v>3653</v>
      </c>
      <c r="B3637">
        <v>528</v>
      </c>
      <c r="C3637">
        <v>279</v>
      </c>
      <c r="D3637">
        <v>329.59688799999998</v>
      </c>
      <c r="E3637">
        <v>1440</v>
      </c>
      <c r="F3637">
        <f>VLOOKUP(A3637,Sheet3!F3637:G7755,2,FALSE)</f>
        <v>1495.44</v>
      </c>
      <c r="G3637">
        <f>VLOOKUP(A3637,Sheet3!I3637:J7755,2,FALSE)</f>
        <v>3448</v>
      </c>
    </row>
    <row r="3638" spans="1:7" x14ac:dyDescent="0.35">
      <c r="A3638" t="s">
        <v>3654</v>
      </c>
      <c r="B3638">
        <v>606</v>
      </c>
      <c r="C3638">
        <v>357</v>
      </c>
      <c r="D3638">
        <v>3.7564350000000002</v>
      </c>
      <c r="E3638">
        <v>21</v>
      </c>
      <c r="F3638">
        <f>VLOOKUP(A3638,Sheet3!F3638:G7756,2,FALSE)</f>
        <v>130.20699999999999</v>
      </c>
      <c r="G3638">
        <f>VLOOKUP(A3638,Sheet3!I3638:J7756,2,FALSE)</f>
        <v>349</v>
      </c>
    </row>
    <row r="3639" spans="1:7" x14ac:dyDescent="0.35">
      <c r="A3639" t="s">
        <v>3655</v>
      </c>
      <c r="B3639">
        <v>858</v>
      </c>
      <c r="C3639">
        <v>609</v>
      </c>
      <c r="D3639">
        <v>288.573172</v>
      </c>
      <c r="E3639">
        <v>2752</v>
      </c>
      <c r="F3639">
        <f>VLOOKUP(A3639,Sheet3!F3639:G7757,2,FALSE)</f>
        <v>724.01099999999997</v>
      </c>
      <c r="G3639">
        <f>VLOOKUP(A3639,Sheet3!I3639:J7757,2,FALSE)</f>
        <v>2817</v>
      </c>
    </row>
    <row r="3640" spans="1:7" x14ac:dyDescent="0.35">
      <c r="A3640" t="s">
        <v>3656</v>
      </c>
      <c r="B3640">
        <v>834</v>
      </c>
      <c r="C3640">
        <v>585</v>
      </c>
      <c r="D3640">
        <v>88.639026999999999</v>
      </c>
      <c r="E3640">
        <v>812</v>
      </c>
      <c r="F3640">
        <f>VLOOKUP(A3640,Sheet3!F3640:G7758,2,FALSE)</f>
        <v>205.00399999999999</v>
      </c>
      <c r="G3640">
        <f>VLOOKUP(A3640,Sheet3!I3640:J7758,2,FALSE)</f>
        <v>774</v>
      </c>
    </row>
    <row r="3641" spans="1:7" x14ac:dyDescent="0.35">
      <c r="A3641" t="s">
        <v>3657</v>
      </c>
      <c r="B3641">
        <v>1068</v>
      </c>
      <c r="C3641">
        <v>819</v>
      </c>
      <c r="D3641">
        <v>24.951169</v>
      </c>
      <c r="E3641">
        <v>320</v>
      </c>
      <c r="F3641">
        <f>VLOOKUP(A3641,Sheet3!F3641:G7759,2,FALSE)</f>
        <v>68.781800000000004</v>
      </c>
      <c r="G3641">
        <f>VLOOKUP(A3641,Sheet3!I3641:J7759,2,FALSE)</f>
        <v>337</v>
      </c>
    </row>
    <row r="3642" spans="1:7" x14ac:dyDescent="0.35">
      <c r="A3642" t="s">
        <v>3658</v>
      </c>
      <c r="B3642">
        <v>429</v>
      </c>
      <c r="C3642">
        <v>180</v>
      </c>
      <c r="D3642">
        <v>125.235373</v>
      </c>
      <c r="E3642">
        <v>353</v>
      </c>
      <c r="F3642">
        <f>VLOOKUP(A3642,Sheet3!F3642:G7760,2,FALSE)</f>
        <v>200.53200000000001</v>
      </c>
      <c r="G3642">
        <f>VLOOKUP(A3642,Sheet3!I3642:J7760,2,FALSE)</f>
        <v>367</v>
      </c>
    </row>
    <row r="3643" spans="1:7" x14ac:dyDescent="0.35">
      <c r="A3643" t="s">
        <v>3659</v>
      </c>
      <c r="B3643">
        <v>438</v>
      </c>
      <c r="C3643">
        <v>189</v>
      </c>
      <c r="D3643">
        <v>21.962226000000001</v>
      </c>
      <c r="E3643">
        <v>65</v>
      </c>
      <c r="F3643">
        <f>VLOOKUP(A3643,Sheet3!F3643:G7761,2,FALSE)</f>
        <v>57.650399999999998</v>
      </c>
      <c r="G3643">
        <f>VLOOKUP(A3643,Sheet3!I3643:J7761,2,FALSE)</f>
        <v>108</v>
      </c>
    </row>
    <row r="3644" spans="1:7" x14ac:dyDescent="0.35">
      <c r="A3644" t="s">
        <v>3660</v>
      </c>
      <c r="B3644">
        <v>1029</v>
      </c>
      <c r="C3644">
        <v>780</v>
      </c>
      <c r="D3644">
        <v>8.432715</v>
      </c>
      <c r="E3644">
        <v>103</v>
      </c>
      <c r="F3644">
        <f>VLOOKUP(A3644,Sheet3!F3644:G7762,2,FALSE)</f>
        <v>27.163399999999999</v>
      </c>
      <c r="G3644">
        <f>VLOOKUP(A3644,Sheet3!I3644:J7762,2,FALSE)</f>
        <v>128</v>
      </c>
    </row>
    <row r="3645" spans="1:7" x14ac:dyDescent="0.35">
      <c r="A3645" t="s">
        <v>3661</v>
      </c>
      <c r="B3645">
        <v>699</v>
      </c>
      <c r="C3645">
        <v>450</v>
      </c>
      <c r="D3645">
        <v>1.844827</v>
      </c>
      <c r="E3645">
        <v>13</v>
      </c>
      <c r="F3645">
        <f>VLOOKUP(A3645,Sheet3!F3645:G7763,2,FALSE)</f>
        <v>4.7968200000000003</v>
      </c>
      <c r="G3645">
        <f>VLOOKUP(A3645,Sheet3!I3645:J7763,2,FALSE)</f>
        <v>15</v>
      </c>
    </row>
    <row r="3646" spans="1:7" x14ac:dyDescent="0.35">
      <c r="A3646" t="s">
        <v>3662</v>
      </c>
      <c r="B3646">
        <v>951</v>
      </c>
      <c r="C3646">
        <v>702</v>
      </c>
      <c r="D3646">
        <v>7.0954889999999997</v>
      </c>
      <c r="E3646">
        <v>78</v>
      </c>
      <c r="F3646">
        <f>VLOOKUP(A3646,Sheet3!F3646:G7764,2,FALSE)</f>
        <v>22.593399999999999</v>
      </c>
      <c r="G3646">
        <f>VLOOKUP(A3646,Sheet3!I3646:J7764,2,FALSE)</f>
        <v>98</v>
      </c>
    </row>
    <row r="3647" spans="1:7" x14ac:dyDescent="0.35">
      <c r="A3647" t="s">
        <v>3663</v>
      </c>
      <c r="B3647">
        <v>234</v>
      </c>
      <c r="C3647">
        <v>15.754</v>
      </c>
      <c r="D3647">
        <v>44.588495000000002</v>
      </c>
      <c r="E3647">
        <v>11</v>
      </c>
      <c r="F3647">
        <f>VLOOKUP(A3647,Sheet3!F3647:G7765,2,FALSE)</f>
        <v>38.0548</v>
      </c>
      <c r="G3647">
        <f>VLOOKUP(A3647,Sheet3!I3647:J7765,2,FALSE)</f>
        <v>34</v>
      </c>
    </row>
    <row r="3648" spans="1:7" x14ac:dyDescent="0.35">
      <c r="A3648" t="s">
        <v>3664</v>
      </c>
      <c r="B3648">
        <v>315</v>
      </c>
      <c r="C3648">
        <v>66.323999999999998</v>
      </c>
      <c r="D3648">
        <v>18.294022999999999</v>
      </c>
      <c r="E3648">
        <v>19</v>
      </c>
      <c r="F3648">
        <f>VLOOKUP(A3648,Sheet3!F3648:G7766,2,FALSE)</f>
        <v>16.373899999999999</v>
      </c>
      <c r="G3648">
        <f>VLOOKUP(A3648,Sheet3!I3648:J7766,2,FALSE)</f>
        <v>21</v>
      </c>
    </row>
    <row r="3649" spans="1:7" x14ac:dyDescent="0.35">
      <c r="A3649" t="s">
        <v>3665</v>
      </c>
      <c r="B3649">
        <v>447</v>
      </c>
      <c r="C3649">
        <v>198</v>
      </c>
      <c r="D3649">
        <v>4.1927890000000003</v>
      </c>
      <c r="E3649">
        <v>13</v>
      </c>
      <c r="F3649">
        <f>VLOOKUP(A3649,Sheet3!F3649:G7767,2,FALSE)</f>
        <v>8.34816</v>
      </c>
      <c r="G3649">
        <f>VLOOKUP(A3649,Sheet3!I3649:J7767,2,FALSE)</f>
        <v>16</v>
      </c>
    </row>
    <row r="3650" spans="1:7" x14ac:dyDescent="0.35">
      <c r="A3650" t="s">
        <v>3666</v>
      </c>
      <c r="B3650">
        <v>912</v>
      </c>
      <c r="C3650">
        <v>663</v>
      </c>
      <c r="D3650">
        <v>19.071131999999999</v>
      </c>
      <c r="E3650">
        <v>198</v>
      </c>
      <c r="F3650">
        <f>VLOOKUP(A3650,Sheet3!F3650:G7768,2,FALSE)</f>
        <v>54.695999999999998</v>
      </c>
      <c r="G3650">
        <f>VLOOKUP(A3650,Sheet3!I3650:J7768,2,FALSE)</f>
        <v>227</v>
      </c>
    </row>
    <row r="3651" spans="1:7" x14ac:dyDescent="0.35">
      <c r="A3651" t="s">
        <v>3667</v>
      </c>
      <c r="B3651">
        <v>1233</v>
      </c>
      <c r="C3651">
        <v>984</v>
      </c>
      <c r="D3651">
        <v>108.573955</v>
      </c>
      <c r="E3651">
        <v>1673</v>
      </c>
      <c r="F3651">
        <f>VLOOKUP(A3651,Sheet3!F3651:G7769,2,FALSE)</f>
        <v>288.29300000000001</v>
      </c>
      <c r="G3651">
        <f>VLOOKUP(A3651,Sheet3!I3651:J7769,2,FALSE)</f>
        <v>1641</v>
      </c>
    </row>
    <row r="3652" spans="1:7" x14ac:dyDescent="0.35">
      <c r="A3652" t="s">
        <v>3668</v>
      </c>
      <c r="B3652">
        <v>765</v>
      </c>
      <c r="C3652">
        <v>516</v>
      </c>
      <c r="D3652">
        <v>111.753945</v>
      </c>
      <c r="E3652">
        <v>903</v>
      </c>
      <c r="F3652">
        <f>VLOOKUP(A3652,Sheet3!F3652:G7770,2,FALSE)</f>
        <v>262.76799999999997</v>
      </c>
      <c r="G3652">
        <f>VLOOKUP(A3652,Sheet3!I3652:J7770,2,FALSE)</f>
        <v>905</v>
      </c>
    </row>
    <row r="3653" spans="1:7" x14ac:dyDescent="0.35">
      <c r="A3653" t="s">
        <v>3669</v>
      </c>
      <c r="B3653">
        <v>807</v>
      </c>
      <c r="C3653">
        <v>558</v>
      </c>
      <c r="D3653">
        <v>84.344759999999994</v>
      </c>
      <c r="E3653">
        <v>737</v>
      </c>
      <c r="F3653">
        <f>VLOOKUP(A3653,Sheet3!F3653:G7771,2,FALSE)</f>
        <v>202.696</v>
      </c>
      <c r="G3653">
        <f>VLOOKUP(A3653,Sheet3!I3653:J7771,2,FALSE)</f>
        <v>739</v>
      </c>
    </row>
    <row r="3654" spans="1:7" x14ac:dyDescent="0.35">
      <c r="A3654" t="s">
        <v>3670</v>
      </c>
      <c r="B3654">
        <v>1584</v>
      </c>
      <c r="C3654">
        <v>1335</v>
      </c>
      <c r="D3654">
        <v>43.146948999999999</v>
      </c>
      <c r="E3654">
        <v>902</v>
      </c>
      <c r="F3654">
        <f>VLOOKUP(A3654,Sheet3!F3654:G7772,2,FALSE)</f>
        <v>123.066</v>
      </c>
      <c r="G3654">
        <f>VLOOKUP(A3654,Sheet3!I3654:J7772,2,FALSE)</f>
        <v>908</v>
      </c>
    </row>
    <row r="3655" spans="1:7" x14ac:dyDescent="0.35">
      <c r="A3655" t="s">
        <v>3671</v>
      </c>
      <c r="B3655">
        <v>1722</v>
      </c>
      <c r="C3655">
        <v>1473</v>
      </c>
      <c r="D3655">
        <v>35.766464999999997</v>
      </c>
      <c r="E3655">
        <v>825</v>
      </c>
      <c r="F3655">
        <f>VLOOKUP(A3655,Sheet3!F3655:G7773,2,FALSE)</f>
        <v>101.355</v>
      </c>
      <c r="G3655">
        <f>VLOOKUP(A3655,Sheet3!I3655:J7773,2,FALSE)</f>
        <v>815</v>
      </c>
    </row>
    <row r="3656" spans="1:7" x14ac:dyDescent="0.35">
      <c r="A3656" t="s">
        <v>3672</v>
      </c>
      <c r="B3656">
        <v>1221</v>
      </c>
      <c r="C3656">
        <v>972</v>
      </c>
      <c r="D3656">
        <v>9.8548449999999992</v>
      </c>
      <c r="E3656">
        <v>150</v>
      </c>
      <c r="F3656">
        <f>VLOOKUP(A3656,Sheet3!F3656:G7774,2,FALSE)</f>
        <v>27.686599999999999</v>
      </c>
      <c r="G3656">
        <f>VLOOKUP(A3656,Sheet3!I3656:J7774,2,FALSE)</f>
        <v>156</v>
      </c>
    </row>
    <row r="3657" spans="1:7" x14ac:dyDescent="0.35">
      <c r="A3657" t="s">
        <v>3673</v>
      </c>
      <c r="B3657">
        <v>1740</v>
      </c>
      <c r="C3657">
        <v>1491</v>
      </c>
      <c r="D3657">
        <v>1.070748</v>
      </c>
      <c r="E3657">
        <v>25</v>
      </c>
      <c r="F3657">
        <f>VLOOKUP(A3657,Sheet3!F3657:G7775,2,FALSE)</f>
        <v>8.4896999999999991</v>
      </c>
      <c r="G3657">
        <f>VLOOKUP(A3657,Sheet3!I3657:J7775,2,FALSE)</f>
        <v>69</v>
      </c>
    </row>
    <row r="3658" spans="1:7" x14ac:dyDescent="0.35">
      <c r="A3658" t="s">
        <v>3674</v>
      </c>
      <c r="B3658">
        <v>6045</v>
      </c>
      <c r="C3658">
        <v>5796</v>
      </c>
      <c r="D3658">
        <v>10.522036999999999</v>
      </c>
      <c r="E3658">
        <v>955</v>
      </c>
      <c r="F3658">
        <f>VLOOKUP(A3658,Sheet3!F3658:G7776,2,FALSE)</f>
        <v>42.073799999999999</v>
      </c>
      <c r="G3658">
        <f>VLOOKUP(A3658,Sheet3!I3658:J7776,2,FALSE)</f>
        <v>1212</v>
      </c>
    </row>
    <row r="3659" spans="1:7" x14ac:dyDescent="0.35">
      <c r="A3659" t="s">
        <v>3675</v>
      </c>
      <c r="B3659">
        <v>1401</v>
      </c>
      <c r="C3659">
        <v>1152</v>
      </c>
      <c r="D3659">
        <v>19.900628000000001</v>
      </c>
      <c r="E3659">
        <v>359</v>
      </c>
      <c r="F3659">
        <f>VLOOKUP(A3659,Sheet3!F3659:G7777,2,FALSE)</f>
        <v>66.162800000000004</v>
      </c>
      <c r="G3659">
        <f>VLOOKUP(A3659,Sheet3!I3659:J7777,2,FALSE)</f>
        <v>430</v>
      </c>
    </row>
    <row r="3660" spans="1:7" x14ac:dyDescent="0.35">
      <c r="A3660" t="s">
        <v>3676</v>
      </c>
      <c r="B3660">
        <v>546</v>
      </c>
      <c r="C3660">
        <v>297</v>
      </c>
      <c r="D3660">
        <v>8.1705629999999996</v>
      </c>
      <c r="E3660">
        <v>38</v>
      </c>
      <c r="F3660">
        <f>VLOOKUP(A3660,Sheet3!F3660:G7778,2,FALSE)</f>
        <v>29.262599999999999</v>
      </c>
      <c r="G3660">
        <f>VLOOKUP(A3660,Sheet3!I3660:J7778,2,FALSE)</f>
        <v>70</v>
      </c>
    </row>
    <row r="3661" spans="1:7" x14ac:dyDescent="0.35">
      <c r="A3661" t="s">
        <v>3677</v>
      </c>
      <c r="B3661">
        <v>1560</v>
      </c>
      <c r="C3661">
        <v>1311</v>
      </c>
      <c r="D3661">
        <v>8.9627219999999994</v>
      </c>
      <c r="E3661">
        <v>184</v>
      </c>
      <c r="F3661">
        <f>VLOOKUP(A3661,Sheet3!F3661:G7779,2,FALSE)</f>
        <v>63.1982</v>
      </c>
      <c r="G3661">
        <f>VLOOKUP(A3661,Sheet3!I3661:J7779,2,FALSE)</f>
        <v>459</v>
      </c>
    </row>
    <row r="3662" spans="1:7" x14ac:dyDescent="0.35">
      <c r="A3662" t="s">
        <v>3678</v>
      </c>
      <c r="B3662">
        <v>204</v>
      </c>
      <c r="C3662">
        <v>10.377000000000001</v>
      </c>
      <c r="D3662">
        <v>6.1539029999999997</v>
      </c>
      <c r="E3662">
        <v>1</v>
      </c>
      <c r="F3662">
        <f>VLOOKUP(A3662,Sheet3!F3662:G7780,2,FALSE)</f>
        <v>113.43300000000001</v>
      </c>
      <c r="G3662">
        <f>VLOOKUP(A3662,Sheet3!I3662:J7780,2,FALSE)</f>
        <v>85</v>
      </c>
    </row>
    <row r="3663" spans="1:7" x14ac:dyDescent="0.35">
      <c r="A3663" t="s">
        <v>3679</v>
      </c>
      <c r="B3663">
        <v>270</v>
      </c>
      <c r="C3663">
        <v>29.977</v>
      </c>
      <c r="D3663">
        <v>323.801286</v>
      </c>
      <c r="E3663">
        <v>152</v>
      </c>
      <c r="F3663">
        <f>VLOOKUP(A3663,Sheet3!F3663:G7781,2,FALSE)</f>
        <v>162.232</v>
      </c>
      <c r="G3663">
        <f>VLOOKUP(A3663,Sheet3!I3663:J7781,2,FALSE)</f>
        <v>173</v>
      </c>
    </row>
    <row r="3664" spans="1:7" x14ac:dyDescent="0.35">
      <c r="A3664" t="s">
        <v>3680</v>
      </c>
      <c r="B3664">
        <v>1149</v>
      </c>
      <c r="C3664">
        <v>900</v>
      </c>
      <c r="D3664">
        <v>42.572932000000002</v>
      </c>
      <c r="E3664">
        <v>600</v>
      </c>
      <c r="F3664">
        <f>VLOOKUP(A3664,Sheet3!F3664:G7782,2,FALSE)</f>
        <v>111.749</v>
      </c>
      <c r="G3664">
        <f>VLOOKUP(A3664,Sheet3!I3664:J7782,2,FALSE)</f>
        <v>591</v>
      </c>
    </row>
    <row r="3665" spans="1:7" x14ac:dyDescent="0.35">
      <c r="A3665" t="s">
        <v>3681</v>
      </c>
      <c r="B3665">
        <v>438</v>
      </c>
      <c r="C3665">
        <v>189</v>
      </c>
      <c r="D3665">
        <v>9.4606510000000004</v>
      </c>
      <c r="E3665">
        <v>28</v>
      </c>
      <c r="F3665">
        <f>VLOOKUP(A3665,Sheet3!F3665:G7783,2,FALSE)</f>
        <v>16.013999999999999</v>
      </c>
      <c r="G3665">
        <f>VLOOKUP(A3665,Sheet3!I3665:J7783,2,FALSE)</f>
        <v>30</v>
      </c>
    </row>
    <row r="3666" spans="1:7" x14ac:dyDescent="0.35">
      <c r="A3666" t="s">
        <v>3682</v>
      </c>
      <c r="B3666">
        <v>504</v>
      </c>
      <c r="C3666">
        <v>255</v>
      </c>
      <c r="D3666">
        <v>5.5094380000000003</v>
      </c>
      <c r="E3666">
        <v>22</v>
      </c>
      <c r="F3666">
        <f>VLOOKUP(A3666,Sheet3!F3666:G7784,2,FALSE)</f>
        <v>11.87</v>
      </c>
      <c r="G3666">
        <f>VLOOKUP(A3666,Sheet3!I3666:J7784,2,FALSE)</f>
        <v>26</v>
      </c>
    </row>
    <row r="3667" spans="1:7" x14ac:dyDescent="0.35">
      <c r="A3667" t="s">
        <v>3683</v>
      </c>
      <c r="B3667">
        <v>1086</v>
      </c>
      <c r="C3667">
        <v>837</v>
      </c>
      <c r="D3667">
        <v>9.3843560000000004</v>
      </c>
      <c r="E3667">
        <v>123</v>
      </c>
      <c r="F3667">
        <f>VLOOKUP(A3667,Sheet3!F3667:G7785,2,FALSE)</f>
        <v>32.089700000000001</v>
      </c>
      <c r="G3667">
        <f>VLOOKUP(A3667,Sheet3!I3667:J7785,2,FALSE)</f>
        <v>160</v>
      </c>
    </row>
    <row r="3668" spans="1:7" x14ac:dyDescent="0.35">
      <c r="A3668" t="s">
        <v>3684</v>
      </c>
      <c r="B3668">
        <v>420</v>
      </c>
      <c r="C3668">
        <v>171</v>
      </c>
      <c r="D3668">
        <v>23.900593000000001</v>
      </c>
      <c r="E3668">
        <v>64</v>
      </c>
      <c r="F3668">
        <f>VLOOKUP(A3668,Sheet3!F3668:G7786,2,FALSE)</f>
        <v>80.027000000000001</v>
      </c>
      <c r="G3668">
        <f>VLOOKUP(A3668,Sheet3!I3668:J7786,2,FALSE)</f>
        <v>143</v>
      </c>
    </row>
    <row r="3669" spans="1:7" x14ac:dyDescent="0.35">
      <c r="A3669" t="s">
        <v>3685</v>
      </c>
      <c r="B3669">
        <v>933</v>
      </c>
      <c r="C3669">
        <v>684</v>
      </c>
      <c r="D3669">
        <v>14.844509</v>
      </c>
      <c r="E3669">
        <v>159</v>
      </c>
      <c r="F3669">
        <f>VLOOKUP(A3669,Sheet3!F3669:G7787,2,FALSE)</f>
        <v>44.223999999999997</v>
      </c>
      <c r="G3669">
        <f>VLOOKUP(A3669,Sheet3!I3669:J7787,2,FALSE)</f>
        <v>188</v>
      </c>
    </row>
    <row r="3670" spans="1:7" x14ac:dyDescent="0.35">
      <c r="A3670" t="s">
        <v>3686</v>
      </c>
      <c r="B3670">
        <v>429</v>
      </c>
      <c r="C3670">
        <v>180</v>
      </c>
      <c r="D3670">
        <v>10.643233</v>
      </c>
      <c r="E3670">
        <v>30</v>
      </c>
      <c r="F3670">
        <f>VLOOKUP(A3670,Sheet3!F3670:G7788,2,FALSE)</f>
        <v>20.217199999999998</v>
      </c>
      <c r="G3670">
        <f>VLOOKUP(A3670,Sheet3!I3670:J7788,2,FALSE)</f>
        <v>37</v>
      </c>
    </row>
    <row r="3671" spans="1:7" x14ac:dyDescent="0.35">
      <c r="A3671" t="s">
        <v>3687</v>
      </c>
      <c r="B3671">
        <v>612</v>
      </c>
      <c r="C3671">
        <v>363</v>
      </c>
      <c r="D3671">
        <v>7.9164539999999999</v>
      </c>
      <c r="E3671">
        <v>45</v>
      </c>
      <c r="F3671">
        <f>VLOOKUP(A3671,Sheet3!F3671:G7789,2,FALSE)</f>
        <v>25.1</v>
      </c>
      <c r="G3671">
        <f>VLOOKUP(A3671,Sheet3!I3671:J7789,2,FALSE)</f>
        <v>68</v>
      </c>
    </row>
    <row r="3672" spans="1:7" x14ac:dyDescent="0.35">
      <c r="A3672" t="s">
        <v>3688</v>
      </c>
      <c r="B3672">
        <v>348</v>
      </c>
      <c r="C3672">
        <v>99.004000000000005</v>
      </c>
      <c r="D3672">
        <v>6.4501670000000004</v>
      </c>
      <c r="E3672">
        <v>10</v>
      </c>
      <c r="F3672">
        <f>VLOOKUP(A3672,Sheet3!F3672:G7790,2,FALSE)</f>
        <v>21.5122</v>
      </c>
      <c r="G3672">
        <f>VLOOKUP(A3672,Sheet3!I3672:J7790,2,FALSE)</f>
        <v>31</v>
      </c>
    </row>
    <row r="3673" spans="1:7" x14ac:dyDescent="0.35">
      <c r="A3673" t="s">
        <v>3689</v>
      </c>
      <c r="B3673">
        <v>2346</v>
      </c>
      <c r="C3673">
        <v>2097</v>
      </c>
      <c r="D3673">
        <v>4.9637969999999996</v>
      </c>
      <c r="E3673">
        <v>163</v>
      </c>
      <c r="F3673">
        <f>VLOOKUP(A3673,Sheet3!F3673:G7791,2,FALSE)</f>
        <v>23.4635</v>
      </c>
      <c r="G3673">
        <f>VLOOKUP(A3673,Sheet3!I3673:J7791,2,FALSE)</f>
        <v>259</v>
      </c>
    </row>
    <row r="3674" spans="1:7" x14ac:dyDescent="0.35">
      <c r="A3674" t="s">
        <v>3690</v>
      </c>
      <c r="B3674">
        <v>1350</v>
      </c>
      <c r="C3674">
        <v>1101</v>
      </c>
      <c r="D3674">
        <v>15.428338</v>
      </c>
      <c r="E3674">
        <v>266</v>
      </c>
      <c r="F3674">
        <f>VLOOKUP(A3674,Sheet3!F3674:G7792,2,FALSE)</f>
        <v>44.770400000000002</v>
      </c>
      <c r="G3674">
        <f>VLOOKUP(A3674,Sheet3!I3674:J7792,2,FALSE)</f>
        <v>280</v>
      </c>
    </row>
    <row r="3675" spans="1:7" x14ac:dyDescent="0.35">
      <c r="A3675" t="s">
        <v>3691</v>
      </c>
      <c r="B3675">
        <v>216</v>
      </c>
      <c r="C3675">
        <v>12.099</v>
      </c>
      <c r="D3675">
        <v>348.360499</v>
      </c>
      <c r="E3675">
        <v>66</v>
      </c>
      <c r="F3675">
        <f>VLOOKUP(A3675,Sheet3!F3675:G7793,2,FALSE)</f>
        <v>109.048</v>
      </c>
      <c r="G3675">
        <f>VLOOKUP(A3675,Sheet3!I3675:J7793,2,FALSE)</f>
        <v>88</v>
      </c>
    </row>
    <row r="3676" spans="1:7" x14ac:dyDescent="0.35">
      <c r="A3676" t="s">
        <v>3692</v>
      </c>
      <c r="B3676">
        <v>810</v>
      </c>
      <c r="C3676">
        <v>561</v>
      </c>
      <c r="D3676">
        <v>68.754146000000006</v>
      </c>
      <c r="E3676">
        <v>604</v>
      </c>
      <c r="F3676">
        <f>VLOOKUP(A3676,Sheet3!F3676:G7794,2,FALSE)</f>
        <v>164.196</v>
      </c>
      <c r="G3676">
        <f>VLOOKUP(A3676,Sheet3!I3676:J7794,2,FALSE)</f>
        <v>601</v>
      </c>
    </row>
    <row r="3677" spans="1:7" x14ac:dyDescent="0.35">
      <c r="A3677" t="s">
        <v>3693</v>
      </c>
      <c r="B3677">
        <v>378</v>
      </c>
      <c r="C3677">
        <v>129</v>
      </c>
      <c r="D3677">
        <v>24.256667</v>
      </c>
      <c r="E3677">
        <v>49</v>
      </c>
      <c r="F3677">
        <f>VLOOKUP(A3677,Sheet3!F3677:G7795,2,FALSE)</f>
        <v>56.146099999999997</v>
      </c>
      <c r="G3677">
        <f>VLOOKUP(A3677,Sheet3!I3677:J7795,2,FALSE)</f>
        <v>89</v>
      </c>
    </row>
    <row r="3678" spans="1:7" x14ac:dyDescent="0.35">
      <c r="A3678" t="s">
        <v>3694</v>
      </c>
      <c r="B3678">
        <v>312</v>
      </c>
      <c r="C3678">
        <v>63.441000000000003</v>
      </c>
      <c r="D3678">
        <v>189.239857</v>
      </c>
      <c r="E3678">
        <v>188</v>
      </c>
      <c r="F3678">
        <f>VLOOKUP(A3678,Sheet3!F3678:G7796,2,FALSE)</f>
        <v>159.291</v>
      </c>
      <c r="G3678">
        <f>VLOOKUP(A3678,Sheet3!I3678:J7796,2,FALSE)</f>
        <v>202</v>
      </c>
    </row>
    <row r="3679" spans="1:7" x14ac:dyDescent="0.35">
      <c r="A3679" t="s">
        <v>3695</v>
      </c>
      <c r="B3679">
        <v>234</v>
      </c>
      <c r="C3679">
        <v>15.754</v>
      </c>
      <c r="D3679">
        <v>830.96740199999999</v>
      </c>
      <c r="E3679">
        <v>205</v>
      </c>
      <c r="F3679">
        <f>VLOOKUP(A3679,Sheet3!F3679:G7797,2,FALSE)</f>
        <v>235.04400000000001</v>
      </c>
      <c r="G3679">
        <f>VLOOKUP(A3679,Sheet3!I3679:J7797,2,FALSE)</f>
        <v>210</v>
      </c>
    </row>
    <row r="3680" spans="1:7" x14ac:dyDescent="0.35">
      <c r="A3680" t="s">
        <v>3696</v>
      </c>
      <c r="B3680">
        <v>2097</v>
      </c>
      <c r="C3680">
        <v>1848</v>
      </c>
      <c r="D3680">
        <v>29.234334</v>
      </c>
      <c r="E3680">
        <v>846</v>
      </c>
      <c r="F3680">
        <f>VLOOKUP(A3680,Sheet3!F3680:G7798,2,FALSE)</f>
        <v>88.292000000000002</v>
      </c>
      <c r="G3680">
        <f>VLOOKUP(A3680,Sheet3!I3680:J7798,2,FALSE)</f>
        <v>869</v>
      </c>
    </row>
    <row r="3681" spans="1:7" x14ac:dyDescent="0.35">
      <c r="A3681" t="s">
        <v>3697</v>
      </c>
      <c r="B3681">
        <v>1176</v>
      </c>
      <c r="C3681">
        <v>927</v>
      </c>
      <c r="D3681">
        <v>1.515541</v>
      </c>
      <c r="E3681">
        <v>22</v>
      </c>
      <c r="F3681">
        <f>VLOOKUP(A3681,Sheet3!F3681:G7799,2,FALSE)</f>
        <v>26.0228</v>
      </c>
      <c r="G3681">
        <f>VLOOKUP(A3681,Sheet3!I3681:J7799,2,FALSE)</f>
        <v>141</v>
      </c>
    </row>
    <row r="3682" spans="1:7" x14ac:dyDescent="0.35">
      <c r="A3682" t="s">
        <v>3698</v>
      </c>
      <c r="B3682">
        <v>1056</v>
      </c>
      <c r="C3682">
        <v>807</v>
      </c>
      <c r="D3682">
        <v>0.94958200000000004</v>
      </c>
      <c r="E3682">
        <v>12</v>
      </c>
      <c r="F3682">
        <f>VLOOKUP(A3682,Sheet3!F3682:G7800,2,FALSE)</f>
        <v>11.3591</v>
      </c>
      <c r="G3682">
        <f>VLOOKUP(A3682,Sheet3!I3682:J7800,2,FALSE)</f>
        <v>55</v>
      </c>
    </row>
    <row r="3683" spans="1:7" x14ac:dyDescent="0.35">
      <c r="A3683" t="s">
        <v>3699</v>
      </c>
      <c r="B3683">
        <v>483</v>
      </c>
      <c r="C3683">
        <v>234</v>
      </c>
      <c r="D3683">
        <v>0</v>
      </c>
      <c r="E3683">
        <v>0</v>
      </c>
      <c r="F3683">
        <f>VLOOKUP(A3683,Sheet3!F3683:G7801,2,FALSE)</f>
        <v>2.3929</v>
      </c>
      <c r="G3683">
        <f>VLOOKUP(A3683,Sheet3!I3683:J7801,2,FALSE)</f>
        <v>5</v>
      </c>
    </row>
    <row r="3684" spans="1:7" x14ac:dyDescent="0.35">
      <c r="A3684" t="s">
        <v>3700</v>
      </c>
      <c r="B3684">
        <v>363</v>
      </c>
      <c r="C3684">
        <v>114</v>
      </c>
      <c r="D3684">
        <v>14.004213</v>
      </c>
      <c r="E3684">
        <v>25</v>
      </c>
      <c r="F3684">
        <f>VLOOKUP(A3684,Sheet3!F3684:G7802,2,FALSE)</f>
        <v>28.418500000000002</v>
      </c>
      <c r="G3684">
        <f>VLOOKUP(A3684,Sheet3!I3684:J7802,2,FALSE)</f>
        <v>43</v>
      </c>
    </row>
    <row r="3685" spans="1:7" x14ac:dyDescent="0.35">
      <c r="A3685" t="s">
        <v>3701</v>
      </c>
      <c r="B3685">
        <v>1047</v>
      </c>
      <c r="C3685">
        <v>798</v>
      </c>
      <c r="D3685">
        <v>2.8808750000000001</v>
      </c>
      <c r="E3685">
        <v>36</v>
      </c>
      <c r="F3685">
        <f>VLOOKUP(A3685,Sheet3!F3685:G7803,2,FALSE)</f>
        <v>15.629300000000001</v>
      </c>
      <c r="G3685">
        <f>VLOOKUP(A3685,Sheet3!I3685:J7803,2,FALSE)</f>
        <v>75</v>
      </c>
    </row>
    <row r="3686" spans="1:7" x14ac:dyDescent="0.35">
      <c r="A3686" t="s">
        <v>3702</v>
      </c>
      <c r="B3686">
        <v>537</v>
      </c>
      <c r="C3686">
        <v>288</v>
      </c>
      <c r="D3686">
        <v>1.7738719999999999</v>
      </c>
      <c r="E3686">
        <v>8</v>
      </c>
      <c r="F3686">
        <f>VLOOKUP(A3686,Sheet3!F3686:G7804,2,FALSE)</f>
        <v>24.2666</v>
      </c>
      <c r="G3686">
        <f>VLOOKUP(A3686,Sheet3!I3686:J7804,2,FALSE)</f>
        <v>57</v>
      </c>
    </row>
    <row r="3687" spans="1:7" x14ac:dyDescent="0.35">
      <c r="A3687" t="s">
        <v>3703</v>
      </c>
      <c r="B3687">
        <v>1272</v>
      </c>
      <c r="C3687">
        <v>1023</v>
      </c>
      <c r="D3687">
        <v>2.0599810000000001</v>
      </c>
      <c r="E3687">
        <v>33</v>
      </c>
      <c r="F3687">
        <f>VLOOKUP(A3687,Sheet3!F3687:G7805,2,FALSE)</f>
        <v>27.383400000000002</v>
      </c>
      <c r="G3687">
        <f>VLOOKUP(A3687,Sheet3!I3687:J7805,2,FALSE)</f>
        <v>161</v>
      </c>
    </row>
    <row r="3688" spans="1:7" x14ac:dyDescent="0.35">
      <c r="A3688" t="s">
        <v>3704</v>
      </c>
      <c r="B3688">
        <v>414</v>
      </c>
      <c r="C3688">
        <v>165</v>
      </c>
      <c r="D3688">
        <v>56.505890999999998</v>
      </c>
      <c r="E3688">
        <v>146</v>
      </c>
      <c r="F3688">
        <f>VLOOKUP(A3688,Sheet3!F3688:G7806,2,FALSE)</f>
        <v>93.852599999999995</v>
      </c>
      <c r="G3688">
        <f>VLOOKUP(A3688,Sheet3!I3688:J7806,2,FALSE)</f>
        <v>165</v>
      </c>
    </row>
    <row r="3689" spans="1:7" x14ac:dyDescent="0.35">
      <c r="A3689" t="s">
        <v>3705</v>
      </c>
      <c r="B3689">
        <v>465</v>
      </c>
      <c r="C3689">
        <v>216</v>
      </c>
      <c r="D3689">
        <v>578.28231600000004</v>
      </c>
      <c r="E3689">
        <v>1956</v>
      </c>
      <c r="F3689">
        <f>VLOOKUP(A3689,Sheet3!F3689:G7807,2,FALSE)</f>
        <v>983.99800000000005</v>
      </c>
      <c r="G3689">
        <f>VLOOKUP(A3689,Sheet3!I3689:J7807,2,FALSE)</f>
        <v>1971</v>
      </c>
    </row>
    <row r="3690" spans="1:7" x14ac:dyDescent="0.35">
      <c r="A3690" t="s">
        <v>3706</v>
      </c>
      <c r="B3690">
        <v>1416</v>
      </c>
      <c r="C3690">
        <v>1167</v>
      </c>
      <c r="D3690">
        <v>5.5815409999999996</v>
      </c>
      <c r="E3690">
        <v>102</v>
      </c>
      <c r="F3690">
        <f>VLOOKUP(A3690,Sheet3!F3690:G7808,2,FALSE)</f>
        <v>20.087800000000001</v>
      </c>
      <c r="G3690">
        <f>VLOOKUP(A3690,Sheet3!I3690:J7808,2,FALSE)</f>
        <v>132</v>
      </c>
    </row>
    <row r="3691" spans="1:7" x14ac:dyDescent="0.35">
      <c r="A3691" t="s">
        <v>3707</v>
      </c>
      <c r="B3691">
        <v>438</v>
      </c>
      <c r="C3691">
        <v>189</v>
      </c>
      <c r="D3691">
        <v>11.150053</v>
      </c>
      <c r="E3691">
        <v>33</v>
      </c>
      <c r="F3691">
        <f>VLOOKUP(A3691,Sheet3!F3691:G7809,2,FALSE)</f>
        <v>22.953399999999998</v>
      </c>
      <c r="G3691">
        <f>VLOOKUP(A3691,Sheet3!I3691:J7809,2,FALSE)</f>
        <v>43</v>
      </c>
    </row>
    <row r="3692" spans="1:7" x14ac:dyDescent="0.35">
      <c r="A3692" t="s">
        <v>3708</v>
      </c>
      <c r="B3692">
        <v>900</v>
      </c>
      <c r="C3692">
        <v>651</v>
      </c>
      <c r="D3692">
        <v>2.1580750000000002</v>
      </c>
      <c r="E3692">
        <v>22</v>
      </c>
      <c r="F3692">
        <f>VLOOKUP(A3692,Sheet3!F3692:G7810,2,FALSE)</f>
        <v>79.656599999999997</v>
      </c>
      <c r="G3692">
        <f>VLOOKUP(A3692,Sheet3!I3692:J7810,2,FALSE)</f>
        <v>326</v>
      </c>
    </row>
    <row r="3693" spans="1:7" x14ac:dyDescent="0.35">
      <c r="A3693" t="s">
        <v>3709</v>
      </c>
      <c r="B3693">
        <v>99</v>
      </c>
      <c r="C3693">
        <v>4.4710000000000001</v>
      </c>
      <c r="D3693">
        <v>0</v>
      </c>
      <c r="E3693">
        <v>0</v>
      </c>
      <c r="F3693">
        <f>VLOOKUP(A3693,Sheet3!F3693:G7811,2,FALSE)</f>
        <v>0</v>
      </c>
      <c r="G3693">
        <f>VLOOKUP(A3693,Sheet3!I3693:J7811,2,FALSE)</f>
        <v>0</v>
      </c>
    </row>
    <row r="3694" spans="1:7" x14ac:dyDescent="0.35">
      <c r="A3694" t="s">
        <v>3710</v>
      </c>
      <c r="B3694">
        <v>1233</v>
      </c>
      <c r="C3694">
        <v>984</v>
      </c>
      <c r="D3694">
        <v>3.3097859999999999</v>
      </c>
      <c r="E3694">
        <v>51</v>
      </c>
      <c r="F3694">
        <f>VLOOKUP(A3694,Sheet3!F3694:G7812,2,FALSE)</f>
        <v>16.689699999999998</v>
      </c>
      <c r="G3694">
        <f>VLOOKUP(A3694,Sheet3!I3694:J7812,2,FALSE)</f>
        <v>95</v>
      </c>
    </row>
    <row r="3695" spans="1:7" x14ac:dyDescent="0.35">
      <c r="A3695" t="s">
        <v>3711</v>
      </c>
      <c r="B3695">
        <v>77</v>
      </c>
      <c r="C3695">
        <v>4.008</v>
      </c>
      <c r="D3695">
        <v>0</v>
      </c>
      <c r="E3695">
        <v>0</v>
      </c>
      <c r="F3695">
        <f>VLOOKUP(A3695,Sheet3!F3695:G7813,2,FALSE)</f>
        <v>0</v>
      </c>
      <c r="G3695">
        <f>VLOOKUP(A3695,Sheet3!I3695:J7813,2,FALSE)</f>
        <v>0</v>
      </c>
    </row>
    <row r="3696" spans="1:7" x14ac:dyDescent="0.35">
      <c r="A3696" t="s">
        <v>3712</v>
      </c>
      <c r="B3696">
        <v>864</v>
      </c>
      <c r="C3696">
        <v>615</v>
      </c>
      <c r="D3696">
        <v>12.668043000000001</v>
      </c>
      <c r="E3696">
        <v>122</v>
      </c>
      <c r="F3696">
        <f>VLOOKUP(A3696,Sheet3!F3696:G7814,2,FALSE)</f>
        <v>31.6355</v>
      </c>
      <c r="G3696">
        <f>VLOOKUP(A3696,Sheet3!I3696:J7814,2,FALSE)</f>
        <v>124</v>
      </c>
    </row>
    <row r="3697" spans="1:7" x14ac:dyDescent="0.35">
      <c r="A3697" t="s">
        <v>3713</v>
      </c>
      <c r="B3697">
        <v>561</v>
      </c>
      <c r="C3697">
        <v>312</v>
      </c>
      <c r="D3697">
        <v>15.146139</v>
      </c>
      <c r="E3697">
        <v>74</v>
      </c>
      <c r="F3697">
        <f>VLOOKUP(A3697,Sheet3!F3697:G7815,2,FALSE)</f>
        <v>34.899900000000002</v>
      </c>
      <c r="G3697">
        <f>VLOOKUP(A3697,Sheet3!I3697:J7815,2,FALSE)</f>
        <v>86</v>
      </c>
    </row>
    <row r="3698" spans="1:7" x14ac:dyDescent="0.35">
      <c r="A3698" t="s">
        <v>3714</v>
      </c>
      <c r="B3698">
        <v>546</v>
      </c>
      <c r="C3698">
        <v>297</v>
      </c>
      <c r="D3698">
        <v>22.146525</v>
      </c>
      <c r="E3698">
        <v>103</v>
      </c>
      <c r="F3698">
        <f>VLOOKUP(A3698,Sheet3!F3698:G7816,2,FALSE)</f>
        <v>43.0578</v>
      </c>
      <c r="G3698">
        <f>VLOOKUP(A3698,Sheet3!I3698:J7816,2,FALSE)</f>
        <v>103</v>
      </c>
    </row>
    <row r="3699" spans="1:7" x14ac:dyDescent="0.35">
      <c r="A3699" t="s">
        <v>3715</v>
      </c>
      <c r="B3699">
        <v>750</v>
      </c>
      <c r="C3699">
        <v>501</v>
      </c>
      <c r="D3699">
        <v>37.729304999999997</v>
      </c>
      <c r="E3699">
        <v>296</v>
      </c>
      <c r="F3699">
        <f>VLOOKUP(A3699,Sheet3!F3699:G7817,2,FALSE)</f>
        <v>100.82899999999999</v>
      </c>
      <c r="G3699">
        <f>VLOOKUP(A3699,Sheet3!I3699:J7817,2,FALSE)</f>
        <v>340</v>
      </c>
    </row>
    <row r="3700" spans="1:7" x14ac:dyDescent="0.35">
      <c r="A3700" t="s">
        <v>3716</v>
      </c>
      <c r="B3700">
        <v>471</v>
      </c>
      <c r="C3700">
        <v>222</v>
      </c>
      <c r="D3700">
        <v>308.36609700000002</v>
      </c>
      <c r="E3700">
        <v>1072</v>
      </c>
      <c r="F3700">
        <f>VLOOKUP(A3700,Sheet3!F3700:G7818,2,FALSE)</f>
        <v>528.08399999999995</v>
      </c>
      <c r="G3700">
        <f>VLOOKUP(A3700,Sheet3!I3700:J7818,2,FALSE)</f>
        <v>1073</v>
      </c>
    </row>
    <row r="3701" spans="1:7" x14ac:dyDescent="0.35">
      <c r="A3701" t="s">
        <v>3717</v>
      </c>
      <c r="B3701">
        <v>1332</v>
      </c>
      <c r="C3701">
        <v>1083</v>
      </c>
      <c r="D3701">
        <v>3.5968819999999999</v>
      </c>
      <c r="E3701">
        <v>61</v>
      </c>
      <c r="F3701">
        <f>VLOOKUP(A3701,Sheet3!F3701:G7819,2,FALSE)</f>
        <v>11.5116</v>
      </c>
      <c r="G3701">
        <f>VLOOKUP(A3701,Sheet3!I3701:J7819,2,FALSE)</f>
        <v>71</v>
      </c>
    </row>
    <row r="3702" spans="1:7" x14ac:dyDescent="0.35">
      <c r="A3702" t="s">
        <v>3718</v>
      </c>
      <c r="B3702">
        <v>744</v>
      </c>
      <c r="C3702">
        <v>495</v>
      </c>
      <c r="D3702">
        <v>69.922815</v>
      </c>
      <c r="E3702">
        <v>542</v>
      </c>
      <c r="F3702">
        <f>VLOOKUP(A3702,Sheet3!F3702:G7820,2,FALSE)</f>
        <v>162.119</v>
      </c>
      <c r="G3702">
        <f>VLOOKUP(A3702,Sheet3!I3702:J7820,2,FALSE)</f>
        <v>542</v>
      </c>
    </row>
    <row r="3703" spans="1:7" x14ac:dyDescent="0.35">
      <c r="A3703" t="s">
        <v>3719</v>
      </c>
      <c r="B3703">
        <v>678</v>
      </c>
      <c r="C3703">
        <v>429</v>
      </c>
      <c r="D3703">
        <v>64.752536000000006</v>
      </c>
      <c r="E3703">
        <v>435</v>
      </c>
      <c r="F3703">
        <f>VLOOKUP(A3703,Sheet3!F3703:G7821,2,FALSE)</f>
        <v>140.77099999999999</v>
      </c>
      <c r="G3703">
        <f>VLOOKUP(A3703,Sheet3!I3703:J7821,2,FALSE)</f>
        <v>426</v>
      </c>
    </row>
    <row r="3704" spans="1:7" x14ac:dyDescent="0.35">
      <c r="A3704" t="s">
        <v>3720</v>
      </c>
      <c r="B3704">
        <v>843</v>
      </c>
      <c r="C3704">
        <v>594</v>
      </c>
      <c r="D3704">
        <v>62.246786</v>
      </c>
      <c r="E3704">
        <v>579</v>
      </c>
      <c r="F3704">
        <f>VLOOKUP(A3704,Sheet3!F3704:G7822,2,FALSE)</f>
        <v>150.834</v>
      </c>
      <c r="G3704">
        <f>VLOOKUP(A3704,Sheet3!I3704:J7822,2,FALSE)</f>
        <v>576</v>
      </c>
    </row>
    <row r="3705" spans="1:7" x14ac:dyDescent="0.35">
      <c r="A3705" t="s">
        <v>3721</v>
      </c>
      <c r="B3705">
        <v>894</v>
      </c>
      <c r="C3705">
        <v>645</v>
      </c>
      <c r="D3705">
        <v>560.279582</v>
      </c>
      <c r="E3705">
        <v>5659</v>
      </c>
      <c r="F3705">
        <f>VLOOKUP(A3705,Sheet3!F3705:G7823,2,FALSE)</f>
        <v>1394.77</v>
      </c>
      <c r="G3705">
        <f>VLOOKUP(A3705,Sheet3!I3705:J7823,2,FALSE)</f>
        <v>5668</v>
      </c>
    </row>
    <row r="3706" spans="1:7" x14ac:dyDescent="0.35">
      <c r="A3706" t="s">
        <v>3722</v>
      </c>
      <c r="B3706">
        <v>765</v>
      </c>
      <c r="C3706">
        <v>516</v>
      </c>
      <c r="D3706">
        <v>37.993865999999997</v>
      </c>
      <c r="E3706">
        <v>307</v>
      </c>
      <c r="F3706">
        <f>VLOOKUP(A3706,Sheet3!F3706:G7824,2,FALSE)</f>
        <v>90.009</v>
      </c>
      <c r="G3706">
        <f>VLOOKUP(A3706,Sheet3!I3706:J7824,2,FALSE)</f>
        <v>310</v>
      </c>
    </row>
    <row r="3707" spans="1:7" x14ac:dyDescent="0.35">
      <c r="A3707" t="s">
        <v>3723</v>
      </c>
      <c r="B3707">
        <v>1212</v>
      </c>
      <c r="C3707">
        <v>963</v>
      </c>
      <c r="D3707">
        <v>9.0185650000000006</v>
      </c>
      <c r="E3707">
        <v>136</v>
      </c>
      <c r="F3707">
        <f>VLOOKUP(A3707,Sheet3!F3707:G7825,2,FALSE)</f>
        <v>28.079599999999999</v>
      </c>
      <c r="G3707">
        <f>VLOOKUP(A3707,Sheet3!I3707:J7825,2,FALSE)</f>
        <v>157</v>
      </c>
    </row>
    <row r="3708" spans="1:7" x14ac:dyDescent="0.35">
      <c r="A3708" t="s">
        <v>3724</v>
      </c>
      <c r="B3708">
        <v>1224</v>
      </c>
      <c r="C3708">
        <v>975</v>
      </c>
      <c r="D3708">
        <v>17.684141</v>
      </c>
      <c r="E3708">
        <v>270</v>
      </c>
      <c r="F3708">
        <f>VLOOKUP(A3708,Sheet3!F3708:G7826,2,FALSE)</f>
        <v>50.983400000000003</v>
      </c>
      <c r="G3708">
        <f>VLOOKUP(A3708,Sheet3!I3708:J7826,2,FALSE)</f>
        <v>288</v>
      </c>
    </row>
    <row r="3709" spans="1:7" x14ac:dyDescent="0.35">
      <c r="A3709" t="s">
        <v>3725</v>
      </c>
      <c r="B3709">
        <v>1413</v>
      </c>
      <c r="C3709">
        <v>1164</v>
      </c>
      <c r="D3709">
        <v>5.0473059999999998</v>
      </c>
      <c r="E3709">
        <v>92</v>
      </c>
      <c r="F3709">
        <f>VLOOKUP(A3709,Sheet3!F3709:G7827,2,FALSE)</f>
        <v>19.521799999999999</v>
      </c>
      <c r="G3709">
        <f>VLOOKUP(A3709,Sheet3!I3709:J7827,2,FALSE)</f>
        <v>128</v>
      </c>
    </row>
    <row r="3710" spans="1:7" x14ac:dyDescent="0.35">
      <c r="A3710" t="s">
        <v>3726</v>
      </c>
      <c r="B3710">
        <v>435</v>
      </c>
      <c r="C3710">
        <v>186</v>
      </c>
      <c r="D3710">
        <v>16.823174000000002</v>
      </c>
      <c r="E3710">
        <v>49</v>
      </c>
      <c r="F3710">
        <f>VLOOKUP(A3710,Sheet3!F3710:G7828,2,FALSE)</f>
        <v>34.966000000000001</v>
      </c>
      <c r="G3710">
        <f>VLOOKUP(A3710,Sheet3!I3710:J7828,2,FALSE)</f>
        <v>65</v>
      </c>
    </row>
    <row r="3711" spans="1:7" x14ac:dyDescent="0.35">
      <c r="A3711" t="s">
        <v>3727</v>
      </c>
      <c r="B3711">
        <v>138</v>
      </c>
      <c r="C3711">
        <v>5.6630000000000003</v>
      </c>
      <c r="D3711">
        <v>1308.170582</v>
      </c>
      <c r="E3711">
        <v>116</v>
      </c>
      <c r="F3711">
        <f>VLOOKUP(A3711,Sheet3!F3711:G7829,2,FALSE)</f>
        <v>353.91</v>
      </c>
      <c r="G3711">
        <f>VLOOKUP(A3711,Sheet3!I3711:J7829,2,FALSE)</f>
        <v>153</v>
      </c>
    </row>
    <row r="3712" spans="1:7" x14ac:dyDescent="0.35">
      <c r="A3712" t="s">
        <v>3728</v>
      </c>
      <c r="B3712">
        <v>888</v>
      </c>
      <c r="C3712">
        <v>639</v>
      </c>
      <c r="D3712">
        <v>306.50512099999997</v>
      </c>
      <c r="E3712">
        <v>3067</v>
      </c>
      <c r="F3712">
        <f>VLOOKUP(A3712,Sheet3!F3712:G7830,2,FALSE)</f>
        <v>709.30600000000004</v>
      </c>
      <c r="G3712">
        <f>VLOOKUP(A3712,Sheet3!I3712:J7830,2,FALSE)</f>
        <v>2862</v>
      </c>
    </row>
    <row r="3713" spans="1:7" x14ac:dyDescent="0.35">
      <c r="A3713" t="s">
        <v>3729</v>
      </c>
      <c r="B3713">
        <v>348</v>
      </c>
      <c r="C3713">
        <v>99.004000000000005</v>
      </c>
      <c r="D3713">
        <v>870.12759000000005</v>
      </c>
      <c r="E3713">
        <v>1349</v>
      </c>
      <c r="F3713">
        <f>VLOOKUP(A3713,Sheet3!F3713:G7831,2,FALSE)</f>
        <v>944.45299999999997</v>
      </c>
      <c r="G3713">
        <f>VLOOKUP(A3713,Sheet3!I3713:J7831,2,FALSE)</f>
        <v>1361</v>
      </c>
    </row>
    <row r="3714" spans="1:7" x14ac:dyDescent="0.35">
      <c r="A3714" t="s">
        <v>3730</v>
      </c>
      <c r="B3714">
        <v>966</v>
      </c>
      <c r="C3714">
        <v>717</v>
      </c>
      <c r="D3714">
        <v>186.41244</v>
      </c>
      <c r="E3714">
        <v>2093</v>
      </c>
      <c r="F3714">
        <f>VLOOKUP(A3714,Sheet3!F3714:G7832,2,FALSE)</f>
        <v>526.35199999999998</v>
      </c>
      <c r="G3714">
        <f>VLOOKUP(A3714,Sheet3!I3714:J7832,2,FALSE)</f>
        <v>2321</v>
      </c>
    </row>
    <row r="3715" spans="1:7" x14ac:dyDescent="0.35">
      <c r="A3715" t="s">
        <v>3731</v>
      </c>
      <c r="B3715">
        <v>516</v>
      </c>
      <c r="C3715">
        <v>267</v>
      </c>
      <c r="D3715">
        <v>464.23629</v>
      </c>
      <c r="E3715">
        <v>1941</v>
      </c>
      <c r="F3715">
        <f>VLOOKUP(A3715,Sheet3!F3715:G7833,2,FALSE)</f>
        <v>975.96500000000003</v>
      </c>
      <c r="G3715">
        <f>VLOOKUP(A3715,Sheet3!I3715:J7833,2,FALSE)</f>
        <v>2194</v>
      </c>
    </row>
    <row r="3716" spans="1:7" x14ac:dyDescent="0.35">
      <c r="A3716" t="s">
        <v>3732</v>
      </c>
      <c r="B3716">
        <v>942</v>
      </c>
      <c r="C3716">
        <v>693</v>
      </c>
      <c r="D3716">
        <v>395.13578200000001</v>
      </c>
      <c r="E3716">
        <v>4288</v>
      </c>
      <c r="F3716">
        <f>VLOOKUP(A3716,Sheet3!F3716:G7834,2,FALSE)</f>
        <v>1030.2</v>
      </c>
      <c r="G3716">
        <f>VLOOKUP(A3716,Sheet3!I3716:J7834,2,FALSE)</f>
        <v>4424</v>
      </c>
    </row>
    <row r="3717" spans="1:7" x14ac:dyDescent="0.35">
      <c r="A3717" t="s">
        <v>3733</v>
      </c>
      <c r="B3717">
        <v>732</v>
      </c>
      <c r="C3717">
        <v>483</v>
      </c>
      <c r="D3717">
        <v>264.42814600000003</v>
      </c>
      <c r="E3717">
        <v>2000</v>
      </c>
      <c r="F3717">
        <f>VLOOKUP(A3717,Sheet3!F3717:G7835,2,FALSE)</f>
        <v>793.46600000000001</v>
      </c>
      <c r="G3717">
        <f>VLOOKUP(A3717,Sheet3!I3717:J7835,2,FALSE)</f>
        <v>2607</v>
      </c>
    </row>
    <row r="3718" spans="1:7" x14ac:dyDescent="0.35">
      <c r="A3718" t="s">
        <v>3734</v>
      </c>
      <c r="B3718">
        <v>1161</v>
      </c>
      <c r="C3718">
        <v>912</v>
      </c>
      <c r="D3718">
        <v>55.386823999999997</v>
      </c>
      <c r="E3718">
        <v>791</v>
      </c>
      <c r="F3718">
        <f>VLOOKUP(A3718,Sheet3!F3718:G7836,2,FALSE)</f>
        <v>392.98399999999998</v>
      </c>
      <c r="G3718">
        <f>VLOOKUP(A3718,Sheet3!I3718:J7836,2,FALSE)</f>
        <v>2101</v>
      </c>
    </row>
    <row r="3719" spans="1:7" x14ac:dyDescent="0.35">
      <c r="A3719" t="s">
        <v>3735</v>
      </c>
      <c r="B3719">
        <v>933</v>
      </c>
      <c r="C3719">
        <v>684</v>
      </c>
      <c r="D3719">
        <v>25.674465000000001</v>
      </c>
      <c r="E3719">
        <v>275</v>
      </c>
      <c r="F3719">
        <f>VLOOKUP(A3719,Sheet3!F3719:G7837,2,FALSE)</f>
        <v>83.037599999999998</v>
      </c>
      <c r="G3719">
        <f>VLOOKUP(A3719,Sheet3!I3719:J7837,2,FALSE)</f>
        <v>353</v>
      </c>
    </row>
    <row r="3720" spans="1:7" x14ac:dyDescent="0.35">
      <c r="A3720" t="s">
        <v>3736</v>
      </c>
      <c r="B3720">
        <v>228</v>
      </c>
      <c r="C3720">
        <v>14.36</v>
      </c>
      <c r="D3720">
        <v>7240.0167439999996</v>
      </c>
      <c r="E3720">
        <v>1628</v>
      </c>
      <c r="F3720">
        <f>VLOOKUP(A3720,Sheet3!F3720:G7838,2,FALSE)</f>
        <v>1884.05</v>
      </c>
      <c r="G3720">
        <f>VLOOKUP(A3720,Sheet3!I3720:J7838,2,FALSE)</f>
        <v>1629</v>
      </c>
    </row>
    <row r="3721" spans="1:7" x14ac:dyDescent="0.35">
      <c r="A3721" t="s">
        <v>3737</v>
      </c>
      <c r="B3721">
        <v>1503</v>
      </c>
      <c r="C3721">
        <v>1254</v>
      </c>
      <c r="D3721">
        <v>450.52957600000002</v>
      </c>
      <c r="E3721">
        <v>8847</v>
      </c>
      <c r="F3721">
        <f>VLOOKUP(A3721,Sheet3!F3721:G7839,2,FALSE)</f>
        <v>1244.51</v>
      </c>
      <c r="G3721">
        <f>VLOOKUP(A3721,Sheet3!I3721:J7839,2,FALSE)</f>
        <v>8698</v>
      </c>
    </row>
    <row r="3722" spans="1:7" x14ac:dyDescent="0.35">
      <c r="A3722" t="s">
        <v>3738</v>
      </c>
      <c r="B3722">
        <v>1167</v>
      </c>
      <c r="C3722">
        <v>918</v>
      </c>
      <c r="D3722">
        <v>17.599594</v>
      </c>
      <c r="E3722">
        <v>253</v>
      </c>
      <c r="F3722">
        <f>VLOOKUP(A3722,Sheet3!F3722:G7840,2,FALSE)</f>
        <v>56.185000000000002</v>
      </c>
      <c r="G3722">
        <f>VLOOKUP(A3722,Sheet3!I3722:J7840,2,FALSE)</f>
        <v>302</v>
      </c>
    </row>
    <row r="3723" spans="1:7" x14ac:dyDescent="0.35">
      <c r="A3723" t="s">
        <v>3739</v>
      </c>
      <c r="B3723">
        <v>582</v>
      </c>
      <c r="C3723">
        <v>333</v>
      </c>
      <c r="D3723">
        <v>10.930887999999999</v>
      </c>
      <c r="E3723">
        <v>57</v>
      </c>
      <c r="F3723">
        <f>VLOOKUP(A3723,Sheet3!F3723:G7841,2,FALSE)</f>
        <v>19.102900000000002</v>
      </c>
      <c r="G3723">
        <f>VLOOKUP(A3723,Sheet3!I3723:J7841,2,FALSE)</f>
        <v>49</v>
      </c>
    </row>
    <row r="3724" spans="1:7" x14ac:dyDescent="0.35">
      <c r="A3724" t="s">
        <v>3740</v>
      </c>
      <c r="B3724">
        <v>336</v>
      </c>
      <c r="C3724">
        <v>87.025000000000006</v>
      </c>
      <c r="D3724">
        <v>8.8056540000000005</v>
      </c>
      <c r="E3724">
        <v>12</v>
      </c>
      <c r="F3724">
        <f>VLOOKUP(A3724,Sheet3!F3724:G7842,2,FALSE)</f>
        <v>11.5657</v>
      </c>
      <c r="G3724">
        <f>VLOOKUP(A3724,Sheet3!I3724:J7842,2,FALSE)</f>
        <v>16</v>
      </c>
    </row>
    <row r="3725" spans="1:7" x14ac:dyDescent="0.35">
      <c r="A3725" t="s">
        <v>3741</v>
      </c>
      <c r="B3725">
        <v>2115</v>
      </c>
      <c r="C3725">
        <v>1866</v>
      </c>
      <c r="D3725">
        <v>13.073038</v>
      </c>
      <c r="E3725">
        <v>382</v>
      </c>
      <c r="F3725">
        <f>VLOOKUP(A3725,Sheet3!F3725:G7843,2,FALSE)</f>
        <v>45.020499999999998</v>
      </c>
      <c r="G3725">
        <f>VLOOKUP(A3725,Sheet3!I3725:J7843,2,FALSE)</f>
        <v>447</v>
      </c>
    </row>
    <row r="3726" spans="1:7" x14ac:dyDescent="0.35">
      <c r="A3726" t="s">
        <v>3742</v>
      </c>
      <c r="B3726">
        <v>795</v>
      </c>
      <c r="C3726">
        <v>546</v>
      </c>
      <c r="D3726">
        <v>10.994109</v>
      </c>
      <c r="E3726">
        <v>94</v>
      </c>
      <c r="F3726">
        <f>VLOOKUP(A3726,Sheet3!F3726:G7844,2,FALSE)</f>
        <v>33.721600000000002</v>
      </c>
      <c r="G3726">
        <f>VLOOKUP(A3726,Sheet3!I3726:J7844,2,FALSE)</f>
        <v>121</v>
      </c>
    </row>
    <row r="3727" spans="1:7" x14ac:dyDescent="0.35">
      <c r="A3727" t="s">
        <v>3743</v>
      </c>
      <c r="B3727">
        <v>285</v>
      </c>
      <c r="C3727">
        <v>39.947000000000003</v>
      </c>
      <c r="D3727">
        <v>75.134996000000001</v>
      </c>
      <c r="E3727">
        <v>47</v>
      </c>
      <c r="F3727">
        <f>VLOOKUP(A3727,Sheet3!F3727:G7845,2,FALSE)</f>
        <v>44.798699999999997</v>
      </c>
      <c r="G3727">
        <f>VLOOKUP(A3727,Sheet3!I3727:J7845,2,FALSE)</f>
        <v>51</v>
      </c>
    </row>
    <row r="3728" spans="1:7" x14ac:dyDescent="0.35">
      <c r="A3728" t="s">
        <v>3744</v>
      </c>
      <c r="B3728">
        <v>558</v>
      </c>
      <c r="C3728">
        <v>309</v>
      </c>
      <c r="D3728">
        <v>22.526454000000001</v>
      </c>
      <c r="E3728">
        <v>109</v>
      </c>
      <c r="F3728">
        <f>VLOOKUP(A3728,Sheet3!F3728:G7846,2,FALSE)</f>
        <v>46.126600000000003</v>
      </c>
      <c r="G3728">
        <f>VLOOKUP(A3728,Sheet3!I3728:J7846,2,FALSE)</f>
        <v>113</v>
      </c>
    </row>
    <row r="3729" spans="1:7" x14ac:dyDescent="0.35">
      <c r="A3729" t="s">
        <v>3745</v>
      </c>
      <c r="B3729">
        <v>498</v>
      </c>
      <c r="C3729">
        <v>249</v>
      </c>
      <c r="D3729">
        <v>4.8728049999999996</v>
      </c>
      <c r="E3729">
        <v>19</v>
      </c>
      <c r="F3729">
        <f>VLOOKUP(A3729,Sheet3!F3729:G7847,2,FALSE)</f>
        <v>10.6404</v>
      </c>
      <c r="G3729">
        <f>VLOOKUP(A3729,Sheet3!I3729:J7847,2,FALSE)</f>
        <v>23</v>
      </c>
    </row>
    <row r="3730" spans="1:7" x14ac:dyDescent="0.35">
      <c r="A3730" t="s">
        <v>3746</v>
      </c>
      <c r="B3730">
        <v>498</v>
      </c>
      <c r="C3730">
        <v>249</v>
      </c>
      <c r="D3730">
        <v>23.851099999999999</v>
      </c>
      <c r="E3730">
        <v>93</v>
      </c>
      <c r="F3730">
        <f>VLOOKUP(A3730,Sheet3!F3730:G7848,2,FALSE)</f>
        <v>48.575800000000001</v>
      </c>
      <c r="G3730">
        <f>VLOOKUP(A3730,Sheet3!I3730:J7848,2,FALSE)</f>
        <v>105</v>
      </c>
    </row>
    <row r="3731" spans="1:7" x14ac:dyDescent="0.35">
      <c r="A3731" t="s">
        <v>3747</v>
      </c>
      <c r="B3731">
        <v>507</v>
      </c>
      <c r="C3731">
        <v>258</v>
      </c>
      <c r="D3731">
        <v>10.643233</v>
      </c>
      <c r="E3731">
        <v>43</v>
      </c>
      <c r="F3731">
        <f>VLOOKUP(A3731,Sheet3!F3731:G7849,2,FALSE)</f>
        <v>29.934699999999999</v>
      </c>
      <c r="G3731">
        <f>VLOOKUP(A3731,Sheet3!I3731:J7849,2,FALSE)</f>
        <v>66</v>
      </c>
    </row>
    <row r="3732" spans="1:7" x14ac:dyDescent="0.35">
      <c r="A3732" t="s">
        <v>3748</v>
      </c>
      <c r="B3732">
        <v>897</v>
      </c>
      <c r="C3732">
        <v>648</v>
      </c>
      <c r="D3732">
        <v>26.312436999999999</v>
      </c>
      <c r="E3732">
        <v>267</v>
      </c>
      <c r="F3732">
        <f>VLOOKUP(A3732,Sheet3!F3732:G7850,2,FALSE)</f>
        <v>89.991600000000005</v>
      </c>
      <c r="G3732">
        <f>VLOOKUP(A3732,Sheet3!I3732:J7850,2,FALSE)</f>
        <v>367</v>
      </c>
    </row>
    <row r="3733" spans="1:7" x14ac:dyDescent="0.35">
      <c r="A3733" t="s">
        <v>3749</v>
      </c>
      <c r="B3733">
        <v>486</v>
      </c>
      <c r="C3733">
        <v>237</v>
      </c>
      <c r="D3733">
        <v>33.142218999999997</v>
      </c>
      <c r="E3733">
        <v>123</v>
      </c>
      <c r="F3733">
        <f>VLOOKUP(A3733,Sheet3!F3733:G7851,2,FALSE)</f>
        <v>132.13399999999999</v>
      </c>
      <c r="G3733">
        <f>VLOOKUP(A3733,Sheet3!I3733:J7851,2,FALSE)</f>
        <v>278</v>
      </c>
    </row>
    <row r="3734" spans="1:7" x14ac:dyDescent="0.35">
      <c r="A3734" t="s">
        <v>3750</v>
      </c>
      <c r="B3734">
        <v>447</v>
      </c>
      <c r="C3734">
        <v>198</v>
      </c>
      <c r="D3734">
        <v>19.02881</v>
      </c>
      <c r="E3734">
        <v>59</v>
      </c>
      <c r="F3734">
        <f>VLOOKUP(A3734,Sheet3!F3734:G7852,2,FALSE)</f>
        <v>64.6982</v>
      </c>
      <c r="G3734">
        <f>VLOOKUP(A3734,Sheet3!I3734:J7852,2,FALSE)</f>
        <v>124</v>
      </c>
    </row>
    <row r="3735" spans="1:7" x14ac:dyDescent="0.35">
      <c r="A3735" t="s">
        <v>3751</v>
      </c>
      <c r="B3735">
        <v>396</v>
      </c>
      <c r="C3735">
        <v>147</v>
      </c>
      <c r="D3735">
        <v>44.745018999999999</v>
      </c>
      <c r="E3735">
        <v>103</v>
      </c>
      <c r="F3735">
        <f>VLOOKUP(A3735,Sheet3!F3735:G7853,2,FALSE)</f>
        <v>64.6083</v>
      </c>
      <c r="G3735">
        <f>VLOOKUP(A3735,Sheet3!I3735:J7853,2,FALSE)</f>
        <v>108</v>
      </c>
    </row>
    <row r="3736" spans="1:7" x14ac:dyDescent="0.35">
      <c r="A3736" t="s">
        <v>3752</v>
      </c>
      <c r="B3736">
        <v>570</v>
      </c>
      <c r="C3736">
        <v>321</v>
      </c>
      <c r="D3736">
        <v>27.055695</v>
      </c>
      <c r="E3736">
        <v>136</v>
      </c>
      <c r="F3736">
        <f>VLOOKUP(A3736,Sheet3!F3736:G7854,2,FALSE)</f>
        <v>56.631900000000002</v>
      </c>
      <c r="G3736">
        <f>VLOOKUP(A3736,Sheet3!I3736:J7854,2,FALSE)</f>
        <v>142</v>
      </c>
    </row>
    <row r="3737" spans="1:7" x14ac:dyDescent="0.35">
      <c r="A3737" t="s">
        <v>3753</v>
      </c>
      <c r="B3737">
        <v>495</v>
      </c>
      <c r="C3737">
        <v>246</v>
      </c>
      <c r="D3737">
        <v>10.643233</v>
      </c>
      <c r="E3737">
        <v>41</v>
      </c>
      <c r="F3737">
        <f>VLOOKUP(A3737,Sheet3!F3737:G7855,2,FALSE)</f>
        <v>19.094999999999999</v>
      </c>
      <c r="G3737">
        <f>VLOOKUP(A3737,Sheet3!I3737:J7855,2,FALSE)</f>
        <v>41</v>
      </c>
    </row>
    <row r="3738" spans="1:7" x14ac:dyDescent="0.35">
      <c r="A3738" t="s">
        <v>3754</v>
      </c>
      <c r="B3738">
        <v>4308</v>
      </c>
      <c r="C3738">
        <v>4059</v>
      </c>
      <c r="D3738">
        <v>4.5310439999999996</v>
      </c>
      <c r="E3738">
        <v>288</v>
      </c>
      <c r="F3738">
        <f>VLOOKUP(A3738,Sheet3!F3738:G7856,2,FALSE)</f>
        <v>16.517700000000001</v>
      </c>
      <c r="G3738">
        <f>VLOOKUP(A3738,Sheet3!I3738:J7856,2,FALSE)</f>
        <v>338</v>
      </c>
    </row>
    <row r="3739" spans="1:7" x14ac:dyDescent="0.35">
      <c r="A3739" t="s">
        <v>3755</v>
      </c>
      <c r="B3739">
        <v>549</v>
      </c>
      <c r="C3739">
        <v>300</v>
      </c>
      <c r="D3739">
        <v>0.85145899999999997</v>
      </c>
      <c r="E3739">
        <v>4</v>
      </c>
      <c r="F3739">
        <f>VLOOKUP(A3739,Sheet3!F3739:G7857,2,FALSE)</f>
        <v>3.3242699999999998</v>
      </c>
      <c r="G3739">
        <f>VLOOKUP(A3739,Sheet3!I3739:J7857,2,FALSE)</f>
        <v>8</v>
      </c>
    </row>
    <row r="3740" spans="1:7" x14ac:dyDescent="0.35">
      <c r="A3740" t="s">
        <v>3756</v>
      </c>
      <c r="B3740">
        <v>312</v>
      </c>
      <c r="C3740">
        <v>63.441000000000003</v>
      </c>
      <c r="D3740">
        <v>11.072545</v>
      </c>
      <c r="E3740">
        <v>11</v>
      </c>
      <c r="F3740">
        <f>VLOOKUP(A3740,Sheet3!F3740:G7858,2,FALSE)</f>
        <v>10.2514</v>
      </c>
      <c r="G3740">
        <f>VLOOKUP(A3740,Sheet3!I3740:J7858,2,FALSE)</f>
        <v>13</v>
      </c>
    </row>
    <row r="3741" spans="1:7" x14ac:dyDescent="0.35">
      <c r="A3741" t="s">
        <v>3757</v>
      </c>
      <c r="B3741">
        <v>441</v>
      </c>
      <c r="C3741">
        <v>192</v>
      </c>
      <c r="D3741">
        <v>11.641036</v>
      </c>
      <c r="E3741">
        <v>35</v>
      </c>
      <c r="F3741">
        <f>VLOOKUP(A3741,Sheet3!F3741:G7859,2,FALSE)</f>
        <v>21.189</v>
      </c>
      <c r="G3741">
        <f>VLOOKUP(A3741,Sheet3!I3741:J7859,2,FALSE)</f>
        <v>40</v>
      </c>
    </row>
    <row r="3742" spans="1:7" x14ac:dyDescent="0.35">
      <c r="A3742" t="s">
        <v>3758</v>
      </c>
      <c r="B3742">
        <v>645</v>
      </c>
      <c r="C3742">
        <v>396</v>
      </c>
      <c r="D3742">
        <v>18.867549</v>
      </c>
      <c r="E3742">
        <v>117</v>
      </c>
      <c r="F3742">
        <f>VLOOKUP(A3742,Sheet3!F3742:G7860,2,FALSE)</f>
        <v>83.691299999999998</v>
      </c>
      <c r="G3742">
        <f>VLOOKUP(A3742,Sheet3!I3742:J7860,2,FALSE)</f>
        <v>240</v>
      </c>
    </row>
    <row r="3743" spans="1:7" x14ac:dyDescent="0.35">
      <c r="A3743" t="s">
        <v>3759</v>
      </c>
      <c r="B3743">
        <v>969</v>
      </c>
      <c r="C3743">
        <v>720</v>
      </c>
      <c r="D3743">
        <v>19.246513</v>
      </c>
      <c r="E3743">
        <v>217</v>
      </c>
      <c r="F3743">
        <f>VLOOKUP(A3743,Sheet3!F3743:G7861,2,FALSE)</f>
        <v>51.310899999999997</v>
      </c>
      <c r="G3743">
        <f>VLOOKUP(A3743,Sheet3!I3743:J7861,2,FALSE)</f>
        <v>227</v>
      </c>
    </row>
    <row r="3744" spans="1:7" x14ac:dyDescent="0.35">
      <c r="A3744" t="s">
        <v>3760</v>
      </c>
      <c r="B3744">
        <v>1161</v>
      </c>
      <c r="C3744">
        <v>912</v>
      </c>
      <c r="D3744">
        <v>1.6104890000000001</v>
      </c>
      <c r="E3744">
        <v>23</v>
      </c>
      <c r="F3744">
        <f>VLOOKUP(A3744,Sheet3!F3744:G7862,2,FALSE)</f>
        <v>8.6041100000000004</v>
      </c>
      <c r="G3744">
        <f>VLOOKUP(A3744,Sheet3!I3744:J7862,2,FALSE)</f>
        <v>46</v>
      </c>
    </row>
    <row r="3745" spans="1:7" x14ac:dyDescent="0.35">
      <c r="A3745" t="s">
        <v>3761</v>
      </c>
      <c r="B3745">
        <v>1329</v>
      </c>
      <c r="C3745">
        <v>1080</v>
      </c>
      <c r="D3745">
        <v>0.70954899999999999</v>
      </c>
      <c r="E3745">
        <v>12</v>
      </c>
      <c r="F3745">
        <f>VLOOKUP(A3745,Sheet3!F3745:G7863,2,FALSE)</f>
        <v>2.1126999999999998</v>
      </c>
      <c r="G3745">
        <f>VLOOKUP(A3745,Sheet3!I3745:J7863,2,FALSE)</f>
        <v>13</v>
      </c>
    </row>
    <row r="3746" spans="1:7" x14ac:dyDescent="0.35">
      <c r="A3746" t="s">
        <v>3762</v>
      </c>
      <c r="B3746">
        <v>1587</v>
      </c>
      <c r="C3746">
        <v>1338</v>
      </c>
      <c r="D3746">
        <v>2.1477379999999999</v>
      </c>
      <c r="E3746">
        <v>45</v>
      </c>
      <c r="F3746">
        <f>VLOOKUP(A3746,Sheet3!F3746:G7864,2,FALSE)</f>
        <v>11.768599999999999</v>
      </c>
      <c r="G3746">
        <f>VLOOKUP(A3746,Sheet3!I3746:J7864,2,FALSE)</f>
        <v>87</v>
      </c>
    </row>
    <row r="3747" spans="1:7" x14ac:dyDescent="0.35">
      <c r="A3747" t="s">
        <v>3763</v>
      </c>
      <c r="B3747">
        <v>822</v>
      </c>
      <c r="C3747">
        <v>573</v>
      </c>
      <c r="D3747">
        <v>1.560265</v>
      </c>
      <c r="E3747">
        <v>14</v>
      </c>
      <c r="F3747">
        <f>VLOOKUP(A3747,Sheet3!F3747:G7865,2,FALSE)</f>
        <v>5.9173200000000001</v>
      </c>
      <c r="G3747">
        <f>VLOOKUP(A3747,Sheet3!I3747:J7865,2,FALSE)</f>
        <v>22</v>
      </c>
    </row>
    <row r="3748" spans="1:7" x14ac:dyDescent="0.35">
      <c r="A3748" t="s">
        <v>3764</v>
      </c>
      <c r="B3748">
        <v>1548</v>
      </c>
      <c r="C3748">
        <v>1299</v>
      </c>
      <c r="D3748">
        <v>1.13069</v>
      </c>
      <c r="E3748">
        <v>23</v>
      </c>
      <c r="F3748">
        <f>VLOOKUP(A3748,Sheet3!F3748:G7866,2,FALSE)</f>
        <v>6.8006200000000003</v>
      </c>
      <c r="G3748">
        <f>VLOOKUP(A3748,Sheet3!I3748:J7866,2,FALSE)</f>
        <v>49</v>
      </c>
    </row>
    <row r="3749" spans="1:7" x14ac:dyDescent="0.35">
      <c r="A3749" t="s">
        <v>3765</v>
      </c>
      <c r="B3749">
        <v>1062</v>
      </c>
      <c r="C3749">
        <v>813</v>
      </c>
      <c r="D3749">
        <v>0.78547800000000001</v>
      </c>
      <c r="E3749">
        <v>10</v>
      </c>
      <c r="F3749">
        <f>VLOOKUP(A3749,Sheet3!F3749:G7867,2,FALSE)</f>
        <v>3.2849300000000001</v>
      </c>
      <c r="G3749">
        <f>VLOOKUP(A3749,Sheet3!I3749:J7867,2,FALSE)</f>
        <v>16</v>
      </c>
    </row>
    <row r="3750" spans="1:7" x14ac:dyDescent="0.35">
      <c r="A3750" t="s">
        <v>3766</v>
      </c>
      <c r="B3750">
        <v>1233</v>
      </c>
      <c r="C3750">
        <v>984</v>
      </c>
      <c r="D3750">
        <v>11.097517</v>
      </c>
      <c r="E3750">
        <v>171</v>
      </c>
      <c r="F3750">
        <f>VLOOKUP(A3750,Sheet3!F3750:G7868,2,FALSE)</f>
        <v>31.798300000000001</v>
      </c>
      <c r="G3750">
        <f>VLOOKUP(A3750,Sheet3!I3750:J7868,2,FALSE)</f>
        <v>181</v>
      </c>
    </row>
    <row r="3751" spans="1:7" x14ac:dyDescent="0.35">
      <c r="A3751" t="s">
        <v>3767</v>
      </c>
      <c r="B3751">
        <v>330</v>
      </c>
      <c r="C3751">
        <v>81.055999999999997</v>
      </c>
      <c r="D3751">
        <v>7.090592</v>
      </c>
      <c r="E3751">
        <v>9</v>
      </c>
      <c r="F3751">
        <f>VLOOKUP(A3751,Sheet3!F3751:G7869,2,FALSE)</f>
        <v>15.5029</v>
      </c>
      <c r="G3751">
        <f>VLOOKUP(A3751,Sheet3!I3751:J7869,2,FALSE)</f>
        <v>21</v>
      </c>
    </row>
    <row r="3752" spans="1:7" x14ac:dyDescent="0.35">
      <c r="A3752" t="s">
        <v>3768</v>
      </c>
      <c r="B3752">
        <v>867</v>
      </c>
      <c r="C3752">
        <v>618</v>
      </c>
      <c r="D3752">
        <v>47.016222999999997</v>
      </c>
      <c r="E3752">
        <v>455</v>
      </c>
      <c r="F3752">
        <f>VLOOKUP(A3752,Sheet3!F3752:G7870,2,FALSE)</f>
        <v>120.486</v>
      </c>
      <c r="G3752">
        <f>VLOOKUP(A3752,Sheet3!I3752:J7870,2,FALSE)</f>
        <v>474</v>
      </c>
    </row>
    <row r="3753" spans="1:7" x14ac:dyDescent="0.35">
      <c r="A3753" t="s">
        <v>3769</v>
      </c>
      <c r="B3753">
        <v>612</v>
      </c>
      <c r="C3753">
        <v>363</v>
      </c>
      <c r="D3753">
        <v>19.527253999999999</v>
      </c>
      <c r="E3753">
        <v>111</v>
      </c>
      <c r="F3753">
        <f>VLOOKUP(A3753,Sheet3!F3753:G7871,2,FALSE)</f>
        <v>41.341099999999997</v>
      </c>
      <c r="G3753">
        <f>VLOOKUP(A3753,Sheet3!I3753:J7871,2,FALSE)</f>
        <v>112</v>
      </c>
    </row>
    <row r="3754" spans="1:7" x14ac:dyDescent="0.35">
      <c r="A3754" t="s">
        <v>3770</v>
      </c>
      <c r="B3754">
        <v>606</v>
      </c>
      <c r="C3754">
        <v>357</v>
      </c>
      <c r="D3754">
        <v>6.2607249999999999</v>
      </c>
      <c r="E3754">
        <v>35</v>
      </c>
      <c r="F3754">
        <f>VLOOKUP(A3754,Sheet3!F3754:G7872,2,FALSE)</f>
        <v>13.058</v>
      </c>
      <c r="G3754">
        <f>VLOOKUP(A3754,Sheet3!I3754:J7872,2,FALSE)</f>
        <v>35</v>
      </c>
    </row>
    <row r="3755" spans="1:7" x14ac:dyDescent="0.35">
      <c r="A3755" t="s">
        <v>3771</v>
      </c>
      <c r="B3755">
        <v>3681</v>
      </c>
      <c r="C3755">
        <v>3432</v>
      </c>
      <c r="D3755">
        <v>5.7495789999999998</v>
      </c>
      <c r="E3755">
        <v>309</v>
      </c>
      <c r="F3755">
        <f>VLOOKUP(A3755,Sheet3!F3755:G7873,2,FALSE)</f>
        <v>21.488700000000001</v>
      </c>
      <c r="G3755">
        <f>VLOOKUP(A3755,Sheet3!I3755:J7873,2,FALSE)</f>
        <v>375</v>
      </c>
    </row>
    <row r="3756" spans="1:7" x14ac:dyDescent="0.35">
      <c r="A3756" t="s">
        <v>3772</v>
      </c>
      <c r="B3756">
        <v>2505</v>
      </c>
      <c r="C3756">
        <v>2256</v>
      </c>
      <c r="D3756">
        <v>3.9629059999999998</v>
      </c>
      <c r="E3756">
        <v>140</v>
      </c>
      <c r="F3756">
        <f>VLOOKUP(A3756,Sheet3!F3756:G7874,2,FALSE)</f>
        <v>11.946999999999999</v>
      </c>
      <c r="G3756">
        <f>VLOOKUP(A3756,Sheet3!I3756:J7874,2,FALSE)</f>
        <v>141</v>
      </c>
    </row>
    <row r="3757" spans="1:7" x14ac:dyDescent="0.35">
      <c r="A3757" t="s">
        <v>3773</v>
      </c>
      <c r="B3757">
        <v>858</v>
      </c>
      <c r="C3757">
        <v>609</v>
      </c>
      <c r="D3757">
        <v>2.621486</v>
      </c>
      <c r="E3757">
        <v>25</v>
      </c>
      <c r="F3757">
        <f>VLOOKUP(A3757,Sheet3!F3757:G7875,2,FALSE)</f>
        <v>6.4253799999999996</v>
      </c>
      <c r="G3757">
        <f>VLOOKUP(A3757,Sheet3!I3757:J7875,2,FALSE)</f>
        <v>25</v>
      </c>
    </row>
    <row r="3758" spans="1:7" x14ac:dyDescent="0.35">
      <c r="A3758" t="s">
        <v>3774</v>
      </c>
      <c r="B3758">
        <v>2625</v>
      </c>
      <c r="C3758">
        <v>2376</v>
      </c>
      <c r="D3758">
        <v>4.004651</v>
      </c>
      <c r="E3758">
        <v>149</v>
      </c>
      <c r="F3758">
        <f>VLOOKUP(A3758,Sheet3!F3758:G7876,2,FALSE)</f>
        <v>15.6722</v>
      </c>
      <c r="G3758">
        <f>VLOOKUP(A3758,Sheet3!I3758:J7876,2,FALSE)</f>
        <v>194</v>
      </c>
    </row>
    <row r="3759" spans="1:7" x14ac:dyDescent="0.35">
      <c r="A3759" t="s">
        <v>3775</v>
      </c>
      <c r="B3759">
        <v>2040</v>
      </c>
      <c r="C3759">
        <v>1791</v>
      </c>
      <c r="D3759">
        <v>3.4586049999999999</v>
      </c>
      <c r="E3759">
        <v>97</v>
      </c>
      <c r="F3759">
        <f>VLOOKUP(A3759,Sheet3!F3759:G7877,2,FALSE)</f>
        <v>47.238100000000003</v>
      </c>
      <c r="G3759">
        <f>VLOOKUP(A3759,Sheet3!I3759:J7877,2,FALSE)</f>
        <v>452</v>
      </c>
    </row>
    <row r="3760" spans="1:7" x14ac:dyDescent="0.35">
      <c r="A3760" t="s">
        <v>3776</v>
      </c>
      <c r="B3760">
        <v>447</v>
      </c>
      <c r="C3760">
        <v>198</v>
      </c>
      <c r="D3760">
        <v>5.160355</v>
      </c>
      <c r="E3760">
        <v>16</v>
      </c>
      <c r="F3760">
        <f>VLOOKUP(A3760,Sheet3!F3760:G7878,2,FALSE)</f>
        <v>13.565799999999999</v>
      </c>
      <c r="G3760">
        <f>VLOOKUP(A3760,Sheet3!I3760:J7878,2,FALSE)</f>
        <v>26</v>
      </c>
    </row>
    <row r="3761" spans="1:7" x14ac:dyDescent="0.35">
      <c r="A3761" t="s">
        <v>3777</v>
      </c>
      <c r="B3761">
        <v>303</v>
      </c>
      <c r="C3761">
        <v>55.027000000000001</v>
      </c>
      <c r="D3761">
        <v>11.605116000000001</v>
      </c>
      <c r="E3761">
        <v>10</v>
      </c>
      <c r="F3761">
        <f>VLOOKUP(A3761,Sheet3!F3761:G7879,2,FALSE)</f>
        <v>11.429600000000001</v>
      </c>
      <c r="G3761">
        <f>VLOOKUP(A3761,Sheet3!I3761:J7879,2,FALSE)</f>
        <v>14</v>
      </c>
    </row>
    <row r="3762" spans="1:7" x14ac:dyDescent="0.35">
      <c r="A3762" t="s">
        <v>3778</v>
      </c>
      <c r="B3762">
        <v>327</v>
      </c>
      <c r="C3762">
        <v>78.081999999999994</v>
      </c>
      <c r="D3762">
        <v>37.621234999999999</v>
      </c>
      <c r="E3762">
        <v>46</v>
      </c>
      <c r="F3762">
        <f>VLOOKUP(A3762,Sheet3!F3762:G7880,2,FALSE)</f>
        <v>32.0854</v>
      </c>
      <c r="G3762">
        <f>VLOOKUP(A3762,Sheet3!I3762:J7880,2,FALSE)</f>
        <v>43</v>
      </c>
    </row>
    <row r="3763" spans="1:7" x14ac:dyDescent="0.35">
      <c r="A3763" t="s">
        <v>3779</v>
      </c>
      <c r="B3763">
        <v>366</v>
      </c>
      <c r="C3763">
        <v>117</v>
      </c>
      <c r="D3763">
        <v>36.568995999999999</v>
      </c>
      <c r="E3763">
        <v>67</v>
      </c>
      <c r="F3763">
        <f>VLOOKUP(A3763,Sheet3!F3763:G7881,2,FALSE)</f>
        <v>40.588999999999999</v>
      </c>
      <c r="G3763">
        <f>VLOOKUP(A3763,Sheet3!I3763:J7881,2,FALSE)</f>
        <v>62</v>
      </c>
    </row>
    <row r="3764" spans="1:7" x14ac:dyDescent="0.35">
      <c r="A3764" t="s">
        <v>3780</v>
      </c>
      <c r="B3764">
        <v>294</v>
      </c>
      <c r="C3764">
        <v>47.125999999999998</v>
      </c>
      <c r="D3764">
        <v>12.195760999999999</v>
      </c>
      <c r="E3764">
        <v>9</v>
      </c>
      <c r="F3764">
        <f>VLOOKUP(A3764,Sheet3!F3764:G7882,2,FALSE)</f>
        <v>13.5403</v>
      </c>
      <c r="G3764">
        <f>VLOOKUP(A3764,Sheet3!I3764:J7882,2,FALSE)</f>
        <v>16</v>
      </c>
    </row>
    <row r="3765" spans="1:7" x14ac:dyDescent="0.35">
      <c r="A3765" t="s">
        <v>3781</v>
      </c>
      <c r="B3765">
        <v>717</v>
      </c>
      <c r="C3765">
        <v>468</v>
      </c>
      <c r="D3765">
        <v>5.1851649999999996</v>
      </c>
      <c r="E3765">
        <v>38</v>
      </c>
      <c r="F3765">
        <f>VLOOKUP(A3765,Sheet3!F3765:G7883,2,FALSE)</f>
        <v>13.069699999999999</v>
      </c>
      <c r="G3765">
        <f>VLOOKUP(A3765,Sheet3!I3765:J7883,2,FALSE)</f>
        <v>42</v>
      </c>
    </row>
    <row r="3766" spans="1:7" x14ac:dyDescent="0.35">
      <c r="A3766" t="s">
        <v>3782</v>
      </c>
      <c r="B3766">
        <v>1131</v>
      </c>
      <c r="C3766">
        <v>882</v>
      </c>
      <c r="D3766">
        <v>1.086044</v>
      </c>
      <c r="E3766">
        <v>15</v>
      </c>
      <c r="F3766">
        <f>VLOOKUP(A3766,Sheet3!F3766:G7884,2,FALSE)</f>
        <v>6.1512700000000002</v>
      </c>
      <c r="G3766">
        <f>VLOOKUP(A3766,Sheet3!I3766:J7884,2,FALSE)</f>
        <v>32</v>
      </c>
    </row>
    <row r="3767" spans="1:7" x14ac:dyDescent="0.35">
      <c r="A3767" t="s">
        <v>3783</v>
      </c>
      <c r="B3767">
        <v>1632</v>
      </c>
      <c r="C3767">
        <v>1383</v>
      </c>
      <c r="D3767">
        <v>2.170204</v>
      </c>
      <c r="E3767">
        <v>47</v>
      </c>
      <c r="F3767">
        <f>VLOOKUP(A3767,Sheet3!F3767:G7885,2,FALSE)</f>
        <v>9.8571100000000005</v>
      </c>
      <c r="G3767">
        <f>VLOOKUP(A3767,Sheet3!I3767:J7885,2,FALSE)</f>
        <v>75</v>
      </c>
    </row>
    <row r="3768" spans="1:7" x14ac:dyDescent="0.35">
      <c r="A3768" t="s">
        <v>3784</v>
      </c>
      <c r="B3768">
        <v>855</v>
      </c>
      <c r="C3768">
        <v>606</v>
      </c>
      <c r="D3768">
        <v>2.4237069999999998</v>
      </c>
      <c r="E3768">
        <v>23</v>
      </c>
      <c r="F3768">
        <f>VLOOKUP(A3768,Sheet3!F3768:G7886,2,FALSE)</f>
        <v>12.640599999999999</v>
      </c>
      <c r="G3768">
        <f>VLOOKUP(A3768,Sheet3!I3768:J7886,2,FALSE)</f>
        <v>49</v>
      </c>
    </row>
    <row r="3769" spans="1:7" x14ac:dyDescent="0.35">
      <c r="A3769" t="s">
        <v>3785</v>
      </c>
      <c r="B3769">
        <v>579</v>
      </c>
      <c r="C3769">
        <v>330</v>
      </c>
      <c r="D3769">
        <v>9.6756659999999997</v>
      </c>
      <c r="E3769">
        <v>50</v>
      </c>
      <c r="F3769">
        <f>VLOOKUP(A3769,Sheet3!F3769:G7887,2,FALSE)</f>
        <v>23.131399999999999</v>
      </c>
      <c r="G3769">
        <f>VLOOKUP(A3769,Sheet3!I3769:J7887,2,FALSE)</f>
        <v>59</v>
      </c>
    </row>
    <row r="3770" spans="1:7" x14ac:dyDescent="0.35">
      <c r="A3770" t="s">
        <v>3786</v>
      </c>
      <c r="B3770">
        <v>420</v>
      </c>
      <c r="C3770">
        <v>171</v>
      </c>
      <c r="D3770">
        <v>17.551998000000001</v>
      </c>
      <c r="E3770">
        <v>47</v>
      </c>
      <c r="F3770">
        <f>VLOOKUP(A3770,Sheet3!F3770:G7888,2,FALSE)</f>
        <v>27.9815</v>
      </c>
      <c r="G3770">
        <f>VLOOKUP(A3770,Sheet3!I3770:J7888,2,FALSE)</f>
        <v>50</v>
      </c>
    </row>
    <row r="3771" spans="1:7" x14ac:dyDescent="0.35">
      <c r="A3771" t="s">
        <v>3787</v>
      </c>
      <c r="B3771">
        <v>759</v>
      </c>
      <c r="C3771">
        <v>510</v>
      </c>
      <c r="D3771">
        <v>4.8833659999999997</v>
      </c>
      <c r="E3771">
        <v>39</v>
      </c>
      <c r="F3771">
        <f>VLOOKUP(A3771,Sheet3!F3771:G7889,2,FALSE)</f>
        <v>15.811299999999999</v>
      </c>
      <c r="G3771">
        <f>VLOOKUP(A3771,Sheet3!I3771:J7889,2,FALSE)</f>
        <v>54</v>
      </c>
    </row>
    <row r="3772" spans="1:7" x14ac:dyDescent="0.35">
      <c r="A3772" t="s">
        <v>3788</v>
      </c>
      <c r="B3772">
        <v>1008</v>
      </c>
      <c r="C3772">
        <v>759</v>
      </c>
      <c r="D3772">
        <v>6.3102169999999997</v>
      </c>
      <c r="E3772">
        <v>75</v>
      </c>
      <c r="F3772">
        <f>VLOOKUP(A3772,Sheet3!F3772:G7890,2,FALSE)</f>
        <v>24.504799999999999</v>
      </c>
      <c r="G3772">
        <f>VLOOKUP(A3772,Sheet3!I3772:J7890,2,FALSE)</f>
        <v>113</v>
      </c>
    </row>
    <row r="3773" spans="1:7" x14ac:dyDescent="0.35">
      <c r="A3773" t="s">
        <v>3789</v>
      </c>
      <c r="B3773">
        <v>3273</v>
      </c>
      <c r="C3773">
        <v>3024</v>
      </c>
      <c r="D3773">
        <v>6.1452</v>
      </c>
      <c r="E3773">
        <v>291</v>
      </c>
      <c r="F3773">
        <f>VLOOKUP(A3773,Sheet3!F3773:G7891,2,FALSE)</f>
        <v>23.884499999999999</v>
      </c>
      <c r="G3773">
        <f>VLOOKUP(A3773,Sheet3!I3773:J7891,2,FALSE)</f>
        <v>370</v>
      </c>
    </row>
    <row r="3774" spans="1:7" x14ac:dyDescent="0.35">
      <c r="A3774" t="s">
        <v>3790</v>
      </c>
      <c r="B3774">
        <v>411</v>
      </c>
      <c r="C3774">
        <v>162</v>
      </c>
      <c r="D3774">
        <v>7.0954889999999997</v>
      </c>
      <c r="E3774">
        <v>18</v>
      </c>
      <c r="F3774">
        <f>VLOOKUP(A3774,Sheet3!F3774:G7892,2,FALSE)</f>
        <v>14.911099999999999</v>
      </c>
      <c r="G3774">
        <f>VLOOKUP(A3774,Sheet3!I3774:J7892,2,FALSE)</f>
        <v>26</v>
      </c>
    </row>
    <row r="3775" spans="1:7" x14ac:dyDescent="0.35">
      <c r="A3775" t="s">
        <v>3791</v>
      </c>
      <c r="B3775">
        <v>639</v>
      </c>
      <c r="C3775">
        <v>390</v>
      </c>
      <c r="D3775">
        <v>2.7836150000000002</v>
      </c>
      <c r="E3775">
        <v>17</v>
      </c>
      <c r="F3775">
        <f>VLOOKUP(A3775,Sheet3!F3775:G7893,2,FALSE)</f>
        <v>19.021699999999999</v>
      </c>
      <c r="G3775">
        <f>VLOOKUP(A3775,Sheet3!I3775:J7893,2,FALSE)</f>
        <v>54</v>
      </c>
    </row>
    <row r="3776" spans="1:7" x14ac:dyDescent="0.35">
      <c r="A3776" t="s">
        <v>3792</v>
      </c>
      <c r="B3776">
        <v>705</v>
      </c>
      <c r="C3776">
        <v>456</v>
      </c>
      <c r="D3776">
        <v>16.945146999999999</v>
      </c>
      <c r="E3776">
        <v>121</v>
      </c>
      <c r="F3776">
        <f>VLOOKUP(A3776,Sheet3!F3776:G7894,2,FALSE)</f>
        <v>42.1434</v>
      </c>
      <c r="G3776">
        <f>VLOOKUP(A3776,Sheet3!I3776:J7894,2,FALSE)</f>
        <v>133</v>
      </c>
    </row>
    <row r="3777" spans="1:7" x14ac:dyDescent="0.35">
      <c r="A3777" t="s">
        <v>3793</v>
      </c>
      <c r="B3777">
        <v>780</v>
      </c>
      <c r="C3777">
        <v>531</v>
      </c>
      <c r="D3777">
        <v>6.8549639999999998</v>
      </c>
      <c r="E3777">
        <v>57</v>
      </c>
      <c r="F3777">
        <f>VLOOKUP(A3777,Sheet3!F3777:G7895,2,FALSE)</f>
        <v>92.146199999999993</v>
      </c>
      <c r="G3777">
        <f>VLOOKUP(A3777,Sheet3!I3777:J7895,2,FALSE)</f>
        <v>324</v>
      </c>
    </row>
    <row r="3778" spans="1:7" x14ac:dyDescent="0.35">
      <c r="A3778" t="s">
        <v>3794</v>
      </c>
      <c r="B3778">
        <v>213</v>
      </c>
      <c r="C3778">
        <v>11.625</v>
      </c>
      <c r="D3778">
        <v>1373.379087</v>
      </c>
      <c r="E3778">
        <v>250</v>
      </c>
      <c r="F3778">
        <f>VLOOKUP(A3778,Sheet3!F3778:G7896,2,FALSE)</f>
        <v>321.73599999999999</v>
      </c>
      <c r="G3778">
        <f>VLOOKUP(A3778,Sheet3!I3778:J7896,2,FALSE)</f>
        <v>255</v>
      </c>
    </row>
    <row r="3779" spans="1:7" x14ac:dyDescent="0.35">
      <c r="A3779" t="s">
        <v>3795</v>
      </c>
      <c r="B3779">
        <v>561</v>
      </c>
      <c r="C3779">
        <v>312</v>
      </c>
      <c r="D3779">
        <v>0</v>
      </c>
      <c r="E3779">
        <v>0</v>
      </c>
      <c r="F3779">
        <f>VLOOKUP(A3779,Sheet3!F3779:G7897,2,FALSE)</f>
        <v>8.9278899999999997</v>
      </c>
      <c r="G3779">
        <f>VLOOKUP(A3779,Sheet3!I3779:J7897,2,FALSE)</f>
        <v>22</v>
      </c>
    </row>
    <row r="3780" spans="1:7" x14ac:dyDescent="0.35">
      <c r="A3780" t="s">
        <v>3796</v>
      </c>
      <c r="B3780">
        <v>432</v>
      </c>
      <c r="C3780">
        <v>183</v>
      </c>
      <c r="D3780">
        <v>105.036494</v>
      </c>
      <c r="E3780">
        <v>301</v>
      </c>
      <c r="F3780">
        <f>VLOOKUP(A3780,Sheet3!F3780:G7898,2,FALSE)</f>
        <v>157.76300000000001</v>
      </c>
      <c r="G3780">
        <f>VLOOKUP(A3780,Sheet3!I3780:J7898,2,FALSE)</f>
        <v>291</v>
      </c>
    </row>
    <row r="3781" spans="1:7" x14ac:dyDescent="0.35">
      <c r="A3781" t="s">
        <v>3797</v>
      </c>
      <c r="B3781">
        <v>1164</v>
      </c>
      <c r="C3781">
        <v>915</v>
      </c>
      <c r="D3781">
        <v>1699.2183070000001</v>
      </c>
      <c r="E3781">
        <v>24347</v>
      </c>
      <c r="F3781">
        <f>VLOOKUP(A3781,Sheet3!F3781:G7899,2,FALSE)</f>
        <v>4547.18</v>
      </c>
      <c r="G3781">
        <f>VLOOKUP(A3781,Sheet3!I3781:J7899,2,FALSE)</f>
        <v>24376</v>
      </c>
    </row>
    <row r="3782" spans="1:7" x14ac:dyDescent="0.35">
      <c r="A3782" t="s">
        <v>3798</v>
      </c>
      <c r="B3782">
        <v>741</v>
      </c>
      <c r="C3782">
        <v>492</v>
      </c>
      <c r="D3782">
        <v>37.510905999999999</v>
      </c>
      <c r="E3782">
        <v>289</v>
      </c>
      <c r="F3782">
        <f>VLOOKUP(A3782,Sheet3!F3782:G7900,2,FALSE)</f>
        <v>86.817700000000002</v>
      </c>
      <c r="G3782">
        <f>VLOOKUP(A3782,Sheet3!I3782:J7900,2,FALSE)</f>
        <v>289</v>
      </c>
    </row>
    <row r="3783" spans="1:7" x14ac:dyDescent="0.35">
      <c r="A3783" t="s">
        <v>3799</v>
      </c>
      <c r="B3783">
        <v>654</v>
      </c>
      <c r="C3783">
        <v>405</v>
      </c>
      <c r="D3783">
        <v>13.244911999999999</v>
      </c>
      <c r="E3783">
        <v>84</v>
      </c>
      <c r="F3783">
        <f>VLOOKUP(A3783,Sheet3!F3783:G7901,2,FALSE)</f>
        <v>31.6052</v>
      </c>
      <c r="G3783">
        <f>VLOOKUP(A3783,Sheet3!I3783:J7901,2,FALSE)</f>
        <v>92</v>
      </c>
    </row>
    <row r="3784" spans="1:7" x14ac:dyDescent="0.35">
      <c r="A3784" t="s">
        <v>3800</v>
      </c>
      <c r="B3784">
        <v>3606</v>
      </c>
      <c r="C3784">
        <v>3357</v>
      </c>
      <c r="D3784">
        <v>8.3890360000000008</v>
      </c>
      <c r="E3784">
        <v>441</v>
      </c>
      <c r="F3784">
        <f>VLOOKUP(A3784,Sheet3!F3784:G7902,2,FALSE)</f>
        <v>26.8566</v>
      </c>
      <c r="G3784">
        <f>VLOOKUP(A3784,Sheet3!I3784:J7902,2,FALSE)</f>
        <v>459</v>
      </c>
    </row>
    <row r="3785" spans="1:7" x14ac:dyDescent="0.35">
      <c r="A3785" t="s">
        <v>3801</v>
      </c>
      <c r="B3785">
        <v>537</v>
      </c>
      <c r="C3785">
        <v>288</v>
      </c>
      <c r="D3785">
        <v>5.099882</v>
      </c>
      <c r="E3785">
        <v>23</v>
      </c>
      <c r="F3785">
        <f>VLOOKUP(A3785,Sheet3!F3785:G7903,2,FALSE)</f>
        <v>15.3263</v>
      </c>
      <c r="G3785">
        <f>VLOOKUP(A3785,Sheet3!I3785:J7903,2,FALSE)</f>
        <v>36</v>
      </c>
    </row>
    <row r="3786" spans="1:7" x14ac:dyDescent="0.35">
      <c r="A3786" t="s">
        <v>3802</v>
      </c>
      <c r="B3786">
        <v>354</v>
      </c>
      <c r="C3786">
        <v>105.002</v>
      </c>
      <c r="D3786">
        <v>15.812562</v>
      </c>
      <c r="E3786">
        <v>26</v>
      </c>
      <c r="F3786">
        <f>VLOOKUP(A3786,Sheet3!F3786:G7904,2,FALSE)</f>
        <v>22.451000000000001</v>
      </c>
      <c r="G3786">
        <f>VLOOKUP(A3786,Sheet3!I3786:J7904,2,FALSE)</f>
        <v>33</v>
      </c>
    </row>
    <row r="3787" spans="1:7" x14ac:dyDescent="0.35">
      <c r="A3787" t="s">
        <v>3803</v>
      </c>
      <c r="B3787">
        <v>126</v>
      </c>
      <c r="C3787">
        <v>5.2290000000000001</v>
      </c>
      <c r="D3787">
        <v>0</v>
      </c>
      <c r="E3787">
        <v>0</v>
      </c>
      <c r="F3787">
        <f>VLOOKUP(A3787,Sheet3!F3787:G7905,2,FALSE)</f>
        <v>0</v>
      </c>
      <c r="G3787">
        <f>VLOOKUP(A3787,Sheet3!I3787:J7905,2,FALSE)</f>
        <v>0</v>
      </c>
    </row>
    <row r="3788" spans="1:7" x14ac:dyDescent="0.35">
      <c r="A3788" t="s">
        <v>3804</v>
      </c>
      <c r="B3788">
        <v>435</v>
      </c>
      <c r="C3788">
        <v>186</v>
      </c>
      <c r="D3788">
        <v>0.34333000000000002</v>
      </c>
      <c r="E3788">
        <v>1</v>
      </c>
      <c r="F3788">
        <f>VLOOKUP(A3788,Sheet3!F3788:G7906,2,FALSE)</f>
        <v>2.6896900000000001</v>
      </c>
      <c r="G3788">
        <f>VLOOKUP(A3788,Sheet3!I3788:J7906,2,FALSE)</f>
        <v>5</v>
      </c>
    </row>
    <row r="3789" spans="1:7" x14ac:dyDescent="0.35">
      <c r="A3789" t="s">
        <v>3805</v>
      </c>
      <c r="B3789">
        <v>1812</v>
      </c>
      <c r="C3789">
        <v>1563</v>
      </c>
      <c r="D3789">
        <v>1.021423</v>
      </c>
      <c r="E3789">
        <v>25</v>
      </c>
      <c r="F3789">
        <f>VLOOKUP(A3789,Sheet3!F3789:G7907,2,FALSE)</f>
        <v>16.522400000000001</v>
      </c>
      <c r="G3789">
        <f>VLOOKUP(A3789,Sheet3!I3789:J7907,2,FALSE)</f>
        <v>140</v>
      </c>
    </row>
    <row r="3790" spans="1:7" x14ac:dyDescent="0.35">
      <c r="A3790" t="s">
        <v>3806</v>
      </c>
      <c r="B3790">
        <v>1023</v>
      </c>
      <c r="C3790">
        <v>774</v>
      </c>
      <c r="D3790">
        <v>3.1352159999999998</v>
      </c>
      <c r="E3790">
        <v>38</v>
      </c>
      <c r="F3790">
        <f>VLOOKUP(A3790,Sheet3!F3790:G7908,2,FALSE)</f>
        <v>13.024699999999999</v>
      </c>
      <c r="G3790">
        <f>VLOOKUP(A3790,Sheet3!I3790:J7908,2,FALSE)</f>
        <v>61</v>
      </c>
    </row>
    <row r="3791" spans="1:7" x14ac:dyDescent="0.35">
      <c r="A3791" t="s">
        <v>3807</v>
      </c>
      <c r="B3791">
        <v>882</v>
      </c>
      <c r="C3791">
        <v>633</v>
      </c>
      <c r="D3791">
        <v>3.7326980000000001</v>
      </c>
      <c r="E3791">
        <v>37</v>
      </c>
      <c r="F3791">
        <f>VLOOKUP(A3791,Sheet3!F3791:G7909,2,FALSE)</f>
        <v>13.9787</v>
      </c>
      <c r="G3791">
        <f>VLOOKUP(A3791,Sheet3!I3791:J7909,2,FALSE)</f>
        <v>56</v>
      </c>
    </row>
    <row r="3792" spans="1:7" x14ac:dyDescent="0.35">
      <c r="A3792" t="s">
        <v>3808</v>
      </c>
      <c r="B3792">
        <v>945</v>
      </c>
      <c r="C3792">
        <v>696</v>
      </c>
      <c r="D3792">
        <v>11.469001</v>
      </c>
      <c r="E3792">
        <v>125</v>
      </c>
      <c r="F3792">
        <f>VLOOKUP(A3792,Sheet3!F3792:G7910,2,FALSE)</f>
        <v>28.546700000000001</v>
      </c>
      <c r="G3792">
        <f>VLOOKUP(A3792,Sheet3!I3792:J7910,2,FALSE)</f>
        <v>123</v>
      </c>
    </row>
    <row r="3793" spans="1:7" x14ac:dyDescent="0.35">
      <c r="A3793" t="s">
        <v>3809</v>
      </c>
      <c r="B3793">
        <v>402</v>
      </c>
      <c r="C3793">
        <v>153</v>
      </c>
      <c r="D3793">
        <v>70.954885000000004</v>
      </c>
      <c r="E3793">
        <v>170</v>
      </c>
      <c r="F3793">
        <f>VLOOKUP(A3793,Sheet3!F3793:G7911,2,FALSE)</f>
        <v>99.974500000000006</v>
      </c>
      <c r="G3793">
        <f>VLOOKUP(A3793,Sheet3!I3793:J7911,2,FALSE)</f>
        <v>170</v>
      </c>
    </row>
    <row r="3794" spans="1:7" x14ac:dyDescent="0.35">
      <c r="A3794" t="s">
        <v>3810</v>
      </c>
      <c r="B3794">
        <v>555</v>
      </c>
      <c r="C3794">
        <v>306</v>
      </c>
      <c r="D3794">
        <v>31.094935</v>
      </c>
      <c r="E3794">
        <v>149</v>
      </c>
      <c r="F3794">
        <f>VLOOKUP(A3794,Sheet3!F3794:G7912,2,FALSE)</f>
        <v>89.1036</v>
      </c>
      <c r="G3794">
        <f>VLOOKUP(A3794,Sheet3!I3794:J7912,2,FALSE)</f>
        <v>217</v>
      </c>
    </row>
    <row r="3795" spans="1:7" x14ac:dyDescent="0.35">
      <c r="A3795" t="s">
        <v>3811</v>
      </c>
      <c r="B3795">
        <v>1500</v>
      </c>
      <c r="C3795">
        <v>1251</v>
      </c>
      <c r="D3795">
        <v>23.175193</v>
      </c>
      <c r="E3795">
        <v>454</v>
      </c>
      <c r="F3795">
        <f>VLOOKUP(A3795,Sheet3!F3795:G7913,2,FALSE)</f>
        <v>79.573800000000006</v>
      </c>
      <c r="G3795">
        <f>VLOOKUP(A3795,Sheet3!I3795:J7913,2,FALSE)</f>
        <v>555</v>
      </c>
    </row>
    <row r="3796" spans="1:7" x14ac:dyDescent="0.35">
      <c r="A3796" t="s">
        <v>3812</v>
      </c>
      <c r="B3796">
        <v>804</v>
      </c>
      <c r="C3796">
        <v>555</v>
      </c>
      <c r="D3796">
        <v>19.330411999999999</v>
      </c>
      <c r="E3796">
        <v>168</v>
      </c>
      <c r="F3796">
        <f>VLOOKUP(A3796,Sheet3!F3796:G7914,2,FALSE)</f>
        <v>48.741100000000003</v>
      </c>
      <c r="G3796">
        <f>VLOOKUP(A3796,Sheet3!I3796:J7914,2,FALSE)</f>
        <v>177</v>
      </c>
    </row>
    <row r="3797" spans="1:7" x14ac:dyDescent="0.35">
      <c r="A3797" t="s">
        <v>3813</v>
      </c>
      <c r="B3797">
        <v>1551</v>
      </c>
      <c r="C3797">
        <v>1302</v>
      </c>
      <c r="D3797">
        <v>4.0218670000000003</v>
      </c>
      <c r="E3797">
        <v>82</v>
      </c>
      <c r="F3797">
        <f>VLOOKUP(A3797,Sheet3!F3797:G7915,2,FALSE)</f>
        <v>13.2971</v>
      </c>
      <c r="G3797">
        <f>VLOOKUP(A3797,Sheet3!I3797:J7915,2,FALSE)</f>
        <v>96</v>
      </c>
    </row>
    <row r="3798" spans="1:7" x14ac:dyDescent="0.35">
      <c r="A3798" t="s">
        <v>3814</v>
      </c>
      <c r="B3798">
        <v>984</v>
      </c>
      <c r="C3798">
        <v>735</v>
      </c>
      <c r="D3798">
        <v>10.686674999999999</v>
      </c>
      <c r="E3798">
        <v>123</v>
      </c>
      <c r="F3798">
        <f>VLOOKUP(A3798,Sheet3!F3798:G7916,2,FALSE)</f>
        <v>29.803899999999999</v>
      </c>
      <c r="G3798">
        <f>VLOOKUP(A3798,Sheet3!I3798:J7916,2,FALSE)</f>
        <v>134</v>
      </c>
    </row>
    <row r="3799" spans="1:7" x14ac:dyDescent="0.35">
      <c r="A3799" t="s">
        <v>3815</v>
      </c>
      <c r="B3799">
        <v>696</v>
      </c>
      <c r="C3799">
        <v>447</v>
      </c>
      <c r="D3799">
        <v>29.715335</v>
      </c>
      <c r="E3799">
        <v>208</v>
      </c>
      <c r="F3799">
        <f>VLOOKUP(A3799,Sheet3!F3799:G7917,2,FALSE)</f>
        <v>68.751499999999993</v>
      </c>
      <c r="G3799">
        <f>VLOOKUP(A3799,Sheet3!I3799:J7917,2,FALSE)</f>
        <v>214</v>
      </c>
    </row>
    <row r="3800" spans="1:7" x14ac:dyDescent="0.35">
      <c r="A3800" t="s">
        <v>3816</v>
      </c>
      <c r="B3800">
        <v>807</v>
      </c>
      <c r="C3800">
        <v>558</v>
      </c>
      <c r="D3800">
        <v>29.297501</v>
      </c>
      <c r="E3800">
        <v>256</v>
      </c>
      <c r="F3800">
        <f>VLOOKUP(A3800,Sheet3!F3800:G7918,2,FALSE)</f>
        <v>69.394099999999995</v>
      </c>
      <c r="G3800">
        <f>VLOOKUP(A3800,Sheet3!I3800:J7918,2,FALSE)</f>
        <v>253</v>
      </c>
    </row>
    <row r="3801" spans="1:7" x14ac:dyDescent="0.35">
      <c r="A3801" t="s">
        <v>3817</v>
      </c>
      <c r="B3801">
        <v>1056</v>
      </c>
      <c r="C3801">
        <v>807</v>
      </c>
      <c r="D3801">
        <v>44.234699999999997</v>
      </c>
      <c r="E3801">
        <v>559</v>
      </c>
      <c r="F3801">
        <f>VLOOKUP(A3801,Sheet3!F3801:G7919,2,FALSE)</f>
        <v>114.211</v>
      </c>
      <c r="G3801">
        <f>VLOOKUP(A3801,Sheet3!I3801:J7919,2,FALSE)</f>
        <v>553</v>
      </c>
    </row>
    <row r="3802" spans="1:7" x14ac:dyDescent="0.35">
      <c r="A3802" t="s">
        <v>3818</v>
      </c>
      <c r="B3802">
        <v>2733</v>
      </c>
      <c r="C3802">
        <v>2484</v>
      </c>
      <c r="D3802">
        <v>0.97691499999999998</v>
      </c>
      <c r="E3802">
        <v>38</v>
      </c>
      <c r="F3802">
        <f>VLOOKUP(A3802,Sheet3!F3802:G7920,2,FALSE)</f>
        <v>7.2883100000000001</v>
      </c>
      <c r="G3802">
        <f>VLOOKUP(A3802,Sheet3!I3802:J7920,2,FALSE)</f>
        <v>94</v>
      </c>
    </row>
    <row r="3803" spans="1:7" x14ac:dyDescent="0.35">
      <c r="A3803" t="s">
        <v>3819</v>
      </c>
      <c r="B3803">
        <v>2700</v>
      </c>
      <c r="C3803">
        <v>2451</v>
      </c>
      <c r="D3803">
        <v>12.063198999999999</v>
      </c>
      <c r="E3803">
        <v>463</v>
      </c>
      <c r="F3803">
        <f>VLOOKUP(A3803,Sheet3!F3803:G7921,2,FALSE)</f>
        <v>41.918999999999997</v>
      </c>
      <c r="G3803">
        <f>VLOOKUP(A3803,Sheet3!I3803:J7921,2,FALSE)</f>
        <v>534</v>
      </c>
    </row>
    <row r="3804" spans="1:7" x14ac:dyDescent="0.35">
      <c r="A3804" t="s">
        <v>3820</v>
      </c>
      <c r="B3804">
        <v>585</v>
      </c>
      <c r="C3804">
        <v>336</v>
      </c>
      <c r="D3804">
        <v>89.327133000000003</v>
      </c>
      <c r="E3804">
        <v>470</v>
      </c>
      <c r="F3804">
        <f>VLOOKUP(A3804,Sheet3!F3804:G7922,2,FALSE)</f>
        <v>184.922</v>
      </c>
      <c r="G3804">
        <f>VLOOKUP(A3804,Sheet3!I3804:J7922,2,FALSE)</f>
        <v>477</v>
      </c>
    </row>
    <row r="3805" spans="1:7" x14ac:dyDescent="0.35">
      <c r="A3805" t="s">
        <v>3821</v>
      </c>
      <c r="B3805">
        <v>270</v>
      </c>
      <c r="C3805">
        <v>29.977</v>
      </c>
      <c r="D3805">
        <v>210.89689100000001</v>
      </c>
      <c r="E3805">
        <v>99</v>
      </c>
      <c r="F3805">
        <f>VLOOKUP(A3805,Sheet3!F3805:G7923,2,FALSE)</f>
        <v>94.713499999999996</v>
      </c>
      <c r="G3805">
        <f>VLOOKUP(A3805,Sheet3!I3805:J7923,2,FALSE)</f>
        <v>101</v>
      </c>
    </row>
    <row r="3806" spans="1:7" x14ac:dyDescent="0.35">
      <c r="A3806" t="s">
        <v>3822</v>
      </c>
      <c r="B3806">
        <v>558</v>
      </c>
      <c r="C3806">
        <v>309</v>
      </c>
      <c r="D3806">
        <v>5.993277</v>
      </c>
      <c r="E3806">
        <v>29</v>
      </c>
      <c r="F3806">
        <f>VLOOKUP(A3806,Sheet3!F3806:G7924,2,FALSE)</f>
        <v>11.8378</v>
      </c>
      <c r="G3806">
        <f>VLOOKUP(A3806,Sheet3!I3806:J7924,2,FALSE)</f>
        <v>29</v>
      </c>
    </row>
    <row r="3807" spans="1:7" x14ac:dyDescent="0.35">
      <c r="A3807" t="s">
        <v>3823</v>
      </c>
      <c r="B3807">
        <v>825</v>
      </c>
      <c r="C3807">
        <v>576</v>
      </c>
      <c r="D3807">
        <v>21.397333</v>
      </c>
      <c r="E3807">
        <v>193</v>
      </c>
      <c r="F3807">
        <f>VLOOKUP(A3807,Sheet3!F3807:G7925,2,FALSE)</f>
        <v>51.9786</v>
      </c>
      <c r="G3807">
        <f>VLOOKUP(A3807,Sheet3!I3807:J7925,2,FALSE)</f>
        <v>194</v>
      </c>
    </row>
    <row r="3808" spans="1:7" x14ac:dyDescent="0.35">
      <c r="A3808" t="s">
        <v>3824</v>
      </c>
      <c r="B3808">
        <v>333</v>
      </c>
      <c r="C3808">
        <v>84.037999999999997</v>
      </c>
      <c r="D3808">
        <v>46.353265999999998</v>
      </c>
      <c r="E3808">
        <v>61</v>
      </c>
      <c r="F3808">
        <f>VLOOKUP(A3808,Sheet3!F3808:G7926,2,FALSE)</f>
        <v>46.019199999999998</v>
      </c>
      <c r="G3808">
        <f>VLOOKUP(A3808,Sheet3!I3808:J7926,2,FALSE)</f>
        <v>63</v>
      </c>
    </row>
    <row r="3809" spans="1:7" x14ac:dyDescent="0.35">
      <c r="A3809" t="s">
        <v>3825</v>
      </c>
      <c r="B3809">
        <v>1119</v>
      </c>
      <c r="C3809">
        <v>870</v>
      </c>
      <c r="D3809">
        <v>20.405646999999998</v>
      </c>
      <c r="E3809">
        <v>278</v>
      </c>
      <c r="F3809">
        <f>VLOOKUP(A3809,Sheet3!F3809:G7927,2,FALSE)</f>
        <v>55.787399999999998</v>
      </c>
      <c r="G3809">
        <f>VLOOKUP(A3809,Sheet3!I3809:J7927,2,FALSE)</f>
        <v>287</v>
      </c>
    </row>
    <row r="3810" spans="1:7" x14ac:dyDescent="0.35">
      <c r="A3810" t="s">
        <v>3826</v>
      </c>
      <c r="B3810">
        <v>1401</v>
      </c>
      <c r="C3810">
        <v>1152</v>
      </c>
      <c r="D3810">
        <v>7.5389569999999999</v>
      </c>
      <c r="E3810">
        <v>136</v>
      </c>
      <c r="F3810">
        <f>VLOOKUP(A3810,Sheet3!F3810:G7928,2,FALSE)</f>
        <v>21.079799999999999</v>
      </c>
      <c r="G3810">
        <f>VLOOKUP(A3810,Sheet3!I3810:J7928,2,FALSE)</f>
        <v>137</v>
      </c>
    </row>
    <row r="3811" spans="1:7" x14ac:dyDescent="0.35">
      <c r="A3811" t="s">
        <v>3827</v>
      </c>
      <c r="B3811">
        <v>1500</v>
      </c>
      <c r="C3811">
        <v>1251</v>
      </c>
      <c r="D3811">
        <v>10.821896000000001</v>
      </c>
      <c r="E3811">
        <v>212</v>
      </c>
      <c r="F3811">
        <f>VLOOKUP(A3811,Sheet3!F3811:G7929,2,FALSE)</f>
        <v>32.833100000000002</v>
      </c>
      <c r="G3811">
        <f>VLOOKUP(A3811,Sheet3!I3811:J7929,2,FALSE)</f>
        <v>229</v>
      </c>
    </row>
    <row r="3812" spans="1:7" x14ac:dyDescent="0.35">
      <c r="A3812" t="s">
        <v>3828</v>
      </c>
      <c r="B3812">
        <v>1833</v>
      </c>
      <c r="C3812">
        <v>1584</v>
      </c>
      <c r="D3812">
        <v>14.110347000000001</v>
      </c>
      <c r="E3812">
        <v>350</v>
      </c>
      <c r="F3812">
        <f>VLOOKUP(A3812,Sheet3!F3812:G7930,2,FALSE)</f>
        <v>42.686100000000003</v>
      </c>
      <c r="G3812">
        <f>VLOOKUP(A3812,Sheet3!I3812:J7930,2,FALSE)</f>
        <v>366</v>
      </c>
    </row>
    <row r="3813" spans="1:7" x14ac:dyDescent="0.35">
      <c r="A3813" t="s">
        <v>3829</v>
      </c>
      <c r="B3813">
        <v>333</v>
      </c>
      <c r="C3813">
        <v>84.037999999999997</v>
      </c>
      <c r="D3813">
        <v>104.86476500000001</v>
      </c>
      <c r="E3813">
        <v>138</v>
      </c>
      <c r="F3813">
        <f>VLOOKUP(A3813,Sheet3!F3813:G7931,2,FALSE)</f>
        <v>97.151700000000005</v>
      </c>
      <c r="G3813">
        <f>VLOOKUP(A3813,Sheet3!I3813:J7931,2,FALSE)</f>
        <v>133</v>
      </c>
    </row>
    <row r="3814" spans="1:7" x14ac:dyDescent="0.35">
      <c r="A3814" t="s">
        <v>3830</v>
      </c>
      <c r="B3814">
        <v>924</v>
      </c>
      <c r="C3814">
        <v>675</v>
      </c>
      <c r="D3814">
        <v>23.840841999999999</v>
      </c>
      <c r="E3814">
        <v>252</v>
      </c>
      <c r="F3814">
        <f>VLOOKUP(A3814,Sheet3!F3814:G7932,2,FALSE)</f>
        <v>62.026899999999998</v>
      </c>
      <c r="G3814">
        <f>VLOOKUP(A3814,Sheet3!I3814:J7932,2,FALSE)</f>
        <v>261</v>
      </c>
    </row>
    <row r="3815" spans="1:7" x14ac:dyDescent="0.35">
      <c r="A3815" t="s">
        <v>3831</v>
      </c>
      <c r="B3815">
        <v>1002</v>
      </c>
      <c r="C3815">
        <v>753</v>
      </c>
      <c r="D3815">
        <v>7.4629839999999996</v>
      </c>
      <c r="E3815">
        <v>88</v>
      </c>
      <c r="F3815">
        <f>VLOOKUP(A3815,Sheet3!F3815:G7933,2,FALSE)</f>
        <v>22.9131</v>
      </c>
      <c r="G3815">
        <f>VLOOKUP(A3815,Sheet3!I3815:J7933,2,FALSE)</f>
        <v>105</v>
      </c>
    </row>
    <row r="3816" spans="1:7" x14ac:dyDescent="0.35">
      <c r="A3816" t="s">
        <v>3832</v>
      </c>
      <c r="B3816">
        <v>300</v>
      </c>
      <c r="C3816">
        <v>52.326000000000001</v>
      </c>
      <c r="D3816">
        <v>735.91662299999996</v>
      </c>
      <c r="E3816">
        <v>603</v>
      </c>
      <c r="F3816">
        <f>VLOOKUP(A3816,Sheet3!F3816:G7934,2,FALSE)</f>
        <v>465.93099999999998</v>
      </c>
      <c r="G3816">
        <f>VLOOKUP(A3816,Sheet3!I3816:J7934,2,FALSE)</f>
        <v>564</v>
      </c>
    </row>
    <row r="3817" spans="1:7" x14ac:dyDescent="0.35">
      <c r="A3817" t="s">
        <v>3833</v>
      </c>
      <c r="B3817">
        <v>1509</v>
      </c>
      <c r="C3817">
        <v>1260</v>
      </c>
      <c r="D3817">
        <v>55.648902999999997</v>
      </c>
      <c r="E3817">
        <v>1098</v>
      </c>
      <c r="F3817">
        <f>VLOOKUP(A3817,Sheet3!F3817:G7935,2,FALSE)</f>
        <v>160.16200000000001</v>
      </c>
      <c r="G3817">
        <f>VLOOKUP(A3817,Sheet3!I3817:J7935,2,FALSE)</f>
        <v>1124</v>
      </c>
    </row>
    <row r="3818" spans="1:7" x14ac:dyDescent="0.35">
      <c r="A3818" t="s">
        <v>3834</v>
      </c>
      <c r="B3818">
        <v>76</v>
      </c>
      <c r="C3818">
        <v>3.99</v>
      </c>
      <c r="D3818">
        <v>256.08987100000002</v>
      </c>
      <c r="E3818">
        <v>16</v>
      </c>
      <c r="F3818">
        <f>VLOOKUP(A3818,Sheet3!F3818:G7936,2,FALSE)</f>
        <v>535.32600000000002</v>
      </c>
      <c r="G3818">
        <f>VLOOKUP(A3818,Sheet3!I3818:J7936,2,FALSE)</f>
        <v>72</v>
      </c>
    </row>
    <row r="3819" spans="1:7" x14ac:dyDescent="0.35">
      <c r="A3819" t="s">
        <v>3835</v>
      </c>
      <c r="B3819">
        <v>1419</v>
      </c>
      <c r="C3819">
        <v>1170</v>
      </c>
      <c r="D3819">
        <v>11.352781999999999</v>
      </c>
      <c r="E3819">
        <v>208</v>
      </c>
      <c r="F3819">
        <f>VLOOKUP(A3819,Sheet3!F3819:G7937,2,FALSE)</f>
        <v>39.024700000000003</v>
      </c>
      <c r="G3819">
        <f>VLOOKUP(A3819,Sheet3!I3819:J7937,2,FALSE)</f>
        <v>257</v>
      </c>
    </row>
    <row r="3820" spans="1:7" x14ac:dyDescent="0.35">
      <c r="A3820" t="s">
        <v>3836</v>
      </c>
      <c r="B3820">
        <v>885</v>
      </c>
      <c r="C3820">
        <v>636</v>
      </c>
      <c r="D3820">
        <v>10.542825000000001</v>
      </c>
      <c r="E3820">
        <v>105</v>
      </c>
      <c r="F3820">
        <f>VLOOKUP(A3820,Sheet3!F3820:G7938,2,FALSE)</f>
        <v>34.075200000000002</v>
      </c>
      <c r="G3820">
        <f>VLOOKUP(A3820,Sheet3!I3820:J7938,2,FALSE)</f>
        <v>137</v>
      </c>
    </row>
    <row r="3821" spans="1:7" x14ac:dyDescent="0.35">
      <c r="A3821" t="s">
        <v>3837</v>
      </c>
      <c r="B3821">
        <v>74</v>
      </c>
      <c r="C3821">
        <v>3.9529999999999998</v>
      </c>
      <c r="D3821">
        <v>0</v>
      </c>
      <c r="E3821">
        <v>0</v>
      </c>
      <c r="F3821">
        <f>VLOOKUP(A3821,Sheet3!F3821:G7939,2,FALSE)</f>
        <v>0</v>
      </c>
      <c r="G3821">
        <f>VLOOKUP(A3821,Sheet3!I3821:J7939,2,FALSE)</f>
        <v>0</v>
      </c>
    </row>
    <row r="3822" spans="1:7" x14ac:dyDescent="0.35">
      <c r="A3822" t="s">
        <v>3838</v>
      </c>
      <c r="B3822">
        <v>717</v>
      </c>
      <c r="C3822">
        <v>468</v>
      </c>
      <c r="D3822">
        <v>5.1851649999999996</v>
      </c>
      <c r="E3822">
        <v>38</v>
      </c>
      <c r="F3822">
        <f>VLOOKUP(A3822,Sheet3!F3822:G7940,2,FALSE)</f>
        <v>22.4053</v>
      </c>
      <c r="G3822">
        <f>VLOOKUP(A3822,Sheet3!I3822:J7940,2,FALSE)</f>
        <v>72</v>
      </c>
    </row>
    <row r="3823" spans="1:7" x14ac:dyDescent="0.35">
      <c r="A3823" t="s">
        <v>3839</v>
      </c>
      <c r="B3823">
        <v>822</v>
      </c>
      <c r="C3823">
        <v>573</v>
      </c>
      <c r="D3823">
        <v>1.1144750000000001</v>
      </c>
      <c r="E3823">
        <v>10</v>
      </c>
      <c r="F3823">
        <f>VLOOKUP(A3823,Sheet3!F3823:G7941,2,FALSE)</f>
        <v>2.9586600000000001</v>
      </c>
      <c r="G3823">
        <f>VLOOKUP(A3823,Sheet3!I3823:J7941,2,FALSE)</f>
        <v>11</v>
      </c>
    </row>
    <row r="3824" spans="1:7" x14ac:dyDescent="0.35">
      <c r="A3824" t="s">
        <v>3840</v>
      </c>
      <c r="B3824">
        <v>1653</v>
      </c>
      <c r="C3824">
        <v>1404</v>
      </c>
      <c r="D3824">
        <v>5.2761329999999997</v>
      </c>
      <c r="E3824">
        <v>116</v>
      </c>
      <c r="F3824">
        <f>VLOOKUP(A3824,Sheet3!F3824:G7942,2,FALSE)</f>
        <v>16.732399999999998</v>
      </c>
      <c r="G3824">
        <f>VLOOKUP(A3824,Sheet3!I3824:J7942,2,FALSE)</f>
        <v>129</v>
      </c>
    </row>
    <row r="3825" spans="1:7" x14ac:dyDescent="0.35">
      <c r="A3825" t="s">
        <v>3841</v>
      </c>
      <c r="B3825">
        <v>351</v>
      </c>
      <c r="C3825">
        <v>102.003</v>
      </c>
      <c r="D3825">
        <v>11.269015</v>
      </c>
      <c r="E3825">
        <v>18</v>
      </c>
      <c r="F3825">
        <f>VLOOKUP(A3825,Sheet3!F3825:G7943,2,FALSE)</f>
        <v>37.788800000000002</v>
      </c>
      <c r="G3825">
        <f>VLOOKUP(A3825,Sheet3!I3825:J7943,2,FALSE)</f>
        <v>55</v>
      </c>
    </row>
    <row r="3826" spans="1:7" x14ac:dyDescent="0.35">
      <c r="A3826" t="s">
        <v>3842</v>
      </c>
      <c r="B3826">
        <v>711</v>
      </c>
      <c r="C3826">
        <v>462</v>
      </c>
      <c r="D3826">
        <v>1.1057900000000001</v>
      </c>
      <c r="E3826">
        <v>8</v>
      </c>
      <c r="F3826">
        <f>VLOOKUP(A3826,Sheet3!F3826:G7944,2,FALSE)</f>
        <v>7.22201</v>
      </c>
      <c r="G3826">
        <f>VLOOKUP(A3826,Sheet3!I3826:J7944,2,FALSE)</f>
        <v>23</v>
      </c>
    </row>
    <row r="3827" spans="1:7" x14ac:dyDescent="0.35">
      <c r="A3827" t="s">
        <v>3843</v>
      </c>
      <c r="B3827">
        <v>297</v>
      </c>
      <c r="C3827">
        <v>49.689</v>
      </c>
      <c r="D3827">
        <v>12.851787</v>
      </c>
      <c r="E3827">
        <v>10</v>
      </c>
      <c r="F3827">
        <f>VLOOKUP(A3827,Sheet3!F3827:G7945,2,FALSE)</f>
        <v>10.0329</v>
      </c>
      <c r="G3827">
        <f>VLOOKUP(A3827,Sheet3!I3827:J7945,2,FALSE)</f>
        <v>12</v>
      </c>
    </row>
    <row r="3828" spans="1:7" x14ac:dyDescent="0.35">
      <c r="A3828" t="s">
        <v>3844</v>
      </c>
      <c r="B3828">
        <v>1797</v>
      </c>
      <c r="C3828">
        <v>1548</v>
      </c>
      <c r="D3828">
        <v>31.723434000000001</v>
      </c>
      <c r="E3828">
        <v>769</v>
      </c>
      <c r="F3828">
        <f>VLOOKUP(A3828,Sheet3!F3828:G7946,2,FALSE)</f>
        <v>94.152100000000004</v>
      </c>
      <c r="G3828">
        <f>VLOOKUP(A3828,Sheet3!I3828:J7946,2,FALSE)</f>
        <v>791</v>
      </c>
    </row>
    <row r="3829" spans="1:7" x14ac:dyDescent="0.35">
      <c r="A3829" t="s">
        <v>3845</v>
      </c>
      <c r="B3829">
        <v>882</v>
      </c>
      <c r="C3829">
        <v>633</v>
      </c>
      <c r="D3829">
        <v>7.9698140000000004</v>
      </c>
      <c r="E3829">
        <v>79</v>
      </c>
      <c r="F3829">
        <f>VLOOKUP(A3829,Sheet3!F3829:G7947,2,FALSE)</f>
        <v>50.173400000000001</v>
      </c>
      <c r="G3829">
        <f>VLOOKUP(A3829,Sheet3!I3829:J7947,2,FALSE)</f>
        <v>201</v>
      </c>
    </row>
    <row r="3830" spans="1:7" x14ac:dyDescent="0.35">
      <c r="A3830" t="s">
        <v>3846</v>
      </c>
      <c r="B3830">
        <v>1455</v>
      </c>
      <c r="C3830">
        <v>1206</v>
      </c>
      <c r="D3830">
        <v>197.13809000000001</v>
      </c>
      <c r="E3830">
        <v>3723</v>
      </c>
      <c r="F3830">
        <f>VLOOKUP(A3830,Sheet3!F3830:G7948,2,FALSE)</f>
        <v>555.74400000000003</v>
      </c>
      <c r="G3830">
        <f>VLOOKUP(A3830,Sheet3!I3830:J7948,2,FALSE)</f>
        <v>3756</v>
      </c>
    </row>
    <row r="3831" spans="1:7" x14ac:dyDescent="0.35">
      <c r="A3831" t="s">
        <v>3847</v>
      </c>
      <c r="B3831">
        <v>1107</v>
      </c>
      <c r="C3831">
        <v>858</v>
      </c>
      <c r="D3831">
        <v>234.37440900000001</v>
      </c>
      <c r="E3831">
        <v>3149</v>
      </c>
      <c r="F3831">
        <f>VLOOKUP(A3831,Sheet3!F3831:G7949,2,FALSE)</f>
        <v>601.35</v>
      </c>
      <c r="G3831">
        <f>VLOOKUP(A3831,Sheet3!I3831:J7949,2,FALSE)</f>
        <v>3059</v>
      </c>
    </row>
    <row r="3832" spans="1:7" x14ac:dyDescent="0.35">
      <c r="A3832" t="s">
        <v>3848</v>
      </c>
      <c r="B3832">
        <v>354</v>
      </c>
      <c r="C3832">
        <v>105.002</v>
      </c>
      <c r="D3832">
        <v>27.976071000000001</v>
      </c>
      <c r="E3832">
        <v>46</v>
      </c>
      <c r="F3832">
        <f>VLOOKUP(A3832,Sheet3!F3832:G7950,2,FALSE)</f>
        <v>32.655999999999999</v>
      </c>
      <c r="G3832">
        <f>VLOOKUP(A3832,Sheet3!I3832:J7950,2,FALSE)</f>
        <v>48</v>
      </c>
    </row>
    <row r="3833" spans="1:7" x14ac:dyDescent="0.35">
      <c r="A3833" t="s">
        <v>3849</v>
      </c>
      <c r="B3833">
        <v>2598</v>
      </c>
      <c r="C3833">
        <v>2349</v>
      </c>
      <c r="D3833">
        <v>6.3342869999999998</v>
      </c>
      <c r="E3833">
        <v>233</v>
      </c>
      <c r="F3833">
        <f>VLOOKUP(A3833,Sheet3!F3833:G7951,2,FALSE)</f>
        <v>39.677100000000003</v>
      </c>
      <c r="G3833">
        <f>VLOOKUP(A3833,Sheet3!I3833:J7951,2,FALSE)</f>
        <v>486</v>
      </c>
    </row>
    <row r="3834" spans="1:7" x14ac:dyDescent="0.35">
      <c r="A3834" t="s">
        <v>3850</v>
      </c>
      <c r="B3834">
        <v>1086</v>
      </c>
      <c r="C3834">
        <v>837</v>
      </c>
      <c r="D3834">
        <v>14.572455</v>
      </c>
      <c r="E3834">
        <v>191</v>
      </c>
      <c r="F3834">
        <f>VLOOKUP(A3834,Sheet3!F3834:G7952,2,FALSE)</f>
        <v>40.713900000000002</v>
      </c>
      <c r="G3834">
        <f>VLOOKUP(A3834,Sheet3!I3834:J7952,2,FALSE)</f>
        <v>203</v>
      </c>
    </row>
    <row r="3835" spans="1:7" x14ac:dyDescent="0.35">
      <c r="A3835" t="s">
        <v>3851</v>
      </c>
      <c r="B3835">
        <v>1188</v>
      </c>
      <c r="C3835">
        <v>939</v>
      </c>
      <c r="D3835">
        <v>43.389026000000001</v>
      </c>
      <c r="E3835">
        <v>638</v>
      </c>
      <c r="F3835">
        <f>VLOOKUP(A3835,Sheet3!F3835:G7953,2,FALSE)</f>
        <v>115.048</v>
      </c>
      <c r="G3835">
        <f>VLOOKUP(A3835,Sheet3!I3835:J7953,2,FALSE)</f>
        <v>630</v>
      </c>
    </row>
    <row r="3836" spans="1:7" x14ac:dyDescent="0.35">
      <c r="A3836" t="s">
        <v>3852</v>
      </c>
      <c r="B3836">
        <v>237</v>
      </c>
      <c r="C3836">
        <v>16.530999999999999</v>
      </c>
      <c r="D3836">
        <v>309.04540800000001</v>
      </c>
      <c r="E3836">
        <v>80</v>
      </c>
      <c r="F3836">
        <f>VLOOKUP(A3836,Sheet3!F3836:G7954,2,FALSE)</f>
        <v>96.931399999999996</v>
      </c>
      <c r="G3836">
        <f>VLOOKUP(A3836,Sheet3!I3836:J7954,2,FALSE)</f>
        <v>88</v>
      </c>
    </row>
    <row r="3837" spans="1:7" x14ac:dyDescent="0.35">
      <c r="A3837" t="s">
        <v>3853</v>
      </c>
      <c r="B3837">
        <v>330</v>
      </c>
      <c r="C3837">
        <v>81.055999999999997</v>
      </c>
      <c r="D3837">
        <v>223.74756099999999</v>
      </c>
      <c r="E3837">
        <v>284</v>
      </c>
      <c r="F3837">
        <f>VLOOKUP(A3837,Sheet3!F3837:G7955,2,FALSE)</f>
        <v>209.65899999999999</v>
      </c>
      <c r="G3837">
        <f>VLOOKUP(A3837,Sheet3!I3837:J7955,2,FALSE)</f>
        <v>284</v>
      </c>
    </row>
    <row r="3838" spans="1:7" x14ac:dyDescent="0.35">
      <c r="A3838" t="s">
        <v>3854</v>
      </c>
      <c r="B3838">
        <v>597</v>
      </c>
      <c r="C3838">
        <v>348</v>
      </c>
      <c r="D3838">
        <v>74.686133999999996</v>
      </c>
      <c r="E3838">
        <v>407</v>
      </c>
      <c r="F3838">
        <f>VLOOKUP(A3838,Sheet3!F3838:G7956,2,FALSE)</f>
        <v>200.21899999999999</v>
      </c>
      <c r="G3838">
        <f>VLOOKUP(A3838,Sheet3!I3838:J7956,2,FALSE)</f>
        <v>528</v>
      </c>
    </row>
    <row r="3839" spans="1:7" x14ac:dyDescent="0.35">
      <c r="A3839" t="s">
        <v>3855</v>
      </c>
      <c r="B3839">
        <v>1125</v>
      </c>
      <c r="C3839">
        <v>876</v>
      </c>
      <c r="D3839">
        <v>17.641522999999999</v>
      </c>
      <c r="E3839">
        <v>242</v>
      </c>
      <c r="F3839">
        <f>VLOOKUP(A3839,Sheet3!F3839:G7957,2,FALSE)</f>
        <v>49.484299999999998</v>
      </c>
      <c r="G3839">
        <f>VLOOKUP(A3839,Sheet3!I3839:J7957,2,FALSE)</f>
        <v>256</v>
      </c>
    </row>
    <row r="3840" spans="1:7" x14ac:dyDescent="0.35">
      <c r="A3840" t="s">
        <v>3856</v>
      </c>
      <c r="B3840">
        <v>267</v>
      </c>
      <c r="C3840">
        <v>28.298999999999999</v>
      </c>
      <c r="D3840">
        <v>58.670464000000003</v>
      </c>
      <c r="E3840">
        <v>26</v>
      </c>
      <c r="F3840">
        <f>VLOOKUP(A3840,Sheet3!F3840:G7958,2,FALSE)</f>
        <v>57.986800000000002</v>
      </c>
      <c r="G3840">
        <f>VLOOKUP(A3840,Sheet3!I3840:J7958,2,FALSE)</f>
        <v>61</v>
      </c>
    </row>
    <row r="3841" spans="1:7" x14ac:dyDescent="0.35">
      <c r="A3841" t="s">
        <v>3857</v>
      </c>
      <c r="B3841">
        <v>336</v>
      </c>
      <c r="C3841">
        <v>87.025000000000006</v>
      </c>
      <c r="D3841">
        <v>143.091872</v>
      </c>
      <c r="E3841">
        <v>195</v>
      </c>
      <c r="F3841">
        <f>VLOOKUP(A3841,Sheet3!F3841:G7959,2,FALSE)</f>
        <v>1205</v>
      </c>
      <c r="G3841">
        <f>VLOOKUP(A3841,Sheet3!I3841:J7959,2,FALSE)</f>
        <v>1667</v>
      </c>
    </row>
    <row r="3842" spans="1:7" x14ac:dyDescent="0.35">
      <c r="A3842" t="s">
        <v>3858</v>
      </c>
      <c r="B3842">
        <v>165</v>
      </c>
      <c r="C3842">
        <v>6.9720000000000004</v>
      </c>
      <c r="D3842">
        <v>14306.927938000001</v>
      </c>
      <c r="E3842">
        <v>1562</v>
      </c>
      <c r="F3842">
        <f>VLOOKUP(A3842,Sheet3!F3842:G7960,2,FALSE)</f>
        <v>2866.51</v>
      </c>
      <c r="G3842">
        <f>VLOOKUP(A3842,Sheet3!I3842:J7960,2,FALSE)</f>
        <v>1611</v>
      </c>
    </row>
    <row r="3843" spans="1:7" x14ac:dyDescent="0.35">
      <c r="A3843" t="s">
        <v>3859</v>
      </c>
      <c r="B3843">
        <v>306</v>
      </c>
      <c r="C3843">
        <v>57.784999999999997</v>
      </c>
      <c r="D3843">
        <v>551.45277499999997</v>
      </c>
      <c r="E3843">
        <v>499</v>
      </c>
      <c r="F3843">
        <f>VLOOKUP(A3843,Sheet3!F3843:G7961,2,FALSE)</f>
        <v>402.64699999999999</v>
      </c>
      <c r="G3843">
        <f>VLOOKUP(A3843,Sheet3!I3843:J7961,2,FALSE)</f>
        <v>499</v>
      </c>
    </row>
    <row r="3844" spans="1:7" x14ac:dyDescent="0.35">
      <c r="A3844" t="s">
        <v>3860</v>
      </c>
      <c r="B3844">
        <v>390</v>
      </c>
      <c r="C3844">
        <v>141</v>
      </c>
      <c r="D3844">
        <v>218.75239999999999</v>
      </c>
      <c r="E3844">
        <v>483</v>
      </c>
      <c r="F3844">
        <f>VLOOKUP(A3844,Sheet3!F3844:G7962,2,FALSE)</f>
        <v>294.62</v>
      </c>
      <c r="G3844">
        <f>VLOOKUP(A3844,Sheet3!I3844:J7962,2,FALSE)</f>
        <v>484</v>
      </c>
    </row>
    <row r="3845" spans="1:7" x14ac:dyDescent="0.35">
      <c r="A3845" t="s">
        <v>3861</v>
      </c>
      <c r="B3845">
        <v>852</v>
      </c>
      <c r="C3845">
        <v>603</v>
      </c>
      <c r="D3845">
        <v>118.50525</v>
      </c>
      <c r="E3845">
        <v>1119</v>
      </c>
      <c r="F3845">
        <f>VLOOKUP(A3845,Sheet3!F3845:G7963,2,FALSE)</f>
        <v>286.38</v>
      </c>
      <c r="G3845">
        <f>VLOOKUP(A3845,Sheet3!I3845:J7963,2,FALSE)</f>
        <v>1106</v>
      </c>
    </row>
    <row r="3846" spans="1:7" x14ac:dyDescent="0.35">
      <c r="A3846" t="s">
        <v>3862</v>
      </c>
      <c r="B3846">
        <v>1188</v>
      </c>
      <c r="C3846">
        <v>939</v>
      </c>
      <c r="D3846">
        <v>30.671552999999999</v>
      </c>
      <c r="E3846">
        <v>451</v>
      </c>
      <c r="F3846">
        <f>VLOOKUP(A3846,Sheet3!F3846:G7964,2,FALSE)</f>
        <v>87.107799999999997</v>
      </c>
      <c r="G3846">
        <f>VLOOKUP(A3846,Sheet3!I3846:J7964,2,FALSE)</f>
        <v>477</v>
      </c>
    </row>
    <row r="3847" spans="1:7" x14ac:dyDescent="0.35">
      <c r="A3847" t="s">
        <v>3863</v>
      </c>
      <c r="B3847">
        <v>1206</v>
      </c>
      <c r="C3847">
        <v>957</v>
      </c>
      <c r="D3847">
        <v>33.030723000000002</v>
      </c>
      <c r="E3847">
        <v>495</v>
      </c>
      <c r="F3847">
        <f>VLOOKUP(A3847,Sheet3!F3847:G7965,2,FALSE)</f>
        <v>85.933599999999998</v>
      </c>
      <c r="G3847">
        <f>VLOOKUP(A3847,Sheet3!I3847:J7965,2,FALSE)</f>
        <v>478</v>
      </c>
    </row>
    <row r="3848" spans="1:7" x14ac:dyDescent="0.35">
      <c r="A3848" t="s">
        <v>3864</v>
      </c>
      <c r="B3848">
        <v>1005</v>
      </c>
      <c r="C3848">
        <v>756</v>
      </c>
      <c r="D3848">
        <v>14.782268</v>
      </c>
      <c r="E3848">
        <v>175</v>
      </c>
      <c r="F3848">
        <f>VLOOKUP(A3848,Sheet3!F3848:G7966,2,FALSE)</f>
        <v>41.1143</v>
      </c>
      <c r="G3848">
        <f>VLOOKUP(A3848,Sheet3!I3848:J7966,2,FALSE)</f>
        <v>189</v>
      </c>
    </row>
    <row r="3849" spans="1:7" x14ac:dyDescent="0.35">
      <c r="A3849" t="s">
        <v>3865</v>
      </c>
      <c r="B3849">
        <v>1092</v>
      </c>
      <c r="C3849">
        <v>843</v>
      </c>
      <c r="D3849">
        <v>26.589144000000001</v>
      </c>
      <c r="E3849">
        <v>351</v>
      </c>
      <c r="F3849">
        <f>VLOOKUP(A3849,Sheet3!F3849:G7967,2,FALSE)</f>
        <v>70.391099999999994</v>
      </c>
      <c r="G3849">
        <f>VLOOKUP(A3849,Sheet3!I3849:J7967,2,FALSE)</f>
        <v>353</v>
      </c>
    </row>
    <row r="3850" spans="1:7" x14ac:dyDescent="0.35">
      <c r="A3850" t="s">
        <v>3866</v>
      </c>
      <c r="B3850">
        <v>360</v>
      </c>
      <c r="C3850">
        <v>111.001</v>
      </c>
      <c r="D3850">
        <v>8.6296040000000005</v>
      </c>
      <c r="E3850">
        <v>15</v>
      </c>
      <c r="F3850">
        <f>VLOOKUP(A3850,Sheet3!F3850:G7968,2,FALSE)</f>
        <v>18.015799999999999</v>
      </c>
      <c r="G3850">
        <f>VLOOKUP(A3850,Sheet3!I3850:J7968,2,FALSE)</f>
        <v>27</v>
      </c>
    </row>
    <row r="3851" spans="1:7" x14ac:dyDescent="0.35">
      <c r="A3851" t="s">
        <v>3867</v>
      </c>
      <c r="B3851">
        <v>867</v>
      </c>
      <c r="C3851">
        <v>618</v>
      </c>
      <c r="D3851">
        <v>154.895205</v>
      </c>
      <c r="E3851">
        <v>1499</v>
      </c>
      <c r="F3851">
        <f>VLOOKUP(A3851,Sheet3!F3851:G7969,2,FALSE)</f>
        <v>394.75799999999998</v>
      </c>
      <c r="G3851">
        <f>VLOOKUP(A3851,Sheet3!I3851:J7969,2,FALSE)</f>
        <v>1553</v>
      </c>
    </row>
    <row r="3852" spans="1:7" x14ac:dyDescent="0.35">
      <c r="A3852" t="s">
        <v>3868</v>
      </c>
      <c r="B3852">
        <v>303</v>
      </c>
      <c r="C3852">
        <v>55.027000000000001</v>
      </c>
      <c r="D3852">
        <v>233.26282599999999</v>
      </c>
      <c r="E3852">
        <v>201</v>
      </c>
      <c r="F3852">
        <f>VLOOKUP(A3852,Sheet3!F3852:G7970,2,FALSE)</f>
        <v>160.83099999999999</v>
      </c>
      <c r="G3852">
        <f>VLOOKUP(A3852,Sheet3!I3852:J7970,2,FALSE)</f>
        <v>197</v>
      </c>
    </row>
    <row r="3853" spans="1:7" x14ac:dyDescent="0.35">
      <c r="A3853" t="s">
        <v>3869</v>
      </c>
      <c r="B3853">
        <v>1494</v>
      </c>
      <c r="C3853">
        <v>1245</v>
      </c>
      <c r="D3853">
        <v>19.952856000000001</v>
      </c>
      <c r="E3853">
        <v>389</v>
      </c>
      <c r="F3853">
        <f>VLOOKUP(A3853,Sheet3!F3853:G7971,2,FALSE)</f>
        <v>69.825999999999993</v>
      </c>
      <c r="G3853">
        <f>VLOOKUP(A3853,Sheet3!I3853:J7971,2,FALSE)</f>
        <v>485</v>
      </c>
    </row>
    <row r="3854" spans="1:7" x14ac:dyDescent="0.35">
      <c r="A3854" t="s">
        <v>3870</v>
      </c>
      <c r="B3854">
        <v>225</v>
      </c>
      <c r="C3854">
        <v>13.734</v>
      </c>
      <c r="D3854">
        <v>734.68154900000002</v>
      </c>
      <c r="E3854">
        <v>158</v>
      </c>
      <c r="F3854">
        <f>VLOOKUP(A3854,Sheet3!F3854:G7972,2,FALSE)</f>
        <v>151.726</v>
      </c>
      <c r="G3854">
        <f>VLOOKUP(A3854,Sheet3!I3854:J7972,2,FALSE)</f>
        <v>129</v>
      </c>
    </row>
    <row r="3855" spans="1:7" x14ac:dyDescent="0.35">
      <c r="A3855" t="s">
        <v>3871</v>
      </c>
      <c r="B3855">
        <v>837</v>
      </c>
      <c r="C3855">
        <v>588</v>
      </c>
      <c r="D3855">
        <v>151.28595300000001</v>
      </c>
      <c r="E3855">
        <v>1393</v>
      </c>
      <c r="F3855">
        <f>VLOOKUP(A3855,Sheet3!F3855:G7973,2,FALSE)</f>
        <v>374.411</v>
      </c>
      <c r="G3855">
        <f>VLOOKUP(A3855,Sheet3!I3855:J7973,2,FALSE)</f>
        <v>1419</v>
      </c>
    </row>
    <row r="3856" spans="1:7" x14ac:dyDescent="0.35">
      <c r="A3856" t="s">
        <v>3872</v>
      </c>
      <c r="B3856">
        <v>804</v>
      </c>
      <c r="C3856">
        <v>555</v>
      </c>
      <c r="D3856">
        <v>448.62664899999999</v>
      </c>
      <c r="E3856">
        <v>3899</v>
      </c>
      <c r="F3856">
        <f>VLOOKUP(A3856,Sheet3!F3856:G7974,2,FALSE)</f>
        <v>1076.1600000000001</v>
      </c>
      <c r="G3856">
        <f>VLOOKUP(A3856,Sheet3!I3856:J7974,2,FALSE)</f>
        <v>3908</v>
      </c>
    </row>
    <row r="3857" spans="1:7" x14ac:dyDescent="0.35">
      <c r="A3857" t="s">
        <v>3873</v>
      </c>
      <c r="B3857">
        <v>1788</v>
      </c>
      <c r="C3857">
        <v>1539</v>
      </c>
      <c r="D3857">
        <v>12.821672</v>
      </c>
      <c r="E3857">
        <v>309</v>
      </c>
      <c r="F3857">
        <f>VLOOKUP(A3857,Sheet3!F3857:G7975,2,FALSE)</f>
        <v>41.875700000000002</v>
      </c>
      <c r="G3857">
        <f>VLOOKUP(A3857,Sheet3!I3857:J7975,2,FALSE)</f>
        <v>350</v>
      </c>
    </row>
    <row r="3858" spans="1:7" x14ac:dyDescent="0.35">
      <c r="A3858" t="s">
        <v>3874</v>
      </c>
      <c r="B3858">
        <v>405</v>
      </c>
      <c r="C3858">
        <v>156</v>
      </c>
      <c r="D3858">
        <v>2.4561310000000001</v>
      </c>
      <c r="E3858">
        <v>6</v>
      </c>
      <c r="F3858">
        <f>VLOOKUP(A3858,Sheet3!F3858:G7976,2,FALSE)</f>
        <v>3.4988600000000001</v>
      </c>
      <c r="G3858">
        <f>VLOOKUP(A3858,Sheet3!I3858:J7976,2,FALSE)</f>
        <v>6</v>
      </c>
    </row>
    <row r="3859" spans="1:7" x14ac:dyDescent="0.35">
      <c r="A3859" t="s">
        <v>3875</v>
      </c>
      <c r="B3859">
        <v>384</v>
      </c>
      <c r="C3859">
        <v>135</v>
      </c>
      <c r="D3859">
        <v>25.070724999999999</v>
      </c>
      <c r="E3859">
        <v>53</v>
      </c>
      <c r="F3859">
        <f>VLOOKUP(A3859,Sheet3!F3859:G7977,2,FALSE)</f>
        <v>35.316600000000001</v>
      </c>
      <c r="G3859">
        <f>VLOOKUP(A3859,Sheet3!I3859:J7977,2,FALSE)</f>
        <v>57</v>
      </c>
    </row>
    <row r="3860" spans="1:7" x14ac:dyDescent="0.35">
      <c r="A3860" t="s">
        <v>3876</v>
      </c>
      <c r="B3860">
        <v>2262</v>
      </c>
      <c r="C3860">
        <v>2013</v>
      </c>
      <c r="D3860">
        <v>13.641102999999999</v>
      </c>
      <c r="E3860">
        <v>430</v>
      </c>
      <c r="F3860">
        <f>VLOOKUP(A3860,Sheet3!F3860:G7978,2,FALSE)</f>
        <v>42.313400000000001</v>
      </c>
      <c r="G3860">
        <f>VLOOKUP(A3860,Sheet3!I3860:J7978,2,FALSE)</f>
        <v>450</v>
      </c>
    </row>
    <row r="3861" spans="1:7" x14ac:dyDescent="0.35">
      <c r="A3861" t="s">
        <v>3877</v>
      </c>
      <c r="B3861">
        <v>1104</v>
      </c>
      <c r="C3861">
        <v>855</v>
      </c>
      <c r="D3861">
        <v>16.356967999999998</v>
      </c>
      <c r="E3861">
        <v>219</v>
      </c>
      <c r="F3861">
        <f>VLOOKUP(A3861,Sheet3!F3861:G7979,2,FALSE)</f>
        <v>69.985500000000002</v>
      </c>
      <c r="G3861">
        <f>VLOOKUP(A3861,Sheet3!I3861:J7979,2,FALSE)</f>
        <v>355</v>
      </c>
    </row>
    <row r="3862" spans="1:7" x14ac:dyDescent="0.35">
      <c r="A3862" t="s">
        <v>3878</v>
      </c>
      <c r="B3862">
        <v>723</v>
      </c>
      <c r="C3862">
        <v>474</v>
      </c>
      <c r="D3862">
        <v>19.265599000000002</v>
      </c>
      <c r="E3862">
        <v>143</v>
      </c>
      <c r="F3862">
        <f>VLOOKUP(A3862,Sheet3!F3862:G7980,2,FALSE)</f>
        <v>95.918000000000006</v>
      </c>
      <c r="G3862">
        <f>VLOOKUP(A3862,Sheet3!I3862:J7980,2,FALSE)</f>
        <v>311</v>
      </c>
    </row>
    <row r="3863" spans="1:7" x14ac:dyDescent="0.35">
      <c r="A3863" t="s">
        <v>3879</v>
      </c>
      <c r="B3863">
        <v>1209</v>
      </c>
      <c r="C3863">
        <v>960</v>
      </c>
      <c r="D3863">
        <v>9.5148740000000007</v>
      </c>
      <c r="E3863">
        <v>143.03700000000001</v>
      </c>
      <c r="F3863">
        <f>VLOOKUP(A3863,Sheet3!F3863:G7981,2,FALSE)</f>
        <v>450.30599999999998</v>
      </c>
      <c r="G3863">
        <f>VLOOKUP(A3863,Sheet3!I3863:J7981,2,FALSE)</f>
        <v>2511.29</v>
      </c>
    </row>
    <row r="3864" spans="1:7" x14ac:dyDescent="0.35">
      <c r="A3864" t="s">
        <v>3880</v>
      </c>
      <c r="B3864">
        <v>654</v>
      </c>
      <c r="C3864">
        <v>405</v>
      </c>
      <c r="D3864">
        <v>28.465472999999999</v>
      </c>
      <c r="E3864">
        <v>180.53</v>
      </c>
      <c r="F3864">
        <f>VLOOKUP(A3864,Sheet3!F3864:G7982,2,FALSE)</f>
        <v>84.228700000000003</v>
      </c>
      <c r="G3864">
        <f>VLOOKUP(A3864,Sheet3!I3864:J7982,2,FALSE)</f>
        <v>245.18199999999999</v>
      </c>
    </row>
    <row r="3865" spans="1:7" x14ac:dyDescent="0.35">
      <c r="A3865" t="s">
        <v>3881</v>
      </c>
      <c r="B3865">
        <v>672</v>
      </c>
      <c r="C3865">
        <v>423</v>
      </c>
      <c r="D3865">
        <v>21.390931999999999</v>
      </c>
      <c r="E3865">
        <v>141.69200000000001</v>
      </c>
      <c r="F3865">
        <f>VLOOKUP(A3865,Sheet3!F3865:G7983,2,FALSE)</f>
        <v>53.9238</v>
      </c>
      <c r="G3865">
        <f>VLOOKUP(A3865,Sheet3!I3865:J7983,2,FALSE)</f>
        <v>161.63</v>
      </c>
    </row>
    <row r="3866" spans="1:7" x14ac:dyDescent="0.35">
      <c r="A3866" t="s">
        <v>3882</v>
      </c>
      <c r="B3866">
        <v>366</v>
      </c>
      <c r="C3866">
        <v>117</v>
      </c>
      <c r="D3866">
        <v>295.82680599999998</v>
      </c>
      <c r="E3866">
        <v>542</v>
      </c>
      <c r="F3866">
        <f>VLOOKUP(A3866,Sheet3!F3866:G7984,2,FALSE)</f>
        <v>363.99099999999999</v>
      </c>
      <c r="G3866">
        <f>VLOOKUP(A3866,Sheet3!I3866:J7984,2,FALSE)</f>
        <v>556</v>
      </c>
    </row>
    <row r="3867" spans="1:7" x14ac:dyDescent="0.35">
      <c r="A3867" t="s">
        <v>3883</v>
      </c>
      <c r="B3867">
        <v>336</v>
      </c>
      <c r="C3867">
        <v>87.025000000000006</v>
      </c>
      <c r="D3867">
        <v>9.5394579999999998</v>
      </c>
      <c r="E3867">
        <v>13</v>
      </c>
      <c r="F3867">
        <f>VLOOKUP(A3867,Sheet3!F3867:G7985,2,FALSE)</f>
        <v>17.348500000000001</v>
      </c>
      <c r="G3867">
        <f>VLOOKUP(A3867,Sheet3!I3867:J7985,2,FALSE)</f>
        <v>24</v>
      </c>
    </row>
    <row r="3868" spans="1:7" x14ac:dyDescent="0.35">
      <c r="A3868" t="s">
        <v>3884</v>
      </c>
      <c r="B3868">
        <v>852</v>
      </c>
      <c r="C3868">
        <v>603</v>
      </c>
      <c r="D3868">
        <v>1.1649309999999999</v>
      </c>
      <c r="E3868">
        <v>11</v>
      </c>
      <c r="F3868">
        <f>VLOOKUP(A3868,Sheet3!F3868:G7986,2,FALSE)</f>
        <v>6.7322600000000001</v>
      </c>
      <c r="G3868">
        <f>VLOOKUP(A3868,Sheet3!I3868:J7986,2,FALSE)</f>
        <v>26</v>
      </c>
    </row>
    <row r="3869" spans="1:7" x14ac:dyDescent="0.35">
      <c r="A3869" t="s">
        <v>3885</v>
      </c>
      <c r="B3869">
        <v>1068</v>
      </c>
      <c r="C3869">
        <v>819</v>
      </c>
      <c r="D3869">
        <v>8.8888540000000003</v>
      </c>
      <c r="E3869">
        <v>114</v>
      </c>
      <c r="F3869">
        <f>VLOOKUP(A3869,Sheet3!F3869:G7987,2,FALSE)</f>
        <v>26.737100000000002</v>
      </c>
      <c r="G3869">
        <f>VLOOKUP(A3869,Sheet3!I3869:J7987,2,FALSE)</f>
        <v>131</v>
      </c>
    </row>
    <row r="3870" spans="1:7" x14ac:dyDescent="0.35">
      <c r="A3870" t="s">
        <v>3886</v>
      </c>
      <c r="B3870">
        <v>1467</v>
      </c>
      <c r="C3870">
        <v>1218</v>
      </c>
      <c r="D3870">
        <v>5.9769880000000004</v>
      </c>
      <c r="E3870">
        <v>114</v>
      </c>
      <c r="F3870">
        <f>VLOOKUP(A3870,Sheet3!F3870:G7988,2,FALSE)</f>
        <v>30.515799999999999</v>
      </c>
      <c r="G3870">
        <f>VLOOKUP(A3870,Sheet3!I3870:J7988,2,FALSE)</f>
        <v>208</v>
      </c>
    </row>
    <row r="3871" spans="1:7" x14ac:dyDescent="0.35">
      <c r="A3871" t="s">
        <v>3887</v>
      </c>
      <c r="B3871">
        <v>1008</v>
      </c>
      <c r="C3871">
        <v>759</v>
      </c>
      <c r="D3871">
        <v>37.440621999999998</v>
      </c>
      <c r="E3871">
        <v>445</v>
      </c>
      <c r="F3871">
        <f>VLOOKUP(A3871,Sheet3!F3871:G7989,2,FALSE)</f>
        <v>101.489</v>
      </c>
      <c r="G3871">
        <f>VLOOKUP(A3871,Sheet3!I3871:J7989,2,FALSE)</f>
        <v>468</v>
      </c>
    </row>
    <row r="3872" spans="1:7" x14ac:dyDescent="0.35">
      <c r="A3872" t="s">
        <v>3888</v>
      </c>
      <c r="B3872">
        <v>495</v>
      </c>
      <c r="C3872">
        <v>246</v>
      </c>
      <c r="D3872">
        <v>18.690555</v>
      </c>
      <c r="E3872">
        <v>72</v>
      </c>
      <c r="F3872">
        <f>VLOOKUP(A3872,Sheet3!F3872:G7990,2,FALSE)</f>
        <v>35.861400000000003</v>
      </c>
      <c r="G3872">
        <f>VLOOKUP(A3872,Sheet3!I3872:J7990,2,FALSE)</f>
        <v>77</v>
      </c>
    </row>
    <row r="3873" spans="1:7" x14ac:dyDescent="0.35">
      <c r="A3873" t="s">
        <v>3889</v>
      </c>
      <c r="B3873">
        <v>1269</v>
      </c>
      <c r="C3873">
        <v>1020</v>
      </c>
      <c r="D3873">
        <v>3.631221</v>
      </c>
      <c r="E3873">
        <v>58</v>
      </c>
      <c r="F3873">
        <f>VLOOKUP(A3873,Sheet3!F3873:G7991,2,FALSE)</f>
        <v>18.584599999999998</v>
      </c>
      <c r="G3873">
        <f>VLOOKUP(A3873,Sheet3!I3873:J7991,2,FALSE)</f>
        <v>109</v>
      </c>
    </row>
    <row r="3874" spans="1:7" x14ac:dyDescent="0.35">
      <c r="A3874" t="s">
        <v>3890</v>
      </c>
      <c r="B3874">
        <v>951</v>
      </c>
      <c r="C3874">
        <v>702</v>
      </c>
      <c r="D3874">
        <v>14.281945</v>
      </c>
      <c r="E3874">
        <v>157</v>
      </c>
      <c r="F3874">
        <f>VLOOKUP(A3874,Sheet3!F3874:G7992,2,FALSE)</f>
        <v>41.036999999999999</v>
      </c>
      <c r="G3874">
        <f>VLOOKUP(A3874,Sheet3!I3874:J7992,2,FALSE)</f>
        <v>178</v>
      </c>
    </row>
    <row r="3875" spans="1:7" x14ac:dyDescent="0.35">
      <c r="A3875" t="s">
        <v>3891</v>
      </c>
      <c r="B3875">
        <v>171</v>
      </c>
      <c r="C3875">
        <v>7.3490000000000002</v>
      </c>
      <c r="D3875">
        <v>8332.8290519999991</v>
      </c>
      <c r="E3875">
        <v>959</v>
      </c>
      <c r="F3875">
        <f>VLOOKUP(A3875,Sheet3!F3875:G7993,2,FALSE)</f>
        <v>1623.14</v>
      </c>
      <c r="G3875">
        <f>VLOOKUP(A3875,Sheet3!I3875:J7993,2,FALSE)</f>
        <v>959</v>
      </c>
    </row>
    <row r="3876" spans="1:7" x14ac:dyDescent="0.35">
      <c r="A3876" t="s">
        <v>3892</v>
      </c>
      <c r="B3876">
        <v>1911</v>
      </c>
      <c r="C3876">
        <v>1662</v>
      </c>
      <c r="D3876">
        <v>396.29712599999999</v>
      </c>
      <c r="E3876">
        <v>10314</v>
      </c>
      <c r="F3876">
        <f>VLOOKUP(A3876,Sheet3!F3876:G7994,2,FALSE)</f>
        <v>1154.8900000000001</v>
      </c>
      <c r="G3876">
        <f>VLOOKUP(A3876,Sheet3!I3876:J7994,2,FALSE)</f>
        <v>10335</v>
      </c>
    </row>
    <row r="3877" spans="1:7" x14ac:dyDescent="0.35">
      <c r="A3877" t="s">
        <v>3893</v>
      </c>
      <c r="B3877">
        <v>711</v>
      </c>
      <c r="C3877">
        <v>462</v>
      </c>
      <c r="D3877">
        <v>503.96398799999997</v>
      </c>
      <c r="E3877">
        <v>3646</v>
      </c>
      <c r="F3877">
        <f>VLOOKUP(A3877,Sheet3!F3877:G7995,2,FALSE)</f>
        <v>1094.29</v>
      </c>
      <c r="G3877">
        <f>VLOOKUP(A3877,Sheet3!I3877:J7995,2,FALSE)</f>
        <v>3485</v>
      </c>
    </row>
    <row r="3878" spans="1:7" x14ac:dyDescent="0.35">
      <c r="A3878" t="s">
        <v>3894</v>
      </c>
      <c r="B3878">
        <v>270</v>
      </c>
      <c r="C3878">
        <v>29.977</v>
      </c>
      <c r="D3878">
        <v>183.20335900000001</v>
      </c>
      <c r="E3878">
        <v>86</v>
      </c>
      <c r="F3878">
        <f>VLOOKUP(A3878,Sheet3!F3878:G7996,2,FALSE)</f>
        <v>75.958399999999997</v>
      </c>
      <c r="G3878">
        <f>VLOOKUP(A3878,Sheet3!I3878:J7996,2,FALSE)</f>
        <v>81</v>
      </c>
    </row>
    <row r="3879" spans="1:7" x14ac:dyDescent="0.35">
      <c r="A3879" t="s">
        <v>3895</v>
      </c>
      <c r="B3879">
        <v>357</v>
      </c>
      <c r="C3879">
        <v>108.001</v>
      </c>
      <c r="D3879">
        <v>96.379525999999998</v>
      </c>
      <c r="E3879">
        <v>163</v>
      </c>
      <c r="F3879">
        <f>VLOOKUP(A3879,Sheet3!F3879:G7997,2,FALSE)</f>
        <v>109.14400000000001</v>
      </c>
      <c r="G3879">
        <f>VLOOKUP(A3879,Sheet3!I3879:J7997,2,FALSE)</f>
        <v>162</v>
      </c>
    </row>
    <row r="3880" spans="1:7" x14ac:dyDescent="0.35">
      <c r="A3880" t="s">
        <v>3896</v>
      </c>
      <c r="B3880">
        <v>318</v>
      </c>
      <c r="C3880">
        <v>69.233999999999995</v>
      </c>
      <c r="D3880">
        <v>118.062708</v>
      </c>
      <c r="E3880">
        <v>128</v>
      </c>
      <c r="F3880">
        <f>VLOOKUP(A3880,Sheet3!F3880:G7998,2,FALSE)</f>
        <v>94.067499999999995</v>
      </c>
      <c r="G3880">
        <f>VLOOKUP(A3880,Sheet3!I3880:J7998,2,FALSE)</f>
        <v>122</v>
      </c>
    </row>
    <row r="3881" spans="1:7" x14ac:dyDescent="0.35">
      <c r="A3881" t="s">
        <v>3897</v>
      </c>
      <c r="B3881">
        <v>747</v>
      </c>
      <c r="C3881">
        <v>498</v>
      </c>
      <c r="D3881">
        <v>69.373361000000003</v>
      </c>
      <c r="E3881">
        <v>541</v>
      </c>
      <c r="F3881">
        <f>VLOOKUP(A3881,Sheet3!F3881:G7999,2,FALSE)</f>
        <v>173.03800000000001</v>
      </c>
      <c r="G3881">
        <f>VLOOKUP(A3881,Sheet3!I3881:J7999,2,FALSE)</f>
        <v>581</v>
      </c>
    </row>
    <row r="3882" spans="1:7" x14ac:dyDescent="0.35">
      <c r="A3882" t="s">
        <v>3898</v>
      </c>
      <c r="B3882">
        <v>180</v>
      </c>
      <c r="C3882">
        <v>7.9960000000000004</v>
      </c>
      <c r="D3882">
        <v>1198.004811</v>
      </c>
      <c r="E3882">
        <v>150</v>
      </c>
      <c r="F3882">
        <f>VLOOKUP(A3882,Sheet3!F3882:G8000,2,FALSE)</f>
        <v>238.148</v>
      </c>
      <c r="G3882">
        <f>VLOOKUP(A3882,Sheet3!I3882:J8000,2,FALSE)</f>
        <v>151</v>
      </c>
    </row>
    <row r="3883" spans="1:7" x14ac:dyDescent="0.35">
      <c r="A3883" t="s">
        <v>3899</v>
      </c>
      <c r="B3883">
        <v>705</v>
      </c>
      <c r="C3883">
        <v>456</v>
      </c>
      <c r="D3883">
        <v>19.045784999999999</v>
      </c>
      <c r="E3883">
        <v>136</v>
      </c>
      <c r="F3883">
        <f>VLOOKUP(A3883,Sheet3!F3883:G8001,2,FALSE)</f>
        <v>55.134999999999998</v>
      </c>
      <c r="G3883">
        <f>VLOOKUP(A3883,Sheet3!I3883:J8001,2,FALSE)</f>
        <v>174</v>
      </c>
    </row>
    <row r="3884" spans="1:7" x14ac:dyDescent="0.35">
      <c r="A3884" t="s">
        <v>3900</v>
      </c>
      <c r="B3884">
        <v>1926</v>
      </c>
      <c r="C3884">
        <v>1677</v>
      </c>
      <c r="D3884">
        <v>5.4072950000000004</v>
      </c>
      <c r="E3884">
        <v>142</v>
      </c>
      <c r="F3884">
        <f>VLOOKUP(A3884,Sheet3!F3884:G8002,2,FALSE)</f>
        <v>40.018000000000001</v>
      </c>
      <c r="G3884">
        <f>VLOOKUP(A3884,Sheet3!I3884:J8002,2,FALSE)</f>
        <v>361</v>
      </c>
    </row>
    <row r="3885" spans="1:7" x14ac:dyDescent="0.35">
      <c r="A3885" t="s">
        <v>3901</v>
      </c>
      <c r="B3885">
        <v>954</v>
      </c>
      <c r="C3885">
        <v>705</v>
      </c>
      <c r="D3885">
        <v>2.7174209999999999</v>
      </c>
      <c r="E3885">
        <v>30</v>
      </c>
      <c r="F3885">
        <f>VLOOKUP(A3885,Sheet3!F3885:G8003,2,FALSE)</f>
        <v>10.7997</v>
      </c>
      <c r="G3885">
        <f>VLOOKUP(A3885,Sheet3!I3885:J8003,2,FALSE)</f>
        <v>47</v>
      </c>
    </row>
    <row r="3886" spans="1:7" x14ac:dyDescent="0.35">
      <c r="A3886" t="s">
        <v>3902</v>
      </c>
      <c r="B3886">
        <v>354</v>
      </c>
      <c r="C3886">
        <v>105.002</v>
      </c>
      <c r="D3886">
        <v>6.0817540000000001</v>
      </c>
      <c r="E3886">
        <v>10</v>
      </c>
      <c r="F3886">
        <f>VLOOKUP(A3886,Sheet3!F3886:G8004,2,FALSE)</f>
        <v>7.48367</v>
      </c>
      <c r="G3886">
        <f>VLOOKUP(A3886,Sheet3!I3886:J8004,2,FALSE)</f>
        <v>11</v>
      </c>
    </row>
    <row r="3887" spans="1:7" x14ac:dyDescent="0.35">
      <c r="A3887" t="s">
        <v>3903</v>
      </c>
      <c r="B3887">
        <v>1449</v>
      </c>
      <c r="C3887">
        <v>1200</v>
      </c>
      <c r="D3887">
        <v>147.03626199999999</v>
      </c>
      <c r="E3887">
        <v>2763</v>
      </c>
      <c r="F3887">
        <f>VLOOKUP(A3887,Sheet3!F3887:G8005,2,FALSE)</f>
        <v>411.01499999999999</v>
      </c>
      <c r="G3887">
        <f>VLOOKUP(A3887,Sheet3!I3887:J8005,2,FALSE)</f>
        <v>2766</v>
      </c>
    </row>
    <row r="3888" spans="1:7" x14ac:dyDescent="0.35">
      <c r="A3888" t="s">
        <v>3904</v>
      </c>
      <c r="B3888">
        <v>339</v>
      </c>
      <c r="C3888">
        <v>90.016000000000005</v>
      </c>
      <c r="D3888">
        <v>598.74985200000003</v>
      </c>
      <c r="E3888">
        <v>844</v>
      </c>
      <c r="F3888">
        <f>VLOOKUP(A3888,Sheet3!F3888:G8006,2,FALSE)</f>
        <v>490.05099999999999</v>
      </c>
      <c r="G3888">
        <f>VLOOKUP(A3888,Sheet3!I3888:J8006,2,FALSE)</f>
        <v>685</v>
      </c>
    </row>
    <row r="3889" spans="1:7" x14ac:dyDescent="0.35">
      <c r="A3889" t="s">
        <v>3905</v>
      </c>
      <c r="B3889">
        <v>252</v>
      </c>
      <c r="C3889">
        <v>21.385999999999999</v>
      </c>
      <c r="D3889">
        <v>343.39840299999997</v>
      </c>
      <c r="E3889">
        <v>115</v>
      </c>
      <c r="F3889">
        <f>VLOOKUP(A3889,Sheet3!F3889:G8007,2,FALSE)</f>
        <v>118.378</v>
      </c>
      <c r="G3889">
        <f>VLOOKUP(A3889,Sheet3!I3889:J8007,2,FALSE)</f>
        <v>116</v>
      </c>
    </row>
    <row r="3890" spans="1:7" x14ac:dyDescent="0.35">
      <c r="A3890" t="s">
        <v>3906</v>
      </c>
      <c r="B3890">
        <v>1257</v>
      </c>
      <c r="C3890">
        <v>1008</v>
      </c>
      <c r="D3890">
        <v>33.956980999999999</v>
      </c>
      <c r="E3890">
        <v>536</v>
      </c>
      <c r="F3890">
        <f>VLOOKUP(A3890,Sheet3!F3890:G8008,2,FALSE)</f>
        <v>95.223100000000002</v>
      </c>
      <c r="G3890">
        <f>VLOOKUP(A3890,Sheet3!I3890:J8008,2,FALSE)</f>
        <v>553</v>
      </c>
    </row>
    <row r="3891" spans="1:7" x14ac:dyDescent="0.35">
      <c r="A3891" t="s">
        <v>3907</v>
      </c>
      <c r="B3891">
        <v>684</v>
      </c>
      <c r="C3891">
        <v>435</v>
      </c>
      <c r="D3891">
        <v>72.227180000000004</v>
      </c>
      <c r="E3891">
        <v>492</v>
      </c>
      <c r="F3891">
        <f>VLOOKUP(A3891,Sheet3!F3891:G8009,2,FALSE)</f>
        <v>156.137</v>
      </c>
      <c r="G3891">
        <f>VLOOKUP(A3891,Sheet3!I3891:J8009,2,FALSE)</f>
        <v>477</v>
      </c>
    </row>
    <row r="3892" spans="1:7" x14ac:dyDescent="0.35">
      <c r="A3892" t="s">
        <v>3908</v>
      </c>
      <c r="B3892">
        <v>1323</v>
      </c>
      <c r="C3892">
        <v>1074</v>
      </c>
      <c r="D3892">
        <v>43.999957000000002</v>
      </c>
      <c r="E3892">
        <v>740</v>
      </c>
      <c r="F3892">
        <f>VLOOKUP(A3892,Sheet3!F3892:G8010,2,FALSE)</f>
        <v>124.256</v>
      </c>
      <c r="G3892">
        <f>VLOOKUP(A3892,Sheet3!I3892:J8010,2,FALSE)</f>
        <v>761</v>
      </c>
    </row>
    <row r="3893" spans="1:7" x14ac:dyDescent="0.35">
      <c r="A3893" t="s">
        <v>3909</v>
      </c>
      <c r="B3893">
        <v>1086</v>
      </c>
      <c r="C3893">
        <v>837</v>
      </c>
      <c r="D3893">
        <v>22.430900000000001</v>
      </c>
      <c r="E3893">
        <v>294</v>
      </c>
      <c r="F3893">
        <f>VLOOKUP(A3893,Sheet3!F3893:G8011,2,FALSE)</f>
        <v>62.173900000000003</v>
      </c>
      <c r="G3893">
        <f>VLOOKUP(A3893,Sheet3!I3893:J8011,2,FALSE)</f>
        <v>310</v>
      </c>
    </row>
    <row r="3894" spans="1:7" x14ac:dyDescent="0.35">
      <c r="A3894" t="s">
        <v>3910</v>
      </c>
      <c r="B3894">
        <v>1389</v>
      </c>
      <c r="C3894">
        <v>1140</v>
      </c>
      <c r="D3894">
        <v>0.56016999999999995</v>
      </c>
      <c r="E3894">
        <v>10</v>
      </c>
      <c r="F3894">
        <f>VLOOKUP(A3894,Sheet3!F3894:G8012,2,FALSE)</f>
        <v>2.7943899999999999</v>
      </c>
      <c r="G3894">
        <f>VLOOKUP(A3894,Sheet3!I3894:J8012,2,FALSE)</f>
        <v>18</v>
      </c>
    </row>
    <row r="3895" spans="1:7" x14ac:dyDescent="0.35">
      <c r="A3895" t="s">
        <v>3911</v>
      </c>
      <c r="B3895">
        <v>855</v>
      </c>
      <c r="C3895">
        <v>606</v>
      </c>
      <c r="D3895">
        <v>92.522361000000004</v>
      </c>
      <c r="E3895">
        <v>878</v>
      </c>
      <c r="F3895">
        <f>VLOOKUP(A3895,Sheet3!F3895:G8013,2,FALSE)</f>
        <v>238.881</v>
      </c>
      <c r="G3895">
        <f>VLOOKUP(A3895,Sheet3!I3895:J8013,2,FALSE)</f>
        <v>926</v>
      </c>
    </row>
    <row r="3896" spans="1:7" x14ac:dyDescent="0.35">
      <c r="A3896" t="s">
        <v>3912</v>
      </c>
      <c r="B3896">
        <v>1455</v>
      </c>
      <c r="C3896">
        <v>1206</v>
      </c>
      <c r="D3896">
        <v>1.853299</v>
      </c>
      <c r="E3896">
        <v>35</v>
      </c>
      <c r="F3896">
        <f>VLOOKUP(A3896,Sheet3!F3896:G8014,2,FALSE)</f>
        <v>5.7705099999999998</v>
      </c>
      <c r="G3896">
        <f>VLOOKUP(A3896,Sheet3!I3896:J8014,2,FALSE)</f>
        <v>39</v>
      </c>
    </row>
    <row r="3897" spans="1:7" x14ac:dyDescent="0.35">
      <c r="A3897" t="s">
        <v>3913</v>
      </c>
      <c r="B3897">
        <v>5049</v>
      </c>
      <c r="C3897">
        <v>4800</v>
      </c>
      <c r="D3897">
        <v>7.9691210000000003</v>
      </c>
      <c r="E3897">
        <v>599</v>
      </c>
      <c r="F3897">
        <f>VLOOKUP(A3897,Sheet3!F3897:G8015,2,FALSE)</f>
        <v>29.680800000000001</v>
      </c>
      <c r="G3897">
        <f>VLOOKUP(A3897,Sheet3!I3897:J8015,2,FALSE)</f>
        <v>713</v>
      </c>
    </row>
    <row r="3898" spans="1:7" x14ac:dyDescent="0.35">
      <c r="A3898" t="s">
        <v>3914</v>
      </c>
      <c r="B3898">
        <v>1389</v>
      </c>
      <c r="C3898">
        <v>1140</v>
      </c>
      <c r="D3898">
        <v>8.402552</v>
      </c>
      <c r="E3898">
        <v>150</v>
      </c>
      <c r="F3898">
        <f>VLOOKUP(A3898,Sheet3!F3898:G8016,2,FALSE)</f>
        <v>34.464199999999998</v>
      </c>
      <c r="G3898">
        <f>VLOOKUP(A3898,Sheet3!I3898:J8016,2,FALSE)</f>
        <v>222</v>
      </c>
    </row>
    <row r="3899" spans="1:7" x14ac:dyDescent="0.35">
      <c r="A3899" t="s">
        <v>3915</v>
      </c>
      <c r="B3899">
        <v>1440</v>
      </c>
      <c r="C3899">
        <v>1191</v>
      </c>
      <c r="D3899">
        <v>30.026249</v>
      </c>
      <c r="E3899">
        <v>560</v>
      </c>
      <c r="F3899">
        <f>VLOOKUP(A3899,Sheet3!F3899:G8017,2,FALSE)</f>
        <v>103.194</v>
      </c>
      <c r="G3899">
        <f>VLOOKUP(A3899,Sheet3!I3899:J8017,2,FALSE)</f>
        <v>690</v>
      </c>
    </row>
    <row r="3900" spans="1:7" x14ac:dyDescent="0.35">
      <c r="A3900" t="s">
        <v>3916</v>
      </c>
      <c r="B3900">
        <v>696</v>
      </c>
      <c r="C3900">
        <v>447</v>
      </c>
      <c r="D3900">
        <v>3.7144170000000001</v>
      </c>
      <c r="E3900">
        <v>26</v>
      </c>
      <c r="F3900">
        <f>VLOOKUP(A3900,Sheet3!F3900:G8018,2,FALSE)</f>
        <v>24.416399999999999</v>
      </c>
      <c r="G3900">
        <f>VLOOKUP(A3900,Sheet3!I3900:J8018,2,FALSE)</f>
        <v>76</v>
      </c>
    </row>
    <row r="3901" spans="1:7" x14ac:dyDescent="0.35">
      <c r="A3901" t="s">
        <v>3917</v>
      </c>
      <c r="B3901">
        <v>885</v>
      </c>
      <c r="C3901">
        <v>636</v>
      </c>
      <c r="D3901">
        <v>13.956692</v>
      </c>
      <c r="E3901">
        <v>139</v>
      </c>
      <c r="F3901">
        <f>VLOOKUP(A3901,Sheet3!F3901:G8019,2,FALSE)</f>
        <v>41.039499999999997</v>
      </c>
      <c r="G3901">
        <f>VLOOKUP(A3901,Sheet3!I3901:J8019,2,FALSE)</f>
        <v>165</v>
      </c>
    </row>
    <row r="3902" spans="1:7" x14ac:dyDescent="0.35">
      <c r="A3902" t="s">
        <v>3918</v>
      </c>
      <c r="B3902">
        <v>456</v>
      </c>
      <c r="C3902">
        <v>207</v>
      </c>
      <c r="D3902">
        <v>21.594964999999998</v>
      </c>
      <c r="E3902">
        <v>70</v>
      </c>
      <c r="F3902">
        <f>VLOOKUP(A3902,Sheet3!F3902:G8020,2,FALSE)</f>
        <v>34.697000000000003</v>
      </c>
      <c r="G3902">
        <f>VLOOKUP(A3902,Sheet3!I3902:J8020,2,FALSE)</f>
        <v>68</v>
      </c>
    </row>
    <row r="3903" spans="1:7" x14ac:dyDescent="0.35">
      <c r="A3903" t="s">
        <v>3919</v>
      </c>
      <c r="B3903">
        <v>741</v>
      </c>
      <c r="C3903">
        <v>492</v>
      </c>
      <c r="D3903">
        <v>3.3746839999999998</v>
      </c>
      <c r="E3903">
        <v>26</v>
      </c>
      <c r="F3903">
        <f>VLOOKUP(A3903,Sheet3!F3903:G8021,2,FALSE)</f>
        <v>11.4155</v>
      </c>
      <c r="G3903">
        <f>VLOOKUP(A3903,Sheet3!I3903:J8021,2,FALSE)</f>
        <v>38</v>
      </c>
    </row>
    <row r="3904" spans="1:7" x14ac:dyDescent="0.35">
      <c r="A3904" t="s">
        <v>3920</v>
      </c>
      <c r="B3904">
        <v>261</v>
      </c>
      <c r="C3904">
        <v>25.25</v>
      </c>
      <c r="D3904">
        <v>10.116341</v>
      </c>
      <c r="E3904">
        <v>4</v>
      </c>
      <c r="F3904">
        <f>VLOOKUP(A3904,Sheet3!F3904:G8022,2,FALSE)</f>
        <v>15.6381</v>
      </c>
      <c r="G3904">
        <f>VLOOKUP(A3904,Sheet3!I3904:J8022,2,FALSE)</f>
        <v>16</v>
      </c>
    </row>
    <row r="3905" spans="1:7" x14ac:dyDescent="0.35">
      <c r="A3905" t="s">
        <v>3921</v>
      </c>
      <c r="B3905">
        <v>1188</v>
      </c>
      <c r="C3905">
        <v>939</v>
      </c>
      <c r="D3905">
        <v>3.2643779999999998</v>
      </c>
      <c r="E3905">
        <v>48</v>
      </c>
      <c r="F3905">
        <f>VLOOKUP(A3905,Sheet3!F3905:G8023,2,FALSE)</f>
        <v>21.366099999999999</v>
      </c>
      <c r="G3905">
        <f>VLOOKUP(A3905,Sheet3!I3905:J8023,2,FALSE)</f>
        <v>117</v>
      </c>
    </row>
    <row r="3906" spans="1:7" x14ac:dyDescent="0.35">
      <c r="A3906" t="s">
        <v>3922</v>
      </c>
      <c r="B3906">
        <v>699</v>
      </c>
      <c r="C3906">
        <v>450</v>
      </c>
      <c r="D3906">
        <v>5.5344810000000004</v>
      </c>
      <c r="E3906">
        <v>39</v>
      </c>
      <c r="F3906">
        <f>VLOOKUP(A3906,Sheet3!F3906:G8024,2,FALSE)</f>
        <v>17.908100000000001</v>
      </c>
      <c r="G3906">
        <f>VLOOKUP(A3906,Sheet3!I3906:J8024,2,FALSE)</f>
        <v>56</v>
      </c>
    </row>
    <row r="3907" spans="1:7" x14ac:dyDescent="0.35">
      <c r="A3907" t="s">
        <v>3923</v>
      </c>
      <c r="B3907">
        <v>1308</v>
      </c>
      <c r="C3907">
        <v>1059</v>
      </c>
      <c r="D3907">
        <v>8.9246370000000006</v>
      </c>
      <c r="E3907">
        <v>148</v>
      </c>
      <c r="F3907">
        <f>VLOOKUP(A3907,Sheet3!F3907:G8025,2,FALSE)</f>
        <v>38.827599999999997</v>
      </c>
      <c r="G3907">
        <f>VLOOKUP(A3907,Sheet3!I3907:J8025,2,FALSE)</f>
        <v>235</v>
      </c>
    </row>
    <row r="3908" spans="1:7" x14ac:dyDescent="0.35">
      <c r="A3908" t="s">
        <v>3924</v>
      </c>
      <c r="B3908">
        <v>600</v>
      </c>
      <c r="C3908">
        <v>351</v>
      </c>
      <c r="D3908">
        <v>13.281299000000001</v>
      </c>
      <c r="E3908">
        <v>73</v>
      </c>
      <c r="F3908">
        <f>VLOOKUP(A3908,Sheet3!F3908:G8026,2,FALSE)</f>
        <v>38.091299999999997</v>
      </c>
      <c r="G3908">
        <f>VLOOKUP(A3908,Sheet3!I3908:J8026,2,FALSE)</f>
        <v>101</v>
      </c>
    </row>
    <row r="3909" spans="1:7" x14ac:dyDescent="0.35">
      <c r="A3909" t="s">
        <v>3925</v>
      </c>
      <c r="B3909">
        <v>693</v>
      </c>
      <c r="C3909">
        <v>444</v>
      </c>
      <c r="D3909">
        <v>24.163015000000001</v>
      </c>
      <c r="E3909">
        <v>168</v>
      </c>
      <c r="F3909">
        <f>VLOOKUP(A3909,Sheet3!F3909:G8027,2,FALSE)</f>
        <v>64.229799999999997</v>
      </c>
      <c r="G3909">
        <f>VLOOKUP(A3909,Sheet3!I3909:J8027,2,FALSE)</f>
        <v>199</v>
      </c>
    </row>
    <row r="3910" spans="1:7" x14ac:dyDescent="0.35">
      <c r="A3910" t="s">
        <v>3926</v>
      </c>
      <c r="B3910">
        <v>1479</v>
      </c>
      <c r="C3910">
        <v>1230</v>
      </c>
      <c r="D3910">
        <v>146.82469599999999</v>
      </c>
      <c r="E3910">
        <v>2828</v>
      </c>
      <c r="F3910">
        <f>VLOOKUP(A3910,Sheet3!F3910:G8028,2,FALSE)</f>
        <v>412.291</v>
      </c>
      <c r="G3910">
        <f>VLOOKUP(A3910,Sheet3!I3910:J8028,2,FALSE)</f>
        <v>2834</v>
      </c>
    </row>
    <row r="3911" spans="1:7" x14ac:dyDescent="0.35">
      <c r="A3911" t="s">
        <v>3927</v>
      </c>
      <c r="B3911">
        <v>144</v>
      </c>
      <c r="C3911">
        <v>5.9089999999999998</v>
      </c>
      <c r="D3911">
        <v>9424.3800030000002</v>
      </c>
      <c r="E3911">
        <v>872</v>
      </c>
      <c r="F3911">
        <f>VLOOKUP(A3911,Sheet3!F3911:G8029,2,FALSE)</f>
        <v>1669.79</v>
      </c>
      <c r="G3911">
        <f>VLOOKUP(A3911,Sheet3!I3911:J8029,2,FALSE)</f>
        <v>770</v>
      </c>
    </row>
    <row r="3912" spans="1:7" x14ac:dyDescent="0.35">
      <c r="A3912" t="s">
        <v>3928</v>
      </c>
      <c r="B3912">
        <v>1305</v>
      </c>
      <c r="C3912">
        <v>1056</v>
      </c>
      <c r="D3912">
        <v>71.17662</v>
      </c>
      <c r="E3912">
        <v>1177</v>
      </c>
      <c r="F3912">
        <f>VLOOKUP(A3912,Sheet3!F3912:G8030,2,FALSE)</f>
        <v>244.94900000000001</v>
      </c>
      <c r="G3912">
        <f>VLOOKUP(A3912,Sheet3!I3912:J8030,2,FALSE)</f>
        <v>1479</v>
      </c>
    </row>
    <row r="3913" spans="1:7" x14ac:dyDescent="0.35">
      <c r="A3913" t="s">
        <v>3929</v>
      </c>
      <c r="B3913">
        <v>963</v>
      </c>
      <c r="C3913">
        <v>714</v>
      </c>
      <c r="D3913">
        <v>89.796688000000003</v>
      </c>
      <c r="E3913">
        <v>1004</v>
      </c>
      <c r="F3913">
        <f>VLOOKUP(A3913,Sheet3!F3913:G8031,2,FALSE)</f>
        <v>235.48500000000001</v>
      </c>
      <c r="G3913">
        <f>VLOOKUP(A3913,Sheet3!I3913:J8031,2,FALSE)</f>
        <v>1035</v>
      </c>
    </row>
    <row r="3914" spans="1:7" x14ac:dyDescent="0.35">
      <c r="A3914" t="s">
        <v>3930</v>
      </c>
      <c r="B3914">
        <v>1830</v>
      </c>
      <c r="C3914">
        <v>1581</v>
      </c>
      <c r="D3914">
        <v>60.506880000000002</v>
      </c>
      <c r="E3914">
        <v>1498</v>
      </c>
      <c r="F3914">
        <f>VLOOKUP(A3914,Sheet3!F3914:G8032,2,FALSE)</f>
        <v>180.14400000000001</v>
      </c>
      <c r="G3914">
        <f>VLOOKUP(A3914,Sheet3!I3914:J8032,2,FALSE)</f>
        <v>1542</v>
      </c>
    </row>
    <row r="3915" spans="1:7" x14ac:dyDescent="0.35">
      <c r="A3915" t="s">
        <v>3931</v>
      </c>
      <c r="B3915">
        <v>1098</v>
      </c>
      <c r="C3915">
        <v>849</v>
      </c>
      <c r="D3915">
        <v>3.836077</v>
      </c>
      <c r="E3915">
        <v>51</v>
      </c>
      <c r="F3915">
        <f>VLOOKUP(A3915,Sheet3!F3915:G8033,2,FALSE)</f>
        <v>13.085699999999999</v>
      </c>
      <c r="G3915">
        <f>VLOOKUP(A3915,Sheet3!I3915:J8033,2,FALSE)</f>
        <v>66</v>
      </c>
    </row>
    <row r="3916" spans="1:7" x14ac:dyDescent="0.35">
      <c r="A3916" t="s">
        <v>3932</v>
      </c>
      <c r="B3916">
        <v>744</v>
      </c>
      <c r="C3916">
        <v>495</v>
      </c>
      <c r="D3916">
        <v>8.5145859999999995</v>
      </c>
      <c r="E3916">
        <v>66</v>
      </c>
      <c r="F3916">
        <f>VLOOKUP(A3916,Sheet3!F3916:G8034,2,FALSE)</f>
        <v>20.040500000000002</v>
      </c>
      <c r="G3916">
        <f>VLOOKUP(A3916,Sheet3!I3916:J8034,2,FALSE)</f>
        <v>67</v>
      </c>
    </row>
    <row r="3917" spans="1:7" x14ac:dyDescent="0.35">
      <c r="A3917" t="s">
        <v>3933</v>
      </c>
      <c r="B3917">
        <v>1191</v>
      </c>
      <c r="C3917">
        <v>942</v>
      </c>
      <c r="D3917">
        <v>2.3049040000000001</v>
      </c>
      <c r="E3917">
        <v>34</v>
      </c>
      <c r="F3917">
        <f>VLOOKUP(A3917,Sheet3!F3917:G8035,2,FALSE)</f>
        <v>10.3818</v>
      </c>
      <c r="G3917">
        <f>VLOOKUP(A3917,Sheet3!I3917:J8035,2,FALSE)</f>
        <v>57</v>
      </c>
    </row>
    <row r="3918" spans="1:7" x14ac:dyDescent="0.35">
      <c r="A3918" t="s">
        <v>3934</v>
      </c>
      <c r="B3918">
        <v>3111</v>
      </c>
      <c r="C3918">
        <v>2862</v>
      </c>
      <c r="D3918">
        <v>11.915065999999999</v>
      </c>
      <c r="E3918">
        <v>534</v>
      </c>
      <c r="F3918">
        <f>VLOOKUP(A3918,Sheet3!F3918:G8036,2,FALSE)</f>
        <v>47.236899999999999</v>
      </c>
      <c r="G3918">
        <f>VLOOKUP(A3918,Sheet3!I3918:J8036,2,FALSE)</f>
        <v>695</v>
      </c>
    </row>
    <row r="3919" spans="1:7" x14ac:dyDescent="0.35">
      <c r="A3919" t="s">
        <v>3935</v>
      </c>
      <c r="B3919">
        <v>1224</v>
      </c>
      <c r="C3919">
        <v>975</v>
      </c>
      <c r="D3919">
        <v>2.357885</v>
      </c>
      <c r="E3919">
        <v>36</v>
      </c>
      <c r="F3919">
        <f>VLOOKUP(A3919,Sheet3!F3919:G8037,2,FALSE)</f>
        <v>9.5593800000000009</v>
      </c>
      <c r="G3919">
        <f>VLOOKUP(A3919,Sheet3!I3919:J8037,2,FALSE)</f>
        <v>54</v>
      </c>
    </row>
    <row r="3920" spans="1:7" x14ac:dyDescent="0.35">
      <c r="A3920" t="s">
        <v>3936</v>
      </c>
      <c r="B3920">
        <v>1242</v>
      </c>
      <c r="C3920">
        <v>993</v>
      </c>
      <c r="D3920">
        <v>7.9100760000000001</v>
      </c>
      <c r="E3920">
        <v>123</v>
      </c>
      <c r="F3920">
        <f>VLOOKUP(A3920,Sheet3!F3920:G8038,2,FALSE)</f>
        <v>96.245000000000005</v>
      </c>
      <c r="G3920">
        <f>VLOOKUP(A3920,Sheet3!I3920:J8038,2,FALSE)</f>
        <v>552</v>
      </c>
    </row>
    <row r="3921" spans="1:7" x14ac:dyDescent="0.35">
      <c r="A3921" t="s">
        <v>3937</v>
      </c>
      <c r="B3921">
        <v>1188</v>
      </c>
      <c r="C3921">
        <v>939</v>
      </c>
      <c r="D3921">
        <v>18.362127000000001</v>
      </c>
      <c r="E3921">
        <v>270</v>
      </c>
      <c r="F3921">
        <f>VLOOKUP(A3921,Sheet3!F3921:G8039,2,FALSE)</f>
        <v>71.037599999999998</v>
      </c>
      <c r="G3921">
        <f>VLOOKUP(A3921,Sheet3!I3921:J8039,2,FALSE)</f>
        <v>389</v>
      </c>
    </row>
    <row r="3922" spans="1:7" x14ac:dyDescent="0.35">
      <c r="A3922" t="s">
        <v>3938</v>
      </c>
      <c r="B3922">
        <v>219</v>
      </c>
      <c r="C3922">
        <v>12.606</v>
      </c>
      <c r="D3922">
        <v>141.83802600000001</v>
      </c>
      <c r="E3922">
        <v>28</v>
      </c>
      <c r="F3922">
        <f>VLOOKUP(A3922,Sheet3!F3922:G8040,2,FALSE)</f>
        <v>30.436</v>
      </c>
      <c r="G3922">
        <f>VLOOKUP(A3922,Sheet3!I3922:J8040,2,FALSE)</f>
        <v>25</v>
      </c>
    </row>
    <row r="3923" spans="1:7" x14ac:dyDescent="0.35">
      <c r="A3923" t="s">
        <v>3939</v>
      </c>
      <c r="B3923">
        <v>231</v>
      </c>
      <c r="C3923">
        <v>15.032</v>
      </c>
      <c r="D3923">
        <v>182.67682600000001</v>
      </c>
      <c r="E3923">
        <v>43</v>
      </c>
      <c r="F3923">
        <f>VLOOKUP(A3923,Sheet3!F3923:G8041,2,FALSE)</f>
        <v>47.779499999999999</v>
      </c>
      <c r="G3923">
        <f>VLOOKUP(A3923,Sheet3!I3923:J8041,2,FALSE)</f>
        <v>42</v>
      </c>
    </row>
    <row r="3924" spans="1:7" x14ac:dyDescent="0.35">
      <c r="A3924" t="s">
        <v>3940</v>
      </c>
      <c r="B3924">
        <v>672</v>
      </c>
      <c r="C3924">
        <v>423</v>
      </c>
      <c r="D3924">
        <v>20.682594000000002</v>
      </c>
      <c r="E3924">
        <v>137</v>
      </c>
      <c r="F3924">
        <f>VLOOKUP(A3924,Sheet3!F3924:G8042,2,FALSE)</f>
        <v>74.732100000000003</v>
      </c>
      <c r="G3924">
        <f>VLOOKUP(A3924,Sheet3!I3924:J8042,2,FALSE)</f>
        <v>224</v>
      </c>
    </row>
    <row r="3925" spans="1:7" x14ac:dyDescent="0.35">
      <c r="A3925" t="s">
        <v>3941</v>
      </c>
      <c r="B3925">
        <v>504</v>
      </c>
      <c r="C3925">
        <v>255</v>
      </c>
      <c r="D3925">
        <v>36.562635</v>
      </c>
      <c r="E3925">
        <v>146</v>
      </c>
      <c r="F3925">
        <f>VLOOKUP(A3925,Sheet3!F3925:G8043,2,FALSE)</f>
        <v>102.721</v>
      </c>
      <c r="G3925">
        <f>VLOOKUP(A3925,Sheet3!I3925:J8043,2,FALSE)</f>
        <v>225</v>
      </c>
    </row>
    <row r="3926" spans="1:7" x14ac:dyDescent="0.35">
      <c r="A3926" t="s">
        <v>3942</v>
      </c>
      <c r="B3926">
        <v>273</v>
      </c>
      <c r="C3926">
        <v>31.76</v>
      </c>
      <c r="D3926">
        <v>259.38010000000003</v>
      </c>
      <c r="E3926">
        <v>129</v>
      </c>
      <c r="F3926">
        <f>VLOOKUP(A3926,Sheet3!F3926:G8044,2,FALSE)</f>
        <v>112.881</v>
      </c>
      <c r="G3926">
        <f>VLOOKUP(A3926,Sheet3!I3926:J8044,2,FALSE)</f>
        <v>122</v>
      </c>
    </row>
    <row r="3927" spans="1:7" x14ac:dyDescent="0.35">
      <c r="A3927" t="s">
        <v>3943</v>
      </c>
      <c r="B3927">
        <v>180</v>
      </c>
      <c r="C3927">
        <v>7.9960000000000004</v>
      </c>
      <c r="D3927">
        <v>359.40144299999997</v>
      </c>
      <c r="E3927">
        <v>45</v>
      </c>
      <c r="F3927">
        <f>VLOOKUP(A3927,Sheet3!F3927:G8045,2,FALSE)</f>
        <v>53.622700000000002</v>
      </c>
      <c r="G3927">
        <f>VLOOKUP(A3927,Sheet3!I3927:J8045,2,FALSE)</f>
        <v>34</v>
      </c>
    </row>
    <row r="3928" spans="1:7" x14ac:dyDescent="0.35">
      <c r="A3928" t="s">
        <v>3944</v>
      </c>
      <c r="B3928">
        <v>714</v>
      </c>
      <c r="C3928">
        <v>465</v>
      </c>
      <c r="D3928">
        <v>10.711899000000001</v>
      </c>
      <c r="E3928">
        <v>78</v>
      </c>
      <c r="F3928">
        <f>VLOOKUP(A3928,Sheet3!F3928:G8046,2,FALSE)</f>
        <v>51.576700000000002</v>
      </c>
      <c r="G3928">
        <f>VLOOKUP(A3928,Sheet3!I3928:J8046,2,FALSE)</f>
        <v>165</v>
      </c>
    </row>
    <row r="3929" spans="1:7" x14ac:dyDescent="0.35">
      <c r="A3929" t="s">
        <v>3945</v>
      </c>
      <c r="B3929">
        <v>225</v>
      </c>
      <c r="C3929">
        <v>13.734</v>
      </c>
      <c r="D3929">
        <v>120.896964</v>
      </c>
      <c r="E3929">
        <v>26</v>
      </c>
      <c r="F3929">
        <f>VLOOKUP(A3929,Sheet3!F3929:G8047,2,FALSE)</f>
        <v>77.627200000000002</v>
      </c>
      <c r="G3929">
        <f>VLOOKUP(A3929,Sheet3!I3929:J8047,2,FALSE)</f>
        <v>66</v>
      </c>
    </row>
    <row r="3930" spans="1:7" x14ac:dyDescent="0.35">
      <c r="A3930" t="s">
        <v>3946</v>
      </c>
      <c r="B3930">
        <v>213</v>
      </c>
      <c r="C3930">
        <v>11.625</v>
      </c>
      <c r="D3930">
        <v>137.337909</v>
      </c>
      <c r="E3930">
        <v>25</v>
      </c>
      <c r="F3930">
        <f>VLOOKUP(A3930,Sheet3!F3930:G8048,2,FALSE)</f>
        <v>71.917500000000004</v>
      </c>
      <c r="G3930">
        <f>VLOOKUP(A3930,Sheet3!I3930:J8048,2,FALSE)</f>
        <v>57</v>
      </c>
    </row>
    <row r="3931" spans="1:7" x14ac:dyDescent="0.35">
      <c r="A3931" t="s">
        <v>3947</v>
      </c>
      <c r="B3931">
        <v>438</v>
      </c>
      <c r="C3931">
        <v>189</v>
      </c>
      <c r="D3931">
        <v>6.4197280000000001</v>
      </c>
      <c r="E3931">
        <v>19</v>
      </c>
      <c r="F3931">
        <f>VLOOKUP(A3931,Sheet3!F3931:G8049,2,FALSE)</f>
        <v>96.084100000000007</v>
      </c>
      <c r="G3931">
        <f>VLOOKUP(A3931,Sheet3!I3931:J8049,2,FALSE)</f>
        <v>180</v>
      </c>
    </row>
    <row r="3932" spans="1:7" x14ac:dyDescent="0.35">
      <c r="A3932" t="s">
        <v>3948</v>
      </c>
      <c r="B3932">
        <v>450</v>
      </c>
      <c r="C3932">
        <v>201</v>
      </c>
      <c r="D3932">
        <v>0.63541700000000001</v>
      </c>
      <c r="E3932">
        <v>2</v>
      </c>
      <c r="F3932">
        <f>VLOOKUP(A3932,Sheet3!F3932:G8050,2,FALSE)</f>
        <v>6.2143899999999999</v>
      </c>
      <c r="G3932">
        <f>VLOOKUP(A3932,Sheet3!I3932:J8050,2,FALSE)</f>
        <v>12</v>
      </c>
    </row>
    <row r="3933" spans="1:7" x14ac:dyDescent="0.35">
      <c r="A3933" t="s">
        <v>3949</v>
      </c>
      <c r="B3933">
        <v>852</v>
      </c>
      <c r="C3933">
        <v>603</v>
      </c>
      <c r="D3933">
        <v>4.1302099999999999</v>
      </c>
      <c r="E3933">
        <v>39</v>
      </c>
      <c r="F3933">
        <f>VLOOKUP(A3933,Sheet3!F3933:G8051,2,FALSE)</f>
        <v>25.634399999999999</v>
      </c>
      <c r="G3933">
        <f>VLOOKUP(A3933,Sheet3!I3933:J8051,2,FALSE)</f>
        <v>99</v>
      </c>
    </row>
    <row r="3934" spans="1:7" x14ac:dyDescent="0.35">
      <c r="A3934" t="s">
        <v>3950</v>
      </c>
      <c r="B3934">
        <v>180</v>
      </c>
      <c r="C3934">
        <v>7.9960000000000004</v>
      </c>
      <c r="D3934">
        <v>0</v>
      </c>
      <c r="E3934">
        <v>0</v>
      </c>
      <c r="F3934">
        <f>VLOOKUP(A3934,Sheet3!F3934:G8052,2,FALSE)</f>
        <v>6.3085500000000003</v>
      </c>
      <c r="G3934">
        <f>VLOOKUP(A3934,Sheet3!I3934:J8052,2,FALSE)</f>
        <v>4</v>
      </c>
    </row>
    <row r="3935" spans="1:7" x14ac:dyDescent="0.35">
      <c r="A3935" t="s">
        <v>3951</v>
      </c>
      <c r="B3935">
        <v>1020</v>
      </c>
      <c r="C3935">
        <v>771</v>
      </c>
      <c r="D3935">
        <v>1.4908809999999999</v>
      </c>
      <c r="E3935">
        <v>18</v>
      </c>
      <c r="F3935">
        <f>VLOOKUP(A3935,Sheet3!F3935:G8053,2,FALSE)</f>
        <v>147.56899999999999</v>
      </c>
      <c r="G3935">
        <f>VLOOKUP(A3935,Sheet3!I3935:J8053,2,FALSE)</f>
        <v>689</v>
      </c>
    </row>
    <row r="3936" spans="1:7" x14ac:dyDescent="0.35">
      <c r="A3936" t="s">
        <v>3952</v>
      </c>
      <c r="B3936">
        <v>2538</v>
      </c>
      <c r="C3936">
        <v>2289</v>
      </c>
      <c r="D3936">
        <v>0.78115500000000004</v>
      </c>
      <c r="E3936">
        <v>28</v>
      </c>
      <c r="F3936">
        <f>VLOOKUP(A3936,Sheet3!F3936:G8054,2,FALSE)</f>
        <v>36.5364</v>
      </c>
      <c r="G3936">
        <f>VLOOKUP(A3936,Sheet3!I3936:J8054,2,FALSE)</f>
        <v>437</v>
      </c>
    </row>
    <row r="3937" spans="1:7" x14ac:dyDescent="0.35">
      <c r="A3937" t="s">
        <v>3953</v>
      </c>
      <c r="B3937">
        <v>741</v>
      </c>
      <c r="C3937">
        <v>492</v>
      </c>
      <c r="D3937">
        <v>0.51918200000000003</v>
      </c>
      <c r="E3937">
        <v>4</v>
      </c>
      <c r="F3937">
        <f>VLOOKUP(A3937,Sheet3!F3937:G8055,2,FALSE)</f>
        <v>25.835000000000001</v>
      </c>
      <c r="G3937">
        <f>VLOOKUP(A3937,Sheet3!I3937:J8055,2,FALSE)</f>
        <v>86</v>
      </c>
    </row>
    <row r="3938" spans="1:7" x14ac:dyDescent="0.35">
      <c r="A3938" t="s">
        <v>3954</v>
      </c>
      <c r="B3938">
        <v>489</v>
      </c>
      <c r="C3938">
        <v>240</v>
      </c>
      <c r="D3938">
        <v>18.323840000000001</v>
      </c>
      <c r="E3938">
        <v>68.866</v>
      </c>
      <c r="F3938">
        <f>VLOOKUP(A3938,Sheet3!F3938:G8056,2,FALSE)</f>
        <v>38.534799999999997</v>
      </c>
      <c r="G3938">
        <f>VLOOKUP(A3938,Sheet3!I3938:J8056,2,FALSE)</f>
        <v>81.6297</v>
      </c>
    </row>
    <row r="3939" spans="1:7" x14ac:dyDescent="0.35">
      <c r="A3939" t="s">
        <v>3955</v>
      </c>
      <c r="B3939">
        <v>486</v>
      </c>
      <c r="C3939">
        <v>237</v>
      </c>
      <c r="D3939">
        <v>25.867097000000001</v>
      </c>
      <c r="E3939">
        <v>96</v>
      </c>
      <c r="F3939">
        <f>VLOOKUP(A3939,Sheet3!F3939:G8057,2,FALSE)</f>
        <v>46.579599999999999</v>
      </c>
      <c r="G3939">
        <f>VLOOKUP(A3939,Sheet3!I3939:J8057,2,FALSE)</f>
        <v>98</v>
      </c>
    </row>
    <row r="3940" spans="1:7" x14ac:dyDescent="0.35">
      <c r="A3940" t="s">
        <v>3956</v>
      </c>
      <c r="B3940">
        <v>198</v>
      </c>
      <c r="C3940">
        <v>9.67</v>
      </c>
      <c r="D3940">
        <v>0</v>
      </c>
      <c r="E3940">
        <v>0</v>
      </c>
      <c r="F3940">
        <f>VLOOKUP(A3940,Sheet3!F3940:G8058,2,FALSE)</f>
        <v>16.654599999999999</v>
      </c>
      <c r="G3940">
        <f>VLOOKUP(A3940,Sheet3!I3940:J8058,2,FALSE)</f>
        <v>12</v>
      </c>
    </row>
    <row r="3941" spans="1:7" x14ac:dyDescent="0.35">
      <c r="A3941" t="s">
        <v>3957</v>
      </c>
      <c r="B3941">
        <v>681</v>
      </c>
      <c r="C3941">
        <v>432</v>
      </c>
      <c r="D3941">
        <v>20.103884000000001</v>
      </c>
      <c r="E3941">
        <v>136</v>
      </c>
      <c r="F3941">
        <f>VLOOKUP(A3941,Sheet3!F3941:G8059,2,FALSE)</f>
        <v>44.727899999999998</v>
      </c>
      <c r="G3941">
        <f>VLOOKUP(A3941,Sheet3!I3941:J8059,2,FALSE)</f>
        <v>136</v>
      </c>
    </row>
    <row r="3942" spans="1:7" x14ac:dyDescent="0.35">
      <c r="A3942" t="s">
        <v>3958</v>
      </c>
      <c r="B3942">
        <v>504</v>
      </c>
      <c r="C3942">
        <v>255</v>
      </c>
      <c r="D3942">
        <v>34.809632000000001</v>
      </c>
      <c r="E3942">
        <v>139</v>
      </c>
      <c r="F3942">
        <f>VLOOKUP(A3942,Sheet3!F3942:G8060,2,FALSE)</f>
        <v>64.372100000000003</v>
      </c>
      <c r="G3942">
        <f>VLOOKUP(A3942,Sheet3!I3942:J8060,2,FALSE)</f>
        <v>141</v>
      </c>
    </row>
    <row r="3943" spans="1:7" x14ac:dyDescent="0.35">
      <c r="A3943" t="s">
        <v>3959</v>
      </c>
      <c r="B3943">
        <v>1482</v>
      </c>
      <c r="C3943">
        <v>1233</v>
      </c>
      <c r="D3943">
        <v>21.700800999999998</v>
      </c>
      <c r="E3943">
        <v>419</v>
      </c>
      <c r="F3943">
        <f>VLOOKUP(A3943,Sheet3!F3943:G8061,2,FALSE)</f>
        <v>68.958500000000001</v>
      </c>
      <c r="G3943">
        <f>VLOOKUP(A3943,Sheet3!I3943:J8061,2,FALSE)</f>
        <v>475</v>
      </c>
    </row>
    <row r="3944" spans="1:7" x14ac:dyDescent="0.35">
      <c r="A3944" t="s">
        <v>3960</v>
      </c>
      <c r="B3944">
        <v>504</v>
      </c>
      <c r="C3944">
        <v>255</v>
      </c>
      <c r="D3944">
        <v>299.26266399999997</v>
      </c>
      <c r="E3944">
        <v>1195</v>
      </c>
      <c r="F3944">
        <f>VLOOKUP(A3944,Sheet3!F3944:G8062,2,FALSE)</f>
        <v>548.76099999999997</v>
      </c>
      <c r="G3944">
        <f>VLOOKUP(A3944,Sheet3!I3944:J8062,2,FALSE)</f>
        <v>1202</v>
      </c>
    </row>
    <row r="3945" spans="1:7" x14ac:dyDescent="0.35">
      <c r="A3945" t="s">
        <v>3961</v>
      </c>
      <c r="B3945">
        <v>477</v>
      </c>
      <c r="C3945">
        <v>228</v>
      </c>
      <c r="D3945">
        <v>6.4419570000000004</v>
      </c>
      <c r="E3945">
        <v>23</v>
      </c>
      <c r="F3945">
        <f>VLOOKUP(A3945,Sheet3!F3945:G8063,2,FALSE)</f>
        <v>17.955100000000002</v>
      </c>
      <c r="G3945">
        <f>VLOOKUP(A3945,Sheet3!I3945:J8063,2,FALSE)</f>
        <v>37</v>
      </c>
    </row>
    <row r="3946" spans="1:7" x14ac:dyDescent="0.35">
      <c r="A3946" t="s">
        <v>3962</v>
      </c>
      <c r="B3946">
        <v>1743</v>
      </c>
      <c r="C3946">
        <v>1494</v>
      </c>
      <c r="D3946">
        <v>3.804208</v>
      </c>
      <c r="E3946">
        <v>89</v>
      </c>
      <c r="F3946">
        <f>VLOOKUP(A3946,Sheet3!F3946:G8064,2,FALSE)</f>
        <v>18.9145</v>
      </c>
      <c r="G3946">
        <f>VLOOKUP(A3946,Sheet3!I3946:J8064,2,FALSE)</f>
        <v>154</v>
      </c>
    </row>
    <row r="3947" spans="1:7" x14ac:dyDescent="0.35">
      <c r="A3947" t="s">
        <v>3963</v>
      </c>
      <c r="B3947">
        <v>351</v>
      </c>
      <c r="C3947">
        <v>102.003</v>
      </c>
      <c r="D3947">
        <v>53.840850000000003</v>
      </c>
      <c r="E3947">
        <v>86</v>
      </c>
      <c r="F3947">
        <f>VLOOKUP(A3947,Sheet3!F3947:G8065,2,FALSE)</f>
        <v>90.006100000000004</v>
      </c>
      <c r="G3947">
        <f>VLOOKUP(A3947,Sheet3!I3947:J8065,2,FALSE)</f>
        <v>131</v>
      </c>
    </row>
    <row r="3948" spans="1:7" x14ac:dyDescent="0.35">
      <c r="A3948" t="s">
        <v>3964</v>
      </c>
      <c r="B3948">
        <v>543</v>
      </c>
      <c r="C3948">
        <v>294</v>
      </c>
      <c r="D3948">
        <v>145.31270900000001</v>
      </c>
      <c r="E3948">
        <v>669</v>
      </c>
      <c r="F3948">
        <f>VLOOKUP(A3948,Sheet3!F3948:G8066,2,FALSE)</f>
        <v>314.166</v>
      </c>
      <c r="G3948">
        <f>VLOOKUP(A3948,Sheet3!I3948:J8066,2,FALSE)</f>
        <v>747</v>
      </c>
    </row>
    <row r="3949" spans="1:7" x14ac:dyDescent="0.35">
      <c r="A3949" t="s">
        <v>3965</v>
      </c>
      <c r="B3949">
        <v>483</v>
      </c>
      <c r="C3949">
        <v>234</v>
      </c>
      <c r="D3949">
        <v>537.07390199999998</v>
      </c>
      <c r="E3949">
        <v>1968</v>
      </c>
      <c r="F3949">
        <f>VLOOKUP(A3949,Sheet3!F3949:G8067,2,FALSE)</f>
        <v>882.97900000000004</v>
      </c>
      <c r="G3949">
        <f>VLOOKUP(A3949,Sheet3!I3949:J8067,2,FALSE)</f>
        <v>1845</v>
      </c>
    </row>
    <row r="3950" spans="1:7" x14ac:dyDescent="0.35">
      <c r="A3950" t="s">
        <v>3966</v>
      </c>
      <c r="B3950">
        <v>531</v>
      </c>
      <c r="C3950">
        <v>282</v>
      </c>
      <c r="D3950">
        <v>450.63900699999999</v>
      </c>
      <c r="E3950">
        <v>1990</v>
      </c>
      <c r="F3950">
        <f>VLOOKUP(A3950,Sheet3!F3950:G8068,2,FALSE)</f>
        <v>843.07299999999998</v>
      </c>
      <c r="G3950">
        <f>VLOOKUP(A3950,Sheet3!I3950:J8068,2,FALSE)</f>
        <v>1956</v>
      </c>
    </row>
    <row r="3951" spans="1:7" x14ac:dyDescent="0.35">
      <c r="A3951" t="s">
        <v>3967</v>
      </c>
      <c r="B3951">
        <v>2838</v>
      </c>
      <c r="C3951">
        <v>2589</v>
      </c>
      <c r="D3951">
        <v>40.895665999999999</v>
      </c>
      <c r="E3951">
        <v>1658</v>
      </c>
      <c r="F3951">
        <f>VLOOKUP(A3951,Sheet3!F3951:G8069,2,FALSE)</f>
        <v>126.999</v>
      </c>
      <c r="G3951">
        <f>VLOOKUP(A3951,Sheet3!I3951:J8069,2,FALSE)</f>
        <v>1702</v>
      </c>
    </row>
    <row r="3952" spans="1:7" x14ac:dyDescent="0.35">
      <c r="A3952" t="s">
        <v>3968</v>
      </c>
      <c r="B3952">
        <v>1002</v>
      </c>
      <c r="C3952">
        <v>753</v>
      </c>
      <c r="D3952">
        <v>37.82376</v>
      </c>
      <c r="E3952">
        <v>446</v>
      </c>
      <c r="F3952">
        <f>VLOOKUP(A3952,Sheet3!F3952:G8070,2,FALSE)</f>
        <v>104.746</v>
      </c>
      <c r="G3952">
        <f>VLOOKUP(A3952,Sheet3!I3952:J8070,2,FALSE)</f>
        <v>480</v>
      </c>
    </row>
    <row r="3953" spans="1:7" x14ac:dyDescent="0.35">
      <c r="A3953" t="s">
        <v>3969</v>
      </c>
      <c r="B3953">
        <v>663</v>
      </c>
      <c r="C3953">
        <v>414</v>
      </c>
      <c r="D3953">
        <v>6.7869890000000002</v>
      </c>
      <c r="E3953">
        <v>44</v>
      </c>
      <c r="F3953">
        <f>VLOOKUP(A3953,Sheet3!F3953:G8071,2,FALSE)</f>
        <v>16.9254</v>
      </c>
      <c r="G3953">
        <f>VLOOKUP(A3953,Sheet3!I3953:J8071,2,FALSE)</f>
        <v>50</v>
      </c>
    </row>
    <row r="3954" spans="1:7" x14ac:dyDescent="0.35">
      <c r="A3954" t="s">
        <v>3970</v>
      </c>
      <c r="B3954">
        <v>252</v>
      </c>
      <c r="C3954">
        <v>21.385999999999999</v>
      </c>
      <c r="D3954">
        <v>474.785618</v>
      </c>
      <c r="E3954">
        <v>159</v>
      </c>
      <c r="F3954">
        <f>VLOOKUP(A3954,Sheet3!F3954:G8072,2,FALSE)</f>
        <v>163.28</v>
      </c>
      <c r="G3954">
        <f>VLOOKUP(A3954,Sheet3!I3954:J8072,2,FALSE)</f>
        <v>160</v>
      </c>
    </row>
    <row r="3955" spans="1:7" x14ac:dyDescent="0.35">
      <c r="A3955" t="s">
        <v>3971</v>
      </c>
      <c r="B3955">
        <v>408</v>
      </c>
      <c r="C3955">
        <v>159</v>
      </c>
      <c r="D3955">
        <v>366.28786100000002</v>
      </c>
      <c r="E3955">
        <v>912</v>
      </c>
      <c r="F3955">
        <f>VLOOKUP(A3955,Sheet3!F3955:G8073,2,FALSE)</f>
        <v>528.55100000000004</v>
      </c>
      <c r="G3955">
        <f>VLOOKUP(A3955,Sheet3!I3955:J8073,2,FALSE)</f>
        <v>914</v>
      </c>
    </row>
    <row r="3956" spans="1:7" x14ac:dyDescent="0.35">
      <c r="A3956" t="s">
        <v>3972</v>
      </c>
      <c r="B3956">
        <v>1989</v>
      </c>
      <c r="C3956">
        <v>1740</v>
      </c>
      <c r="D3956">
        <v>255.437589</v>
      </c>
      <c r="E3956">
        <v>6960</v>
      </c>
      <c r="F3956">
        <f>VLOOKUP(A3956,Sheet3!F3956:G8074,2,FALSE)</f>
        <v>760.86800000000005</v>
      </c>
      <c r="G3956">
        <f>VLOOKUP(A3956,Sheet3!I3956:J8074,2,FALSE)</f>
        <v>7094</v>
      </c>
    </row>
    <row r="3957" spans="1:7" x14ac:dyDescent="0.35">
      <c r="A3957" t="s">
        <v>3973</v>
      </c>
      <c r="B3957">
        <v>1167</v>
      </c>
      <c r="C3957">
        <v>918</v>
      </c>
      <c r="D3957">
        <v>25.738537000000001</v>
      </c>
      <c r="E3957">
        <v>370</v>
      </c>
      <c r="F3957">
        <f>VLOOKUP(A3957,Sheet3!F3957:G8075,2,FALSE)</f>
        <v>80.928700000000006</v>
      </c>
      <c r="G3957">
        <f>VLOOKUP(A3957,Sheet3!I3957:J8075,2,FALSE)</f>
        <v>435</v>
      </c>
    </row>
    <row r="3958" spans="1:7" x14ac:dyDescent="0.35">
      <c r="A3958" t="s">
        <v>3974</v>
      </c>
      <c r="B3958">
        <v>249</v>
      </c>
      <c r="C3958">
        <v>20.268999999999998</v>
      </c>
      <c r="D3958">
        <v>1795.8199569999999</v>
      </c>
      <c r="E3958">
        <v>570</v>
      </c>
      <c r="F3958">
        <f>VLOOKUP(A3958,Sheet3!F3958:G8076,2,FALSE)</f>
        <v>618.33199999999999</v>
      </c>
      <c r="G3958">
        <f>VLOOKUP(A3958,Sheet3!I3958:J8076,2,FALSE)</f>
        <v>597</v>
      </c>
    </row>
    <row r="3959" spans="1:7" x14ac:dyDescent="0.35">
      <c r="A3959" t="s">
        <v>3975</v>
      </c>
      <c r="B3959">
        <v>186</v>
      </c>
      <c r="C3959">
        <v>8.49</v>
      </c>
      <c r="D3959">
        <v>880.03847800000005</v>
      </c>
      <c r="E3959">
        <v>117</v>
      </c>
      <c r="F3959">
        <f>VLOOKUP(A3959,Sheet3!F3959:G8077,2,FALSE)</f>
        <v>184.04499999999999</v>
      </c>
      <c r="G3959">
        <f>VLOOKUP(A3959,Sheet3!I3959:J8077,2,FALSE)</f>
        <v>122</v>
      </c>
    </row>
    <row r="3960" spans="1:7" x14ac:dyDescent="0.35">
      <c r="A3960" t="s">
        <v>3976</v>
      </c>
      <c r="B3960">
        <v>561</v>
      </c>
      <c r="C3960">
        <v>312</v>
      </c>
      <c r="D3960">
        <v>196.69513000000001</v>
      </c>
      <c r="E3960">
        <v>961</v>
      </c>
      <c r="F3960">
        <f>VLOOKUP(A3960,Sheet3!F3960:G8078,2,FALSE)</f>
        <v>390.392</v>
      </c>
      <c r="G3960">
        <f>VLOOKUP(A3960,Sheet3!I3960:J8078,2,FALSE)</f>
        <v>962</v>
      </c>
    </row>
    <row r="3961" spans="1:7" x14ac:dyDescent="0.35">
      <c r="A3961" t="s">
        <v>3977</v>
      </c>
      <c r="B3961">
        <v>153</v>
      </c>
      <c r="C3961">
        <v>6.3220000000000001</v>
      </c>
      <c r="D3961">
        <v>1000.067177</v>
      </c>
      <c r="E3961">
        <v>99</v>
      </c>
      <c r="F3961">
        <f>VLOOKUP(A3961,Sheet3!F3961:G8079,2,FALSE)</f>
        <v>210.16499999999999</v>
      </c>
      <c r="G3961">
        <f>VLOOKUP(A3961,Sheet3!I3961:J8079,2,FALSE)</f>
        <v>106</v>
      </c>
    </row>
    <row r="3962" spans="1:7" x14ac:dyDescent="0.35">
      <c r="A3962" t="s">
        <v>3978</v>
      </c>
      <c r="B3962">
        <v>594</v>
      </c>
      <c r="C3962">
        <v>345</v>
      </c>
      <c r="D3962">
        <v>67.746491000000006</v>
      </c>
      <c r="E3962">
        <v>366</v>
      </c>
      <c r="F3962">
        <f>VLOOKUP(A3962,Sheet3!F3962:G8080,2,FALSE)</f>
        <v>168.91</v>
      </c>
      <c r="G3962">
        <f>VLOOKUP(A3962,Sheet3!I3962:J8080,2,FALSE)</f>
        <v>443</v>
      </c>
    </row>
    <row r="3963" spans="1:7" x14ac:dyDescent="0.35">
      <c r="A3963" t="s">
        <v>3979</v>
      </c>
      <c r="B3963">
        <v>546</v>
      </c>
      <c r="C3963">
        <v>297</v>
      </c>
      <c r="D3963">
        <v>23.006584</v>
      </c>
      <c r="E3963">
        <v>107</v>
      </c>
      <c r="F3963">
        <f>VLOOKUP(A3963,Sheet3!F3963:G8081,2,FALSE)</f>
        <v>49.328299999999999</v>
      </c>
      <c r="G3963">
        <f>VLOOKUP(A3963,Sheet3!I3963:J8081,2,FALSE)</f>
        <v>118</v>
      </c>
    </row>
    <row r="3964" spans="1:7" x14ac:dyDescent="0.35">
      <c r="A3964" t="s">
        <v>3980</v>
      </c>
      <c r="B3964">
        <v>723</v>
      </c>
      <c r="C3964">
        <v>474</v>
      </c>
      <c r="D3964">
        <v>2.2903159999999998</v>
      </c>
      <c r="E3964">
        <v>17</v>
      </c>
      <c r="F3964">
        <f>VLOOKUP(A3964,Sheet3!F3964:G8082,2,FALSE)</f>
        <v>14.4956</v>
      </c>
      <c r="G3964">
        <f>VLOOKUP(A3964,Sheet3!I3964:J8082,2,FALSE)</f>
        <v>47</v>
      </c>
    </row>
    <row r="3965" spans="1:7" x14ac:dyDescent="0.35">
      <c r="A3965" t="s">
        <v>3981</v>
      </c>
      <c r="B3965">
        <v>591</v>
      </c>
      <c r="C3965">
        <v>342</v>
      </c>
      <c r="D3965">
        <v>4.4813609999999997</v>
      </c>
      <c r="E3965">
        <v>24</v>
      </c>
      <c r="F3965">
        <f>VLOOKUP(A3965,Sheet3!F3965:G8083,2,FALSE)</f>
        <v>9.5848099999999992</v>
      </c>
      <c r="G3965">
        <f>VLOOKUP(A3965,Sheet3!I3965:J8083,2,FALSE)</f>
        <v>25</v>
      </c>
    </row>
    <row r="3966" spans="1:7" x14ac:dyDescent="0.35">
      <c r="A3966" t="s">
        <v>3982</v>
      </c>
      <c r="B3966">
        <v>1089</v>
      </c>
      <c r="C3966">
        <v>840</v>
      </c>
      <c r="D3966">
        <v>3.953201</v>
      </c>
      <c r="E3966">
        <v>52</v>
      </c>
      <c r="F3966">
        <f>VLOOKUP(A3966,Sheet3!F3966:G8084,2,FALSE)</f>
        <v>17.798500000000001</v>
      </c>
      <c r="G3966">
        <f>VLOOKUP(A3966,Sheet3!I3966:J8084,2,FALSE)</f>
        <v>89</v>
      </c>
    </row>
    <row r="3967" spans="1:7" x14ac:dyDescent="0.35">
      <c r="A3967" t="s">
        <v>3983</v>
      </c>
      <c r="B3967">
        <v>990</v>
      </c>
      <c r="C3967">
        <v>741</v>
      </c>
      <c r="D3967">
        <v>56.620275999999997</v>
      </c>
      <c r="E3967">
        <v>657</v>
      </c>
      <c r="F3967">
        <f>VLOOKUP(A3967,Sheet3!F3967:G8085,2,FALSE)</f>
        <v>158.01499999999999</v>
      </c>
      <c r="G3967">
        <f>VLOOKUP(A3967,Sheet3!I3967:J8085,2,FALSE)</f>
        <v>715</v>
      </c>
    </row>
    <row r="3968" spans="1:7" x14ac:dyDescent="0.35">
      <c r="A3968" t="s">
        <v>3984</v>
      </c>
      <c r="B3968">
        <v>213</v>
      </c>
      <c r="C3968">
        <v>11.625</v>
      </c>
      <c r="D3968">
        <v>1082.2227210000001</v>
      </c>
      <c r="E3968">
        <v>197</v>
      </c>
      <c r="F3968">
        <f>VLOOKUP(A3968,Sheet3!F3968:G8086,2,FALSE)</f>
        <v>153.929</v>
      </c>
      <c r="G3968">
        <f>VLOOKUP(A3968,Sheet3!I3968:J8086,2,FALSE)</f>
        <v>122</v>
      </c>
    </row>
    <row r="3969" spans="1:7" x14ac:dyDescent="0.35">
      <c r="A3969" t="s">
        <v>3985</v>
      </c>
      <c r="B3969">
        <v>351</v>
      </c>
      <c r="C3969">
        <v>102.003</v>
      </c>
      <c r="D3969">
        <v>131.47184200000001</v>
      </c>
      <c r="E3969">
        <v>210</v>
      </c>
      <c r="F3969">
        <f>VLOOKUP(A3969,Sheet3!F3969:G8087,2,FALSE)</f>
        <v>144.285</v>
      </c>
      <c r="G3969">
        <f>VLOOKUP(A3969,Sheet3!I3969:J8087,2,FALSE)</f>
        <v>210</v>
      </c>
    </row>
    <row r="3970" spans="1:7" x14ac:dyDescent="0.35">
      <c r="A3970" t="s">
        <v>3986</v>
      </c>
      <c r="B3970">
        <v>120</v>
      </c>
      <c r="C3970">
        <v>5.0380000000000003</v>
      </c>
      <c r="D3970">
        <v>0</v>
      </c>
      <c r="E3970">
        <v>0</v>
      </c>
      <c r="F3970">
        <f>VLOOKUP(A3970,Sheet3!F3970:G8088,2,FALSE)</f>
        <v>5.7828400000000002</v>
      </c>
      <c r="G3970">
        <f>VLOOKUP(A3970,Sheet3!I3970:J8088,2,FALSE)</f>
        <v>2</v>
      </c>
    </row>
    <row r="3971" spans="1:7" x14ac:dyDescent="0.35">
      <c r="A3971" t="s">
        <v>3987</v>
      </c>
      <c r="B3971">
        <v>1503</v>
      </c>
      <c r="C3971">
        <v>1254</v>
      </c>
      <c r="D3971">
        <v>30.249188</v>
      </c>
      <c r="E3971">
        <v>594</v>
      </c>
      <c r="F3971">
        <f>VLOOKUP(A3971,Sheet3!F3971:G8089,2,FALSE)</f>
        <v>85.275999999999996</v>
      </c>
      <c r="G3971">
        <f>VLOOKUP(A3971,Sheet3!I3971:J8089,2,FALSE)</f>
        <v>596</v>
      </c>
    </row>
    <row r="3972" spans="1:7" x14ac:dyDescent="0.35">
      <c r="A3972" t="s">
        <v>3988</v>
      </c>
      <c r="B3972">
        <v>900</v>
      </c>
      <c r="C3972">
        <v>651</v>
      </c>
      <c r="D3972">
        <v>133.89873700000001</v>
      </c>
      <c r="E3972">
        <v>1365</v>
      </c>
      <c r="F3972">
        <f>VLOOKUP(A3972,Sheet3!F3972:G8090,2,FALSE)</f>
        <v>335.73</v>
      </c>
      <c r="G3972">
        <f>VLOOKUP(A3972,Sheet3!I3972:J8090,2,FALSE)</f>
        <v>1374</v>
      </c>
    </row>
    <row r="3973" spans="1:7" x14ac:dyDescent="0.35">
      <c r="A3973" t="s">
        <v>3989</v>
      </c>
      <c r="B3973">
        <v>924</v>
      </c>
      <c r="C3973">
        <v>675</v>
      </c>
      <c r="D3973">
        <v>79.942504999999997</v>
      </c>
      <c r="E3973">
        <v>845</v>
      </c>
      <c r="F3973">
        <f>VLOOKUP(A3973,Sheet3!F3973:G8091,2,FALSE)</f>
        <v>201.053</v>
      </c>
      <c r="G3973">
        <f>VLOOKUP(A3973,Sheet3!I3973:J8091,2,FALSE)</f>
        <v>846</v>
      </c>
    </row>
    <row r="3974" spans="1:7" x14ac:dyDescent="0.35">
      <c r="A3974" t="s">
        <v>3990</v>
      </c>
      <c r="B3974">
        <v>1014</v>
      </c>
      <c r="C3974">
        <v>765</v>
      </c>
      <c r="D3974">
        <v>28.048048999999999</v>
      </c>
      <c r="E3974">
        <v>336</v>
      </c>
      <c r="F3974">
        <f>VLOOKUP(A3974,Sheet3!F3974:G8092,2,FALSE)</f>
        <v>74.566299999999998</v>
      </c>
      <c r="G3974">
        <f>VLOOKUP(A3974,Sheet3!I3974:J8092,2,FALSE)</f>
        <v>346</v>
      </c>
    </row>
    <row r="3975" spans="1:7" x14ac:dyDescent="0.35">
      <c r="A3975" t="s">
        <v>3991</v>
      </c>
      <c r="B3975">
        <v>2967</v>
      </c>
      <c r="C3975">
        <v>2718</v>
      </c>
      <c r="D3975">
        <v>3.7591990000000002</v>
      </c>
      <c r="E3975">
        <v>160</v>
      </c>
      <c r="F3975">
        <f>VLOOKUP(A3975,Sheet3!F3975:G8093,2,FALSE)</f>
        <v>282.06900000000002</v>
      </c>
      <c r="G3975">
        <f>VLOOKUP(A3975,Sheet3!I3975:J8093,2,FALSE)</f>
        <v>3955</v>
      </c>
    </row>
    <row r="3976" spans="1:7" x14ac:dyDescent="0.35">
      <c r="A3976" t="s">
        <v>3992</v>
      </c>
      <c r="B3976">
        <v>561</v>
      </c>
      <c r="C3976">
        <v>312</v>
      </c>
      <c r="D3976">
        <v>17.397592</v>
      </c>
      <c r="E3976">
        <v>85</v>
      </c>
      <c r="F3976">
        <f>VLOOKUP(A3976,Sheet3!F3976:G8094,2,FALSE)</f>
        <v>148.52799999999999</v>
      </c>
      <c r="G3976">
        <f>VLOOKUP(A3976,Sheet3!I3976:J8094,2,FALSE)</f>
        <v>366</v>
      </c>
    </row>
    <row r="3977" spans="1:7" x14ac:dyDescent="0.35">
      <c r="A3977" t="s">
        <v>3993</v>
      </c>
      <c r="B3977">
        <v>1578</v>
      </c>
      <c r="C3977">
        <v>1329</v>
      </c>
      <c r="D3977">
        <v>32.482281999999998</v>
      </c>
      <c r="E3977">
        <v>676</v>
      </c>
      <c r="F3977">
        <f>VLOOKUP(A3977,Sheet3!F3977:G8095,2,FALSE)</f>
        <v>105.996</v>
      </c>
      <c r="G3977">
        <f>VLOOKUP(A3977,Sheet3!I3977:J8095,2,FALSE)</f>
        <v>779</v>
      </c>
    </row>
    <row r="3978" spans="1:7" x14ac:dyDescent="0.35">
      <c r="A3978" t="s">
        <v>3994</v>
      </c>
      <c r="B3978">
        <v>1533</v>
      </c>
      <c r="C3978">
        <v>1284</v>
      </c>
      <c r="D3978">
        <v>0</v>
      </c>
      <c r="E3978">
        <v>0</v>
      </c>
      <c r="F3978">
        <f>VLOOKUP(A3978,Sheet3!F3978:G8096,2,FALSE)</f>
        <v>0</v>
      </c>
      <c r="G3978">
        <f>VLOOKUP(A3978,Sheet3!I3978:J8096,2,FALSE)</f>
        <v>0</v>
      </c>
    </row>
    <row r="3979" spans="1:7" x14ac:dyDescent="0.35">
      <c r="A3979" t="s">
        <v>3995</v>
      </c>
      <c r="B3979">
        <v>77</v>
      </c>
      <c r="C3979">
        <v>4.008</v>
      </c>
      <c r="D3979">
        <v>159.31694999999999</v>
      </c>
      <c r="E3979">
        <v>10</v>
      </c>
      <c r="F3979">
        <f>VLOOKUP(A3979,Sheet3!F3979:G8097,2,FALSE)</f>
        <v>136.39500000000001</v>
      </c>
      <c r="G3979">
        <f>VLOOKUP(A3979,Sheet3!I3979:J8097,2,FALSE)</f>
        <v>19</v>
      </c>
    </row>
    <row r="3980" spans="1:7" x14ac:dyDescent="0.35">
      <c r="A3980" t="s">
        <v>3996</v>
      </c>
      <c r="B3980">
        <v>76</v>
      </c>
      <c r="C3980">
        <v>3.99</v>
      </c>
      <c r="D3980">
        <v>16.005617000000001</v>
      </c>
      <c r="E3980">
        <v>1</v>
      </c>
      <c r="F3980">
        <f>VLOOKUP(A3980,Sheet3!F3980:G8098,2,FALSE)</f>
        <v>14.870200000000001</v>
      </c>
      <c r="G3980">
        <f>VLOOKUP(A3980,Sheet3!I3980:J8098,2,FALSE)</f>
        <v>2</v>
      </c>
    </row>
    <row r="3981" spans="1:7" x14ac:dyDescent="0.35">
      <c r="A3981" t="s">
        <v>3997</v>
      </c>
      <c r="B3981">
        <v>2890</v>
      </c>
      <c r="C3981">
        <v>2641</v>
      </c>
      <c r="D3981">
        <v>0</v>
      </c>
      <c r="E3981">
        <v>0</v>
      </c>
      <c r="F3981">
        <f>VLOOKUP(A3981,Sheet3!F3981:G8099,2,FALSE)</f>
        <v>0</v>
      </c>
      <c r="G3981">
        <f>VLOOKUP(A3981,Sheet3!I3981:J8099,2,FALSE)</f>
        <v>0</v>
      </c>
    </row>
    <row r="3982" spans="1:7" x14ac:dyDescent="0.35">
      <c r="A3982" t="s">
        <v>3998</v>
      </c>
      <c r="B3982">
        <v>111</v>
      </c>
      <c r="C3982">
        <v>4.7770000000000001</v>
      </c>
      <c r="D3982">
        <v>26.738506000000001</v>
      </c>
      <c r="E3982">
        <v>2</v>
      </c>
      <c r="F3982">
        <f>VLOOKUP(A3982,Sheet3!F3982:G8100,2,FALSE)</f>
        <v>6.6089599999999997</v>
      </c>
      <c r="G3982">
        <f>VLOOKUP(A3982,Sheet3!I3982:J8100,2,FALSE)</f>
        <v>2</v>
      </c>
    </row>
    <row r="3983" spans="1:7" x14ac:dyDescent="0.35">
      <c r="A3983" t="s">
        <v>3999</v>
      </c>
      <c r="B3983">
        <v>342</v>
      </c>
      <c r="C3983">
        <v>93.010999999999996</v>
      </c>
      <c r="D3983">
        <v>35.702252000000001</v>
      </c>
      <c r="E3983">
        <v>52</v>
      </c>
      <c r="F3983">
        <f>VLOOKUP(A3983,Sheet3!F3983:G8101,2,FALSE)</f>
        <v>36.821300000000001</v>
      </c>
      <c r="G3983">
        <f>VLOOKUP(A3983,Sheet3!I3983:J8101,2,FALSE)</f>
        <v>52</v>
      </c>
    </row>
    <row r="3984" spans="1:7" x14ac:dyDescent="0.35">
      <c r="A3984" t="s">
        <v>4000</v>
      </c>
      <c r="B3984">
        <v>990</v>
      </c>
      <c r="C3984">
        <v>741</v>
      </c>
      <c r="D3984">
        <v>9.8245229999999992</v>
      </c>
      <c r="E3984">
        <v>114</v>
      </c>
      <c r="F3984">
        <f>VLOOKUP(A3984,Sheet3!F3984:G8102,2,FALSE)</f>
        <v>36.465000000000003</v>
      </c>
      <c r="G3984">
        <f>VLOOKUP(A3984,Sheet3!I3984:J8102,2,FALSE)</f>
        <v>165</v>
      </c>
    </row>
    <row r="3985" spans="1:7" x14ac:dyDescent="0.35">
      <c r="A3985" t="s">
        <v>4001</v>
      </c>
      <c r="B3985">
        <v>612</v>
      </c>
      <c r="C3985">
        <v>363</v>
      </c>
      <c r="D3985">
        <v>4.0461879999999999</v>
      </c>
      <c r="E3985">
        <v>23</v>
      </c>
      <c r="F3985">
        <f>VLOOKUP(A3985,Sheet3!F3985:G8103,2,FALSE)</f>
        <v>16.610299999999999</v>
      </c>
      <c r="G3985">
        <f>VLOOKUP(A3985,Sheet3!I3985:J8103,2,FALSE)</f>
        <v>45</v>
      </c>
    </row>
    <row r="3986" spans="1:7" x14ac:dyDescent="0.35">
      <c r="A3986" t="s">
        <v>4002</v>
      </c>
      <c r="B3986">
        <v>420</v>
      </c>
      <c r="C3986">
        <v>171</v>
      </c>
      <c r="D3986">
        <v>9.7096160000000005</v>
      </c>
      <c r="E3986">
        <v>26</v>
      </c>
      <c r="F3986">
        <f>VLOOKUP(A3986,Sheet3!F3986:G8104,2,FALSE)</f>
        <v>14.5504</v>
      </c>
      <c r="G3986">
        <f>VLOOKUP(A3986,Sheet3!I3986:J8104,2,FALSE)</f>
        <v>26</v>
      </c>
    </row>
    <row r="3987" spans="1:7" x14ac:dyDescent="0.35">
      <c r="A3987" t="s">
        <v>4003</v>
      </c>
      <c r="B3987">
        <v>573</v>
      </c>
      <c r="C3987">
        <v>324</v>
      </c>
      <c r="D3987">
        <v>6.5041979999999997</v>
      </c>
      <c r="E3987">
        <v>33</v>
      </c>
      <c r="F3987">
        <f>VLOOKUP(A3987,Sheet3!F3987:G8105,2,FALSE)</f>
        <v>25.378399999999999</v>
      </c>
      <c r="G3987">
        <f>VLOOKUP(A3987,Sheet3!I3987:J8105,2,FALSE)</f>
        <v>64</v>
      </c>
    </row>
    <row r="3988" spans="1:7" x14ac:dyDescent="0.35">
      <c r="A3988" t="s">
        <v>4004</v>
      </c>
      <c r="B3988">
        <v>918</v>
      </c>
      <c r="C3988">
        <v>669</v>
      </c>
      <c r="D3988">
        <v>8.4000400000000006</v>
      </c>
      <c r="E3988">
        <v>88</v>
      </c>
      <c r="F3988">
        <f>VLOOKUP(A3988,Sheet3!F3988:G8106,2,FALSE)</f>
        <v>23.689699999999998</v>
      </c>
      <c r="G3988">
        <f>VLOOKUP(A3988,Sheet3!I3988:J8106,2,FALSE)</f>
        <v>99</v>
      </c>
    </row>
    <row r="3989" spans="1:7" x14ac:dyDescent="0.35">
      <c r="A3989" t="s">
        <v>4005</v>
      </c>
      <c r="B3989">
        <v>846</v>
      </c>
      <c r="C3989">
        <v>597</v>
      </c>
      <c r="D3989">
        <v>1.7114750000000001</v>
      </c>
      <c r="E3989">
        <v>16</v>
      </c>
      <c r="F3989">
        <f>VLOOKUP(A3989,Sheet3!F3989:G8107,2,FALSE)</f>
        <v>11.739599999999999</v>
      </c>
      <c r="G3989">
        <f>VLOOKUP(A3989,Sheet3!I3989:J8107,2,FALSE)</f>
        <v>45</v>
      </c>
    </row>
    <row r="3990" spans="1:7" x14ac:dyDescent="0.35">
      <c r="A3990" t="s">
        <v>4006</v>
      </c>
      <c r="B3990">
        <v>786</v>
      </c>
      <c r="C3990">
        <v>537</v>
      </c>
      <c r="D3990">
        <v>3.567564</v>
      </c>
      <c r="E3990">
        <v>30</v>
      </c>
      <c r="F3990">
        <f>VLOOKUP(A3990,Sheet3!F3990:G8108,2,FALSE)</f>
        <v>14.1045</v>
      </c>
      <c r="G3990">
        <f>VLOOKUP(A3990,Sheet3!I3990:J8108,2,FALSE)</f>
        <v>50</v>
      </c>
    </row>
    <row r="3991" spans="1:7" x14ac:dyDescent="0.35">
      <c r="A3991" t="s">
        <v>4007</v>
      </c>
      <c r="B3991">
        <v>1026</v>
      </c>
      <c r="C3991">
        <v>777</v>
      </c>
      <c r="D3991">
        <v>9.944642</v>
      </c>
      <c r="E3991">
        <v>121</v>
      </c>
      <c r="F3991">
        <f>VLOOKUP(A3991,Sheet3!F3991:G8109,2,FALSE)</f>
        <v>27.033899999999999</v>
      </c>
      <c r="G3991">
        <f>VLOOKUP(A3991,Sheet3!I3991:J8109,2,FALSE)</f>
        <v>127</v>
      </c>
    </row>
    <row r="3992" spans="1:7" x14ac:dyDescent="0.35">
      <c r="A3992" t="s">
        <v>4008</v>
      </c>
      <c r="B3992">
        <v>1041</v>
      </c>
      <c r="C3992">
        <v>792</v>
      </c>
      <c r="D3992">
        <v>0.32252199999999998</v>
      </c>
      <c r="E3992">
        <v>4</v>
      </c>
      <c r="F3992">
        <f>VLOOKUP(A3992,Sheet3!F3992:G8110,2,FALSE)</f>
        <v>6.7087899999999996</v>
      </c>
      <c r="G3992">
        <f>VLOOKUP(A3992,Sheet3!I3992:J8110,2,FALSE)</f>
        <v>32</v>
      </c>
    </row>
    <row r="3993" spans="1:7" x14ac:dyDescent="0.35">
      <c r="A3993" t="s">
        <v>4009</v>
      </c>
      <c r="B3993">
        <v>861</v>
      </c>
      <c r="C3993">
        <v>612</v>
      </c>
      <c r="D3993">
        <v>0.83476300000000003</v>
      </c>
      <c r="E3993">
        <v>8</v>
      </c>
      <c r="F3993">
        <f>VLOOKUP(A3993,Sheet3!F3993:G8111,2,FALSE)</f>
        <v>4.6092000000000004</v>
      </c>
      <c r="G3993">
        <f>VLOOKUP(A3993,Sheet3!I3993:J8111,2,FALSE)</f>
        <v>18</v>
      </c>
    </row>
    <row r="3994" spans="1:7" x14ac:dyDescent="0.35">
      <c r="A3994" t="s">
        <v>4010</v>
      </c>
      <c r="B3994">
        <v>843</v>
      </c>
      <c r="C3994">
        <v>594</v>
      </c>
      <c r="D3994">
        <v>0.86005900000000002</v>
      </c>
      <c r="E3994">
        <v>8</v>
      </c>
      <c r="F3994">
        <f>VLOOKUP(A3994,Sheet3!F3994:G8112,2,FALSE)</f>
        <v>5.7610200000000003</v>
      </c>
      <c r="G3994">
        <f>VLOOKUP(A3994,Sheet3!I3994:J8112,2,FALSE)</f>
        <v>22</v>
      </c>
    </row>
    <row r="3995" spans="1:7" x14ac:dyDescent="0.35">
      <c r="A3995" t="s">
        <v>4011</v>
      </c>
      <c r="B3995">
        <v>1956</v>
      </c>
      <c r="C3995">
        <v>1707</v>
      </c>
      <c r="D3995">
        <v>269.16717199999999</v>
      </c>
      <c r="E3995">
        <v>7195</v>
      </c>
      <c r="F3995">
        <f>VLOOKUP(A3995,Sheet3!F3995:G8113,2,FALSE)</f>
        <v>807.63300000000004</v>
      </c>
      <c r="G3995">
        <f>VLOOKUP(A3995,Sheet3!I3995:J8113,2,FALSE)</f>
        <v>7402</v>
      </c>
    </row>
    <row r="3996" spans="1:7" x14ac:dyDescent="0.35">
      <c r="A3996" t="s">
        <v>4012</v>
      </c>
      <c r="B3996">
        <v>1254</v>
      </c>
      <c r="C3996">
        <v>1005</v>
      </c>
      <c r="D3996">
        <v>7.2437529999999999</v>
      </c>
      <c r="E3996">
        <v>114</v>
      </c>
      <c r="F3996">
        <f>VLOOKUP(A3996,Sheet3!F3996:G8114,2,FALSE)</f>
        <v>24.684899999999999</v>
      </c>
      <c r="G3996">
        <f>VLOOKUP(A3996,Sheet3!I3996:J8114,2,FALSE)</f>
        <v>143</v>
      </c>
    </row>
    <row r="3997" spans="1:7" x14ac:dyDescent="0.35">
      <c r="A3997" t="s">
        <v>4013</v>
      </c>
      <c r="B3997">
        <v>1338</v>
      </c>
      <c r="C3997">
        <v>1089</v>
      </c>
      <c r="D3997">
        <v>22.987037000000001</v>
      </c>
      <c r="E3997">
        <v>392</v>
      </c>
      <c r="F3997">
        <f>VLOOKUP(A3997,Sheet3!F3997:G8115,2,FALSE)</f>
        <v>63.584299999999999</v>
      </c>
      <c r="G3997">
        <f>VLOOKUP(A3997,Sheet3!I3997:J8115,2,FALSE)</f>
        <v>394</v>
      </c>
    </row>
    <row r="3998" spans="1:7" x14ac:dyDescent="0.35">
      <c r="A3998" t="s">
        <v>4014</v>
      </c>
      <c r="B3998">
        <v>180</v>
      </c>
      <c r="C3998">
        <v>7.9960000000000004</v>
      </c>
      <c r="D3998">
        <v>0</v>
      </c>
      <c r="E3998">
        <v>0</v>
      </c>
      <c r="F3998">
        <f>VLOOKUP(A3998,Sheet3!F3998:G8116,2,FALSE)</f>
        <v>12.617100000000001</v>
      </c>
      <c r="G3998">
        <f>VLOOKUP(A3998,Sheet3!I3998:J8116,2,FALSE)</f>
        <v>8</v>
      </c>
    </row>
    <row r="3999" spans="1:7" x14ac:dyDescent="0.35">
      <c r="A3999" t="s">
        <v>4015</v>
      </c>
      <c r="B3999">
        <v>906</v>
      </c>
      <c r="C3999">
        <v>657</v>
      </c>
      <c r="D3999">
        <v>6.1235039999999996</v>
      </c>
      <c r="E3999">
        <v>63</v>
      </c>
      <c r="F3999">
        <f>VLOOKUP(A3999,Sheet3!F3999:G8117,2,FALSE)</f>
        <v>15.286099999999999</v>
      </c>
      <c r="G3999">
        <f>VLOOKUP(A3999,Sheet3!I3999:J8117,2,FALSE)</f>
        <v>63</v>
      </c>
    </row>
    <row r="4000" spans="1:7" x14ac:dyDescent="0.35">
      <c r="A4000" t="s">
        <v>4016</v>
      </c>
      <c r="B4000">
        <v>294</v>
      </c>
      <c r="C4000">
        <v>47.125999999999998</v>
      </c>
      <c r="D4000">
        <v>2.7101690000000001</v>
      </c>
      <c r="E4000">
        <v>2</v>
      </c>
      <c r="F4000">
        <f>VLOOKUP(A4000,Sheet3!F4000:G8118,2,FALSE)</f>
        <v>1.6925399999999999</v>
      </c>
      <c r="G4000">
        <f>VLOOKUP(A4000,Sheet3!I4000:J8118,2,FALSE)</f>
        <v>2</v>
      </c>
    </row>
    <row r="4001" spans="1:7" x14ac:dyDescent="0.35">
      <c r="A4001" t="s">
        <v>4017</v>
      </c>
      <c r="B4001">
        <v>477</v>
      </c>
      <c r="C4001">
        <v>228</v>
      </c>
      <c r="D4001">
        <v>14.284338999999999</v>
      </c>
      <c r="E4001">
        <v>51</v>
      </c>
      <c r="F4001">
        <f>VLOOKUP(A4001,Sheet3!F4001:G8119,2,FALSE)</f>
        <v>24.748899999999999</v>
      </c>
      <c r="G4001">
        <f>VLOOKUP(A4001,Sheet3!I4001:J8119,2,FALSE)</f>
        <v>51</v>
      </c>
    </row>
    <row r="4002" spans="1:7" x14ac:dyDescent="0.35">
      <c r="A4002" t="s">
        <v>4018</v>
      </c>
      <c r="B4002">
        <v>777</v>
      </c>
      <c r="C4002">
        <v>528</v>
      </c>
      <c r="D4002">
        <v>4.7168869999999998</v>
      </c>
      <c r="E4002">
        <v>39</v>
      </c>
      <c r="F4002">
        <f>VLOOKUP(A4002,Sheet3!F4002:G8120,2,FALSE)</f>
        <v>11.4229</v>
      </c>
      <c r="G4002">
        <f>VLOOKUP(A4002,Sheet3!I4002:J8120,2,FALSE)</f>
        <v>40</v>
      </c>
    </row>
    <row r="4003" spans="1:7" x14ac:dyDescent="0.35">
      <c r="A4003" t="s">
        <v>4019</v>
      </c>
      <c r="B4003">
        <v>1737</v>
      </c>
      <c r="C4003">
        <v>1488</v>
      </c>
      <c r="D4003">
        <v>2.4462269999999999</v>
      </c>
      <c r="E4003">
        <v>57</v>
      </c>
      <c r="F4003">
        <f>VLOOKUP(A4003,Sheet3!F4003:G8121,2,FALSE)</f>
        <v>10.3536</v>
      </c>
      <c r="G4003">
        <f>VLOOKUP(A4003,Sheet3!I4003:J8121,2,FALSE)</f>
        <v>84</v>
      </c>
    </row>
    <row r="4004" spans="1:7" x14ac:dyDescent="0.35">
      <c r="A4004" t="s">
        <v>4020</v>
      </c>
      <c r="B4004">
        <v>1014</v>
      </c>
      <c r="C4004">
        <v>765</v>
      </c>
      <c r="D4004">
        <v>8.9319679999999995</v>
      </c>
      <c r="E4004">
        <v>107</v>
      </c>
      <c r="F4004">
        <f>VLOOKUP(A4004,Sheet3!F4004:G8122,2,FALSE)</f>
        <v>107.539</v>
      </c>
      <c r="G4004">
        <f>VLOOKUP(A4004,Sheet3!I4004:J8122,2,FALSE)</f>
        <v>499</v>
      </c>
    </row>
    <row r="4005" spans="1:7" x14ac:dyDescent="0.35">
      <c r="A4005" t="s">
        <v>4021</v>
      </c>
      <c r="B4005">
        <v>630</v>
      </c>
      <c r="C4005">
        <v>381</v>
      </c>
      <c r="D4005">
        <v>3158.9450339999999</v>
      </c>
      <c r="E4005">
        <v>18847</v>
      </c>
      <c r="F4005">
        <f>VLOOKUP(A4005,Sheet3!F4005:G8123,2,FALSE)</f>
        <v>6798.11</v>
      </c>
      <c r="G4005">
        <f>VLOOKUP(A4005,Sheet3!I4005:J8123,2,FALSE)</f>
        <v>19005</v>
      </c>
    </row>
    <row r="4006" spans="1:7" x14ac:dyDescent="0.35">
      <c r="A4006" t="s">
        <v>4022</v>
      </c>
      <c r="B4006">
        <v>741</v>
      </c>
      <c r="C4006">
        <v>492</v>
      </c>
      <c r="D4006">
        <v>18.430963999999999</v>
      </c>
      <c r="E4006">
        <v>142</v>
      </c>
      <c r="F4006">
        <f>VLOOKUP(A4006,Sheet3!F4006:G8124,2,FALSE)</f>
        <v>2258.7600000000002</v>
      </c>
      <c r="G4006">
        <f>VLOOKUP(A4006,Sheet3!I4006:J8124,2,FALSE)</f>
        <v>7519</v>
      </c>
    </row>
    <row r="4007" spans="1:7" x14ac:dyDescent="0.35">
      <c r="A4007" t="s">
        <v>4023</v>
      </c>
      <c r="B4007">
        <v>1524</v>
      </c>
      <c r="C4007">
        <v>1275</v>
      </c>
      <c r="D4007">
        <v>7.6130420000000001</v>
      </c>
      <c r="E4007">
        <v>152</v>
      </c>
      <c r="F4007">
        <f>VLOOKUP(A4007,Sheet3!F4007:G8125,2,FALSE)</f>
        <v>1060.6600000000001</v>
      </c>
      <c r="G4007">
        <f>VLOOKUP(A4007,Sheet3!I4007:J8125,2,FALSE)</f>
        <v>7520</v>
      </c>
    </row>
    <row r="4008" spans="1:7" x14ac:dyDescent="0.35">
      <c r="A4008" t="s">
        <v>4024</v>
      </c>
      <c r="B4008">
        <v>1440</v>
      </c>
      <c r="C4008">
        <v>1191</v>
      </c>
      <c r="D4008">
        <v>22.509232000000001</v>
      </c>
      <c r="E4008">
        <v>419.80500000000001</v>
      </c>
      <c r="F4008">
        <f>VLOOKUP(A4008,Sheet3!F4008:G8126,2,FALSE)</f>
        <v>64.026600000000002</v>
      </c>
      <c r="G4008">
        <f>VLOOKUP(A4008,Sheet3!I4008:J8126,2,FALSE)</f>
        <v>428.11099999999999</v>
      </c>
    </row>
    <row r="4009" spans="1:7" x14ac:dyDescent="0.35">
      <c r="A4009" t="s">
        <v>4025</v>
      </c>
      <c r="B4009">
        <v>639</v>
      </c>
      <c r="C4009">
        <v>390</v>
      </c>
      <c r="D4009">
        <v>268.20946800000002</v>
      </c>
      <c r="E4009">
        <v>1638</v>
      </c>
      <c r="F4009">
        <f>VLOOKUP(A4009,Sheet3!F4009:G8127,2,FALSE)</f>
        <v>599.53599999999994</v>
      </c>
      <c r="G4009">
        <f>VLOOKUP(A4009,Sheet3!I4009:J8127,2,FALSE)</f>
        <v>1702</v>
      </c>
    </row>
    <row r="4010" spans="1:7" x14ac:dyDescent="0.35">
      <c r="A4010" t="s">
        <v>4026</v>
      </c>
      <c r="B4010">
        <v>1443</v>
      </c>
      <c r="C4010">
        <v>1194</v>
      </c>
      <c r="D4010">
        <v>149.59358</v>
      </c>
      <c r="E4010">
        <v>2797</v>
      </c>
      <c r="F4010">
        <f>VLOOKUP(A4010,Sheet3!F4010:G8128,2,FALSE)</f>
        <v>435.01900000000001</v>
      </c>
      <c r="G4010">
        <f>VLOOKUP(A4010,Sheet3!I4010:J8128,2,FALSE)</f>
        <v>2915</v>
      </c>
    </row>
    <row r="4011" spans="1:7" x14ac:dyDescent="0.35">
      <c r="A4011" t="s">
        <v>4027</v>
      </c>
      <c r="B4011">
        <v>456</v>
      </c>
      <c r="C4011">
        <v>207</v>
      </c>
      <c r="D4011">
        <v>7.0954889999999997</v>
      </c>
      <c r="E4011">
        <v>23</v>
      </c>
      <c r="F4011">
        <f>VLOOKUP(A4011,Sheet3!F4011:G8129,2,FALSE)</f>
        <v>37.2483</v>
      </c>
      <c r="G4011">
        <f>VLOOKUP(A4011,Sheet3!I4011:J8129,2,FALSE)</f>
        <v>73</v>
      </c>
    </row>
    <row r="4012" spans="1:7" x14ac:dyDescent="0.35">
      <c r="A4012" t="s">
        <v>4028</v>
      </c>
      <c r="B4012">
        <v>495</v>
      </c>
      <c r="C4012">
        <v>246</v>
      </c>
      <c r="D4012">
        <v>3.3746839999999998</v>
      </c>
      <c r="E4012">
        <v>13</v>
      </c>
      <c r="F4012">
        <f>VLOOKUP(A4012,Sheet3!F4012:G8130,2,FALSE)</f>
        <v>13.972</v>
      </c>
      <c r="G4012">
        <f>VLOOKUP(A4012,Sheet3!I4012:J8130,2,FALSE)</f>
        <v>30</v>
      </c>
    </row>
    <row r="4013" spans="1:7" x14ac:dyDescent="0.35">
      <c r="A4013" t="s">
        <v>4029</v>
      </c>
      <c r="B4013">
        <v>732</v>
      </c>
      <c r="C4013">
        <v>483</v>
      </c>
      <c r="D4013">
        <v>5.0241350000000002</v>
      </c>
      <c r="E4013">
        <v>38</v>
      </c>
      <c r="F4013">
        <f>VLOOKUP(A4013,Sheet3!F4013:G8131,2,FALSE)</f>
        <v>14.609299999999999</v>
      </c>
      <c r="G4013">
        <f>VLOOKUP(A4013,Sheet3!I4013:J8131,2,FALSE)</f>
        <v>48</v>
      </c>
    </row>
    <row r="4014" spans="1:7" x14ac:dyDescent="0.35">
      <c r="A4014" t="s">
        <v>4030</v>
      </c>
      <c r="B4014">
        <v>828</v>
      </c>
      <c r="C4014">
        <v>579</v>
      </c>
      <c r="D4014">
        <v>10.588087</v>
      </c>
      <c r="E4014">
        <v>96</v>
      </c>
      <c r="F4014">
        <f>VLOOKUP(A4014,Sheet3!F4014:G8132,2,FALSE)</f>
        <v>39.768099999999997</v>
      </c>
      <c r="G4014">
        <f>VLOOKUP(A4014,Sheet3!I4014:J8132,2,FALSE)</f>
        <v>149</v>
      </c>
    </row>
    <row r="4015" spans="1:7" x14ac:dyDescent="0.35">
      <c r="A4015" t="s">
        <v>4031</v>
      </c>
      <c r="B4015">
        <v>330</v>
      </c>
      <c r="C4015">
        <v>81.055999999999997</v>
      </c>
      <c r="D4015">
        <v>3.1513740000000001</v>
      </c>
      <c r="E4015">
        <v>4</v>
      </c>
      <c r="F4015">
        <f>VLOOKUP(A4015,Sheet3!F4015:G8133,2,FALSE)</f>
        <v>3.6911700000000001</v>
      </c>
      <c r="G4015">
        <f>VLOOKUP(A4015,Sheet3!I4015:J8133,2,FALSE)</f>
        <v>5</v>
      </c>
    </row>
    <row r="4016" spans="1:7" x14ac:dyDescent="0.35">
      <c r="A4016" t="s">
        <v>4032</v>
      </c>
      <c r="B4016">
        <v>204</v>
      </c>
      <c r="C4016">
        <v>10.377000000000001</v>
      </c>
      <c r="D4016">
        <v>123.07805999999999</v>
      </c>
      <c r="E4016">
        <v>20</v>
      </c>
      <c r="F4016">
        <f>VLOOKUP(A4016,Sheet3!F4016:G8134,2,FALSE)</f>
        <v>26.69</v>
      </c>
      <c r="G4016">
        <f>VLOOKUP(A4016,Sheet3!I4016:J8134,2,FALSE)</f>
        <v>20</v>
      </c>
    </row>
    <row r="4017" spans="1:7" x14ac:dyDescent="0.35">
      <c r="A4017" t="s">
        <v>4033</v>
      </c>
      <c r="B4017">
        <v>336</v>
      </c>
      <c r="C4017">
        <v>87.025000000000006</v>
      </c>
      <c r="D4017">
        <v>38.891637000000003</v>
      </c>
      <c r="E4017">
        <v>53</v>
      </c>
      <c r="F4017">
        <f>VLOOKUP(A4017,Sheet3!F4017:G8135,2,FALSE)</f>
        <v>38.311300000000003</v>
      </c>
      <c r="G4017">
        <f>VLOOKUP(A4017,Sheet3!I4017:J8135,2,FALSE)</f>
        <v>53</v>
      </c>
    </row>
    <row r="4018" spans="1:7" x14ac:dyDescent="0.35">
      <c r="A4018" t="s">
        <v>4034</v>
      </c>
      <c r="B4018">
        <v>4005</v>
      </c>
      <c r="C4018">
        <v>3756</v>
      </c>
      <c r="D4018">
        <v>338.64522599999998</v>
      </c>
      <c r="E4018">
        <v>19918</v>
      </c>
      <c r="F4018">
        <f>VLOOKUP(A4018,Sheet3!F4018:G8136,2,FALSE)</f>
        <v>1072.1099999999999</v>
      </c>
      <c r="G4018">
        <f>VLOOKUP(A4018,Sheet3!I4018:J8136,2,FALSE)</f>
        <v>20378</v>
      </c>
    </row>
    <row r="4019" spans="1:7" x14ac:dyDescent="0.35">
      <c r="A4019" t="s">
        <v>4035</v>
      </c>
      <c r="B4019">
        <v>885</v>
      </c>
      <c r="C4019">
        <v>636</v>
      </c>
      <c r="D4019">
        <v>4.21713</v>
      </c>
      <c r="E4019">
        <v>42</v>
      </c>
      <c r="F4019">
        <f>VLOOKUP(A4019,Sheet3!F4019:G8137,2,FALSE)</f>
        <v>21.1416</v>
      </c>
      <c r="G4019">
        <f>VLOOKUP(A4019,Sheet3!I4019:J8137,2,FALSE)</f>
        <v>85</v>
      </c>
    </row>
    <row r="4020" spans="1:7" x14ac:dyDescent="0.35">
      <c r="A4020" t="s">
        <v>4036</v>
      </c>
      <c r="B4020">
        <v>297</v>
      </c>
      <c r="C4020">
        <v>49.689</v>
      </c>
      <c r="D4020">
        <v>25.703572999999999</v>
      </c>
      <c r="E4020">
        <v>20</v>
      </c>
      <c r="F4020">
        <f>VLOOKUP(A4020,Sheet3!F4020:G8138,2,FALSE)</f>
        <v>29.262599999999999</v>
      </c>
      <c r="G4020">
        <f>VLOOKUP(A4020,Sheet3!I4020:J8138,2,FALSE)</f>
        <v>35</v>
      </c>
    </row>
    <row r="4021" spans="1:7" x14ac:dyDescent="0.35">
      <c r="A4021" t="s">
        <v>4037</v>
      </c>
      <c r="B4021">
        <v>168</v>
      </c>
      <c r="C4021">
        <v>7.1559999999999997</v>
      </c>
      <c r="D4021">
        <v>133.86124599999999</v>
      </c>
      <c r="E4021">
        <v>15</v>
      </c>
      <c r="F4021">
        <f>VLOOKUP(A4021,Sheet3!F4021:G8139,2,FALSE)</f>
        <v>36.431899999999999</v>
      </c>
      <c r="G4021">
        <f>VLOOKUP(A4021,Sheet3!I4021:J8139,2,FALSE)</f>
        <v>21</v>
      </c>
    </row>
    <row r="4022" spans="1:7" x14ac:dyDescent="0.35">
      <c r="A4022" t="s">
        <v>4038</v>
      </c>
      <c r="B4022">
        <v>207</v>
      </c>
      <c r="C4022">
        <v>10.766</v>
      </c>
      <c r="D4022">
        <v>35.589542000000002</v>
      </c>
      <c r="E4022">
        <v>6</v>
      </c>
      <c r="F4022">
        <f>VLOOKUP(A4022,Sheet3!F4022:G8140,2,FALSE)</f>
        <v>124.386</v>
      </c>
      <c r="G4022">
        <f>VLOOKUP(A4022,Sheet3!I4022:J8140,2,FALSE)</f>
        <v>95</v>
      </c>
    </row>
    <row r="4023" spans="1:7" x14ac:dyDescent="0.35">
      <c r="A4023" t="s">
        <v>4039</v>
      </c>
      <c r="B4023">
        <v>648</v>
      </c>
      <c r="C4023">
        <v>399</v>
      </c>
      <c r="D4023">
        <v>312.077403</v>
      </c>
      <c r="E4023">
        <v>1949.8910000000001</v>
      </c>
      <c r="F4023">
        <f>VLOOKUP(A4023,Sheet3!F4023:G8141,2,FALSE)</f>
        <v>584.298</v>
      </c>
      <c r="G4023">
        <f>VLOOKUP(A4023,Sheet3!I4023:J8141,2,FALSE)</f>
        <v>1684</v>
      </c>
    </row>
    <row r="4024" spans="1:7" x14ac:dyDescent="0.35">
      <c r="A4024" t="s">
        <v>4040</v>
      </c>
      <c r="B4024">
        <v>552</v>
      </c>
      <c r="C4024">
        <v>303</v>
      </c>
      <c r="D4024">
        <v>113.38731199999999</v>
      </c>
      <c r="E4024">
        <v>538</v>
      </c>
      <c r="F4024">
        <f>VLOOKUP(A4024,Sheet3!F4024:G8142,2,FALSE)</f>
        <v>171.00700000000001</v>
      </c>
      <c r="G4024">
        <f>VLOOKUP(A4024,Sheet3!I4024:J8142,2,FALSE)</f>
        <v>414</v>
      </c>
    </row>
    <row r="4025" spans="1:7" x14ac:dyDescent="0.35">
      <c r="A4025" t="s">
        <v>4041</v>
      </c>
      <c r="B4025">
        <v>501</v>
      </c>
      <c r="C4025">
        <v>252</v>
      </c>
      <c r="D4025">
        <v>1.2670520000000001</v>
      </c>
      <c r="E4025">
        <v>5</v>
      </c>
      <c r="F4025">
        <f>VLOOKUP(A4025,Sheet3!F4025:G8143,2,FALSE)</f>
        <v>3.5451999999999999</v>
      </c>
      <c r="G4025">
        <f>VLOOKUP(A4025,Sheet3!I4025:J8143,2,FALSE)</f>
        <v>7.7142900000000001</v>
      </c>
    </row>
    <row r="4026" spans="1:7" x14ac:dyDescent="0.35">
      <c r="A4026" t="s">
        <v>4042</v>
      </c>
      <c r="B4026">
        <v>1113</v>
      </c>
      <c r="C4026">
        <v>864</v>
      </c>
      <c r="D4026">
        <v>0.96084700000000001</v>
      </c>
      <c r="E4026">
        <v>13</v>
      </c>
      <c r="F4026">
        <f>VLOOKUP(A4026,Sheet3!F4026:G8144,2,FALSE)</f>
        <v>12.5105</v>
      </c>
      <c r="G4026">
        <f>VLOOKUP(A4026,Sheet3!I4026:J8144,2,FALSE)</f>
        <v>64</v>
      </c>
    </row>
    <row r="4027" spans="1:7" x14ac:dyDescent="0.35">
      <c r="A4027" t="s">
        <v>4043</v>
      </c>
      <c r="B4027">
        <v>981</v>
      </c>
      <c r="C4027">
        <v>732</v>
      </c>
      <c r="D4027">
        <v>10.730473</v>
      </c>
      <c r="E4027">
        <v>123</v>
      </c>
      <c r="F4027">
        <f>VLOOKUP(A4027,Sheet3!F4027:G8145,2,FALSE)</f>
        <v>33.692900000000002</v>
      </c>
      <c r="G4027">
        <f>VLOOKUP(A4027,Sheet3!I4027:J8145,2,FALSE)</f>
        <v>151</v>
      </c>
    </row>
    <row r="4028" spans="1:7" x14ac:dyDescent="0.35">
      <c r="A4028" t="s">
        <v>4044</v>
      </c>
      <c r="B4028">
        <v>1449</v>
      </c>
      <c r="C4028">
        <v>1200</v>
      </c>
      <c r="D4028">
        <v>9.0467479999999991</v>
      </c>
      <c r="E4028">
        <v>170</v>
      </c>
      <c r="F4028">
        <f>VLOOKUP(A4028,Sheet3!F4028:G8146,2,FALSE)</f>
        <v>27.0444</v>
      </c>
      <c r="G4028">
        <f>VLOOKUP(A4028,Sheet3!I4028:J8146,2,FALSE)</f>
        <v>182</v>
      </c>
    </row>
    <row r="4029" spans="1:7" x14ac:dyDescent="0.35">
      <c r="A4029" t="s">
        <v>4045</v>
      </c>
      <c r="B4029">
        <v>876</v>
      </c>
      <c r="C4029">
        <v>627</v>
      </c>
      <c r="D4029">
        <v>13.444084</v>
      </c>
      <c r="E4029">
        <v>132</v>
      </c>
      <c r="F4029">
        <f>VLOOKUP(A4029,Sheet3!F4029:G8147,2,FALSE)</f>
        <v>55.5655</v>
      </c>
      <c r="G4029">
        <f>VLOOKUP(A4029,Sheet3!I4029:J8147,2,FALSE)</f>
        <v>221</v>
      </c>
    </row>
    <row r="4030" spans="1:7" x14ac:dyDescent="0.35">
      <c r="A4030" t="s">
        <v>4046</v>
      </c>
      <c r="B4030">
        <v>297</v>
      </c>
      <c r="C4030">
        <v>49.689</v>
      </c>
      <c r="D4030">
        <v>97.673579000000004</v>
      </c>
      <c r="E4030">
        <v>76</v>
      </c>
      <c r="F4030">
        <f>VLOOKUP(A4030,Sheet3!F4030:G8148,2,FALSE)</f>
        <v>76.082599999999999</v>
      </c>
      <c r="G4030">
        <f>VLOOKUP(A4030,Sheet3!I4030:J8148,2,FALSE)</f>
        <v>91</v>
      </c>
    </row>
    <row r="4031" spans="1:7" x14ac:dyDescent="0.35">
      <c r="A4031" t="s">
        <v>4047</v>
      </c>
      <c r="B4031">
        <v>162</v>
      </c>
      <c r="C4031">
        <v>6.7969999999999997</v>
      </c>
      <c r="D4031">
        <v>845.53580099999999</v>
      </c>
      <c r="E4031">
        <v>90</v>
      </c>
      <c r="F4031">
        <f>VLOOKUP(A4031,Sheet3!F4031:G8149,2,FALSE)</f>
        <v>169.833</v>
      </c>
      <c r="G4031">
        <f>VLOOKUP(A4031,Sheet3!I4031:J8149,2,FALSE)</f>
        <v>93</v>
      </c>
    </row>
    <row r="4032" spans="1:7" x14ac:dyDescent="0.35">
      <c r="A4032" t="s">
        <v>4048</v>
      </c>
      <c r="B4032">
        <v>213</v>
      </c>
      <c r="C4032">
        <v>11.625</v>
      </c>
      <c r="D4032">
        <v>71.415712999999997</v>
      </c>
      <c r="E4032">
        <v>13</v>
      </c>
      <c r="F4032">
        <f>VLOOKUP(A4032,Sheet3!F4032:G8150,2,FALSE)</f>
        <v>26.495899999999999</v>
      </c>
      <c r="G4032">
        <f>VLOOKUP(A4032,Sheet3!I4032:J8150,2,FALSE)</f>
        <v>21</v>
      </c>
    </row>
    <row r="4033" spans="1:7" x14ac:dyDescent="0.35">
      <c r="A4033" t="s">
        <v>4049</v>
      </c>
      <c r="B4033">
        <v>657</v>
      </c>
      <c r="C4033">
        <v>408</v>
      </c>
      <c r="D4033">
        <v>37.424844999999998</v>
      </c>
      <c r="E4033">
        <v>239.10900000000001</v>
      </c>
      <c r="F4033">
        <f>VLOOKUP(A4033,Sheet3!F4033:G8151,2,FALSE)</f>
        <v>81.358500000000006</v>
      </c>
      <c r="G4033">
        <f>VLOOKUP(A4033,Sheet3!I4033:J8151,2,FALSE)</f>
        <v>238</v>
      </c>
    </row>
    <row r="4034" spans="1:7" x14ac:dyDescent="0.35">
      <c r="A4034" t="s">
        <v>4050</v>
      </c>
      <c r="B4034">
        <v>330</v>
      </c>
      <c r="C4034">
        <v>81.055999999999997</v>
      </c>
      <c r="D4034">
        <v>27.574522999999999</v>
      </c>
      <c r="E4034">
        <v>35</v>
      </c>
      <c r="F4034">
        <f>VLOOKUP(A4034,Sheet3!F4034:G8152,2,FALSE)</f>
        <v>20.6706</v>
      </c>
      <c r="G4034">
        <f>VLOOKUP(A4034,Sheet3!I4034:J8152,2,FALSE)</f>
        <v>28</v>
      </c>
    </row>
    <row r="4035" spans="1:7" x14ac:dyDescent="0.35">
      <c r="A4035" t="s">
        <v>4051</v>
      </c>
      <c r="B4035">
        <v>501</v>
      </c>
      <c r="C4035">
        <v>252</v>
      </c>
      <c r="D4035">
        <v>0</v>
      </c>
      <c r="E4035">
        <v>0</v>
      </c>
      <c r="F4035">
        <f>VLOOKUP(A4035,Sheet3!F4035:G8153,2,FALSE)</f>
        <v>0.59086700000000003</v>
      </c>
      <c r="G4035">
        <f>VLOOKUP(A4035,Sheet3!I4035:J8153,2,FALSE)</f>
        <v>1.2857099999999999</v>
      </c>
    </row>
    <row r="4036" spans="1:7" x14ac:dyDescent="0.35">
      <c r="A4036" t="s">
        <v>4052</v>
      </c>
      <c r="B4036">
        <v>3138</v>
      </c>
      <c r="C4036">
        <v>2889</v>
      </c>
      <c r="D4036">
        <v>3.603005</v>
      </c>
      <c r="E4036">
        <v>163</v>
      </c>
      <c r="F4036">
        <f>VLOOKUP(A4036,Sheet3!F4036:G8154,2,FALSE)</f>
        <v>11.8576</v>
      </c>
      <c r="G4036">
        <f>VLOOKUP(A4036,Sheet3!I4036:J8154,2,FALSE)</f>
        <v>176</v>
      </c>
    </row>
    <row r="4037" spans="1:7" x14ac:dyDescent="0.35">
      <c r="A4037" t="s">
        <v>4053</v>
      </c>
      <c r="B4037">
        <v>690</v>
      </c>
      <c r="C4037">
        <v>441</v>
      </c>
      <c r="D4037">
        <v>5.7922359999999999</v>
      </c>
      <c r="E4037">
        <v>40</v>
      </c>
      <c r="F4037">
        <f>VLOOKUP(A4037,Sheet3!F4037:G8155,2,FALSE)</f>
        <v>13.9437</v>
      </c>
      <c r="G4037">
        <f>VLOOKUP(A4037,Sheet3!I4037:J8155,2,FALSE)</f>
        <v>43</v>
      </c>
    </row>
    <row r="4038" spans="1:7" x14ac:dyDescent="0.35">
      <c r="A4038" t="s">
        <v>4054</v>
      </c>
      <c r="B4038">
        <v>642</v>
      </c>
      <c r="C4038">
        <v>393</v>
      </c>
      <c r="D4038">
        <v>0</v>
      </c>
      <c r="E4038">
        <v>0</v>
      </c>
      <c r="F4038">
        <f>VLOOKUP(A4038,Sheet3!F4038:G8156,2,FALSE)</f>
        <v>7.7104499999999998</v>
      </c>
      <c r="G4038">
        <f>VLOOKUP(A4038,Sheet3!I4038:J8156,2,FALSE)</f>
        <v>22</v>
      </c>
    </row>
    <row r="4039" spans="1:7" x14ac:dyDescent="0.35">
      <c r="A4039" t="s">
        <v>4055</v>
      </c>
      <c r="B4039">
        <v>1056</v>
      </c>
      <c r="C4039">
        <v>807</v>
      </c>
      <c r="D4039">
        <v>2.8487459999999998</v>
      </c>
      <c r="E4039">
        <v>36</v>
      </c>
      <c r="F4039">
        <f>VLOOKUP(A4039,Sheet3!F4039:G8157,2,FALSE)</f>
        <v>52.045499999999997</v>
      </c>
      <c r="G4039">
        <f>VLOOKUP(A4039,Sheet3!I4039:J8157,2,FALSE)</f>
        <v>252</v>
      </c>
    </row>
    <row r="4040" spans="1:7" x14ac:dyDescent="0.35">
      <c r="A4040" t="s">
        <v>4056</v>
      </c>
      <c r="B4040">
        <v>939</v>
      </c>
      <c r="C4040">
        <v>690</v>
      </c>
      <c r="D4040">
        <v>2.3137460000000001</v>
      </c>
      <c r="E4040">
        <v>25</v>
      </c>
      <c r="F4040">
        <f>VLOOKUP(A4040,Sheet3!F4040:G8158,2,FALSE)</f>
        <v>10.2806</v>
      </c>
      <c r="G4040">
        <f>VLOOKUP(A4040,Sheet3!I4040:J8158,2,FALSE)</f>
        <v>44</v>
      </c>
    </row>
    <row r="4041" spans="1:7" x14ac:dyDescent="0.35">
      <c r="A4041" t="s">
        <v>4057</v>
      </c>
      <c r="B4041">
        <v>1140</v>
      </c>
      <c r="C4041">
        <v>891</v>
      </c>
      <c r="D4041">
        <v>20.959982</v>
      </c>
      <c r="E4041">
        <v>292.44499999999999</v>
      </c>
      <c r="F4041">
        <f>VLOOKUP(A4041,Sheet3!F4041:G8159,2,FALSE)</f>
        <v>55.487000000000002</v>
      </c>
      <c r="G4041">
        <f>VLOOKUP(A4041,Sheet3!I4041:J8159,2,FALSE)</f>
        <v>291.05200000000002</v>
      </c>
    </row>
    <row r="4042" spans="1:7" x14ac:dyDescent="0.35">
      <c r="A4042" t="s">
        <v>4058</v>
      </c>
      <c r="B4042">
        <v>687</v>
      </c>
      <c r="C4042">
        <v>438</v>
      </c>
      <c r="D4042">
        <v>13.99658</v>
      </c>
      <c r="E4042">
        <v>96</v>
      </c>
      <c r="F4042">
        <f>VLOOKUP(A4042,Sheet3!F4042:G8160,2,FALSE)</f>
        <v>30.2988</v>
      </c>
      <c r="G4042">
        <f>VLOOKUP(A4042,Sheet3!I4042:J8160,2,FALSE)</f>
        <v>93</v>
      </c>
    </row>
    <row r="4043" spans="1:7" x14ac:dyDescent="0.35">
      <c r="A4043" t="s">
        <v>4059</v>
      </c>
      <c r="B4043">
        <v>285</v>
      </c>
      <c r="C4043">
        <v>39.947000000000003</v>
      </c>
      <c r="D4043">
        <v>294.14551799999998</v>
      </c>
      <c r="E4043">
        <v>184</v>
      </c>
      <c r="F4043">
        <f>VLOOKUP(A4043,Sheet3!F4043:G8161,2,FALSE)</f>
        <v>232.77799999999999</v>
      </c>
      <c r="G4043">
        <f>VLOOKUP(A4043,Sheet3!I4043:J8161,2,FALSE)</f>
        <v>265</v>
      </c>
    </row>
    <row r="4044" spans="1:7" x14ac:dyDescent="0.35">
      <c r="A4044" t="s">
        <v>4060</v>
      </c>
      <c r="B4044">
        <v>807</v>
      </c>
      <c r="C4044">
        <v>558</v>
      </c>
      <c r="D4044">
        <v>130.00766200000001</v>
      </c>
      <c r="E4044">
        <v>1136</v>
      </c>
      <c r="F4044">
        <f>VLOOKUP(A4044,Sheet3!F4044:G8162,2,FALSE)</f>
        <v>498.65</v>
      </c>
      <c r="G4044">
        <f>VLOOKUP(A4044,Sheet3!I4044:J8162,2,FALSE)</f>
        <v>1818</v>
      </c>
    </row>
    <row r="4045" spans="1:7" x14ac:dyDescent="0.35">
      <c r="A4045" t="s">
        <v>4061</v>
      </c>
      <c r="B4045">
        <v>693</v>
      </c>
      <c r="C4045">
        <v>444</v>
      </c>
      <c r="D4045">
        <v>83.995243000000002</v>
      </c>
      <c r="E4045">
        <v>584</v>
      </c>
      <c r="F4045">
        <f>VLOOKUP(A4045,Sheet3!F4045:G8163,2,FALSE)</f>
        <v>225.934</v>
      </c>
      <c r="G4045">
        <f>VLOOKUP(A4045,Sheet3!I4045:J8163,2,FALSE)</f>
        <v>700</v>
      </c>
    </row>
    <row r="4046" spans="1:7" x14ac:dyDescent="0.35">
      <c r="A4046" t="s">
        <v>4062</v>
      </c>
      <c r="B4046">
        <v>693</v>
      </c>
      <c r="C4046">
        <v>444</v>
      </c>
      <c r="D4046">
        <v>2.4450669999999999</v>
      </c>
      <c r="E4046">
        <v>17</v>
      </c>
      <c r="F4046">
        <f>VLOOKUP(A4046,Sheet3!F4046:G8164,2,FALSE)</f>
        <v>8.3918400000000002</v>
      </c>
      <c r="G4046">
        <f>VLOOKUP(A4046,Sheet3!I4046:J8164,2,FALSE)</f>
        <v>26</v>
      </c>
    </row>
    <row r="4047" spans="1:7" x14ac:dyDescent="0.35">
      <c r="A4047" t="s">
        <v>4063</v>
      </c>
      <c r="B4047">
        <v>1227</v>
      </c>
      <c r="C4047">
        <v>978</v>
      </c>
      <c r="D4047">
        <v>0.39177499999999998</v>
      </c>
      <c r="E4047">
        <v>6</v>
      </c>
      <c r="F4047">
        <f>VLOOKUP(A4047,Sheet3!F4047:G8165,2,FALSE)</f>
        <v>18.0107</v>
      </c>
      <c r="G4047">
        <f>VLOOKUP(A4047,Sheet3!I4047:J8165,2,FALSE)</f>
        <v>102</v>
      </c>
    </row>
    <row r="4048" spans="1:7" x14ac:dyDescent="0.35">
      <c r="A4048" t="s">
        <v>4064</v>
      </c>
      <c r="B4048">
        <v>801</v>
      </c>
      <c r="C4048">
        <v>552</v>
      </c>
      <c r="D4048">
        <v>406.52522199999999</v>
      </c>
      <c r="E4048">
        <v>3514</v>
      </c>
      <c r="F4048">
        <f>VLOOKUP(A4048,Sheet3!F4048:G8166,2,FALSE)</f>
        <v>956.86400000000003</v>
      </c>
      <c r="G4048">
        <f>VLOOKUP(A4048,Sheet3!I4048:J8166,2,FALSE)</f>
        <v>3461</v>
      </c>
    </row>
    <row r="4049" spans="1:7" x14ac:dyDescent="0.35">
      <c r="A4049" t="s">
        <v>4065</v>
      </c>
      <c r="B4049">
        <v>273</v>
      </c>
      <c r="C4049">
        <v>31.76</v>
      </c>
      <c r="D4049">
        <v>6357.8284919999996</v>
      </c>
      <c r="E4049">
        <v>3162</v>
      </c>
      <c r="F4049">
        <f>VLOOKUP(A4049,Sheet3!F4049:G8167,2,FALSE)</f>
        <v>2993.2</v>
      </c>
      <c r="G4049">
        <f>VLOOKUP(A4049,Sheet3!I4049:J8167,2,FALSE)</f>
        <v>3235</v>
      </c>
    </row>
    <row r="4050" spans="1:7" x14ac:dyDescent="0.35">
      <c r="A4050" t="s">
        <v>4066</v>
      </c>
      <c r="B4050">
        <v>321</v>
      </c>
      <c r="C4050">
        <v>72.167000000000002</v>
      </c>
      <c r="D4050">
        <v>6825.073394</v>
      </c>
      <c r="E4050">
        <v>7713</v>
      </c>
      <c r="F4050">
        <f>VLOOKUP(A4050,Sheet3!F4050:G8168,2,FALSE)</f>
        <v>5885.53</v>
      </c>
      <c r="G4050">
        <f>VLOOKUP(A4050,Sheet3!I4050:J8168,2,FALSE)</f>
        <v>7718</v>
      </c>
    </row>
    <row r="4051" spans="1:7" x14ac:dyDescent="0.35">
      <c r="A4051" t="s">
        <v>4067</v>
      </c>
      <c r="B4051">
        <v>189</v>
      </c>
      <c r="C4051">
        <v>8.7590000000000003</v>
      </c>
      <c r="D4051">
        <v>1873.6669099999999</v>
      </c>
      <c r="E4051">
        <v>257</v>
      </c>
      <c r="F4051">
        <f>VLOOKUP(A4051,Sheet3!F4051:G8169,2,FALSE)</f>
        <v>428.17599999999999</v>
      </c>
      <c r="G4051">
        <f>VLOOKUP(A4051,Sheet3!I4051:J8169,2,FALSE)</f>
        <v>290</v>
      </c>
    </row>
    <row r="4052" spans="1:7" x14ac:dyDescent="0.35">
      <c r="A4052" t="s">
        <v>4068</v>
      </c>
      <c r="B4052">
        <v>336</v>
      </c>
      <c r="C4052">
        <v>87.025000000000006</v>
      </c>
      <c r="D4052">
        <v>1052.275609</v>
      </c>
      <c r="E4052">
        <v>1434</v>
      </c>
      <c r="F4052">
        <f>VLOOKUP(A4052,Sheet3!F4052:G8170,2,FALSE)</f>
        <v>982.36</v>
      </c>
      <c r="G4052">
        <f>VLOOKUP(A4052,Sheet3!I4052:J8170,2,FALSE)</f>
        <v>1359</v>
      </c>
    </row>
    <row r="4053" spans="1:7" x14ac:dyDescent="0.35">
      <c r="A4053" t="s">
        <v>4069</v>
      </c>
      <c r="B4053">
        <v>936</v>
      </c>
      <c r="C4053">
        <v>687</v>
      </c>
      <c r="D4053">
        <v>42.851793999999998</v>
      </c>
      <c r="E4053">
        <v>461</v>
      </c>
      <c r="F4053">
        <f>VLOOKUP(A4053,Sheet3!F4053:G8171,2,FALSE)</f>
        <v>118.157</v>
      </c>
      <c r="G4053">
        <f>VLOOKUP(A4053,Sheet3!I4053:J8171,2,FALSE)</f>
        <v>504</v>
      </c>
    </row>
    <row r="4054" spans="1:7" x14ac:dyDescent="0.35">
      <c r="A4054" t="s">
        <v>4070</v>
      </c>
      <c r="B4054">
        <v>957</v>
      </c>
      <c r="C4054">
        <v>708</v>
      </c>
      <c r="D4054">
        <v>26.337492000000001</v>
      </c>
      <c r="E4054">
        <v>292</v>
      </c>
      <c r="F4054">
        <f>VLOOKUP(A4054,Sheet3!F4054:G8172,2,FALSE)</f>
        <v>67.103800000000007</v>
      </c>
      <c r="G4054">
        <f>VLOOKUP(A4054,Sheet3!I4054:J8172,2,FALSE)</f>
        <v>293</v>
      </c>
    </row>
    <row r="4055" spans="1:7" x14ac:dyDescent="0.35">
      <c r="A4055" t="s">
        <v>4071</v>
      </c>
      <c r="B4055">
        <v>285</v>
      </c>
      <c r="C4055">
        <v>39.947000000000003</v>
      </c>
      <c r="D4055">
        <v>3.1972339999999999</v>
      </c>
      <c r="E4055">
        <v>2</v>
      </c>
      <c r="F4055">
        <f>VLOOKUP(A4055,Sheet3!F4055:G8173,2,FALSE)</f>
        <v>2.6352199999999999</v>
      </c>
      <c r="G4055">
        <f>VLOOKUP(A4055,Sheet3!I4055:J8173,2,FALSE)</f>
        <v>3</v>
      </c>
    </row>
    <row r="4056" spans="1:7" x14ac:dyDescent="0.35">
      <c r="A4056" t="s">
        <v>4072</v>
      </c>
      <c r="B4056">
        <v>273</v>
      </c>
      <c r="C4056">
        <v>31.76</v>
      </c>
      <c r="D4056">
        <v>64.342349999999996</v>
      </c>
      <c r="E4056">
        <v>32</v>
      </c>
      <c r="F4056">
        <f>VLOOKUP(A4056,Sheet3!F4056:G8174,2,FALSE)</f>
        <v>25.9071</v>
      </c>
      <c r="G4056">
        <f>VLOOKUP(A4056,Sheet3!I4056:J8174,2,FALSE)</f>
        <v>28</v>
      </c>
    </row>
    <row r="4057" spans="1:7" x14ac:dyDescent="0.35">
      <c r="A4057" t="s">
        <v>4073</v>
      </c>
      <c r="B4057">
        <v>861</v>
      </c>
      <c r="C4057">
        <v>612</v>
      </c>
      <c r="D4057">
        <v>323.67949499999997</v>
      </c>
      <c r="E4057">
        <v>3102</v>
      </c>
      <c r="F4057">
        <f>VLOOKUP(A4057,Sheet3!F4057:G8175,2,FALSE)</f>
        <v>803.79300000000001</v>
      </c>
      <c r="G4057">
        <f>VLOOKUP(A4057,Sheet3!I4057:J8175,2,FALSE)</f>
        <v>3139</v>
      </c>
    </row>
    <row r="4058" spans="1:7" x14ac:dyDescent="0.35">
      <c r="A4058" t="s">
        <v>4074</v>
      </c>
      <c r="B4058">
        <v>564</v>
      </c>
      <c r="C4058">
        <v>315</v>
      </c>
      <c r="D4058">
        <v>21.083736999999999</v>
      </c>
      <c r="E4058">
        <v>104</v>
      </c>
      <c r="F4058">
        <f>VLOOKUP(A4058,Sheet3!F4058:G8176,2,FALSE)</f>
        <v>476.47899999999998</v>
      </c>
      <c r="G4058">
        <f>VLOOKUP(A4058,Sheet3!I4058:J8176,2,FALSE)</f>
        <v>1181</v>
      </c>
    </row>
    <row r="4059" spans="1:7" x14ac:dyDescent="0.35">
      <c r="A4059" t="s">
        <v>4075</v>
      </c>
      <c r="B4059">
        <v>435</v>
      </c>
      <c r="C4059">
        <v>186</v>
      </c>
      <c r="D4059">
        <v>4.8066209999999998</v>
      </c>
      <c r="E4059">
        <v>14</v>
      </c>
      <c r="F4059">
        <f>VLOOKUP(A4059,Sheet3!F4059:G8177,2,FALSE)</f>
        <v>154.38800000000001</v>
      </c>
      <c r="G4059">
        <f>VLOOKUP(A4059,Sheet3!I4059:J8177,2,FALSE)</f>
        <v>287</v>
      </c>
    </row>
    <row r="4060" spans="1:7" x14ac:dyDescent="0.35">
      <c r="A4060" t="s">
        <v>4076</v>
      </c>
      <c r="B4060">
        <v>825</v>
      </c>
      <c r="C4060">
        <v>576</v>
      </c>
      <c r="D4060">
        <v>96.454297999999994</v>
      </c>
      <c r="E4060">
        <v>870</v>
      </c>
      <c r="F4060">
        <f>VLOOKUP(A4060,Sheet3!F4060:G8178,2,FALSE)</f>
        <v>256.94600000000003</v>
      </c>
      <c r="G4060">
        <f>VLOOKUP(A4060,Sheet3!I4060:J8178,2,FALSE)</f>
        <v>959</v>
      </c>
    </row>
    <row r="4061" spans="1:7" x14ac:dyDescent="0.35">
      <c r="A4061" t="s">
        <v>4077</v>
      </c>
      <c r="B4061">
        <v>288</v>
      </c>
      <c r="C4061">
        <v>42.247999999999998</v>
      </c>
      <c r="D4061">
        <v>12.09229</v>
      </c>
      <c r="E4061">
        <v>8</v>
      </c>
      <c r="F4061">
        <f>VLOOKUP(A4061,Sheet3!F4061:G8179,2,FALSE)</f>
        <v>9.5416799999999995</v>
      </c>
      <c r="G4061">
        <f>VLOOKUP(A4061,Sheet3!I4061:J8179,2,FALSE)</f>
        <v>11</v>
      </c>
    </row>
    <row r="4062" spans="1:7" x14ac:dyDescent="0.35">
      <c r="A4062" t="s">
        <v>4078</v>
      </c>
      <c r="B4062">
        <v>474</v>
      </c>
      <c r="C4062">
        <v>225</v>
      </c>
      <c r="D4062">
        <v>68.116690000000006</v>
      </c>
      <c r="E4062">
        <v>240</v>
      </c>
      <c r="F4062">
        <f>VLOOKUP(A4062,Sheet3!F4062:G8180,2,FALSE)</f>
        <v>117.286</v>
      </c>
      <c r="G4062">
        <f>VLOOKUP(A4062,Sheet3!I4062:J8180,2,FALSE)</f>
        <v>240</v>
      </c>
    </row>
    <row r="4063" spans="1:7" x14ac:dyDescent="0.35">
      <c r="A4063" t="s">
        <v>4079</v>
      </c>
      <c r="B4063">
        <v>357</v>
      </c>
      <c r="C4063">
        <v>108.001</v>
      </c>
      <c r="D4063">
        <v>190.985196</v>
      </c>
      <c r="E4063">
        <v>323</v>
      </c>
      <c r="F4063">
        <f>VLOOKUP(A4063,Sheet3!F4063:G8181,2,FALSE)</f>
        <v>197.40199999999999</v>
      </c>
      <c r="G4063">
        <f>VLOOKUP(A4063,Sheet3!I4063:J8181,2,FALSE)</f>
        <v>293</v>
      </c>
    </row>
    <row r="4064" spans="1:7" x14ac:dyDescent="0.35">
      <c r="A4064" t="s">
        <v>4080</v>
      </c>
      <c r="B4064">
        <v>318</v>
      </c>
      <c r="C4064">
        <v>69.233999999999995</v>
      </c>
      <c r="D4064">
        <v>533.12691600000005</v>
      </c>
      <c r="E4064">
        <v>578</v>
      </c>
      <c r="F4064">
        <f>VLOOKUP(A4064,Sheet3!F4064:G8182,2,FALSE)</f>
        <v>435.64</v>
      </c>
      <c r="G4064">
        <f>VLOOKUP(A4064,Sheet3!I4064:J8182,2,FALSE)</f>
        <v>565</v>
      </c>
    </row>
    <row r="4065" spans="1:7" x14ac:dyDescent="0.35">
      <c r="A4065" t="s">
        <v>4081</v>
      </c>
      <c r="B4065">
        <v>903</v>
      </c>
      <c r="C4065">
        <v>654</v>
      </c>
      <c r="D4065">
        <v>152.12988000000001</v>
      </c>
      <c r="E4065">
        <v>1558</v>
      </c>
      <c r="F4065">
        <f>VLOOKUP(A4065,Sheet3!F4065:G8183,2,FALSE)</f>
        <v>406.86799999999999</v>
      </c>
      <c r="G4065">
        <f>VLOOKUP(A4065,Sheet3!I4065:J8183,2,FALSE)</f>
        <v>1671</v>
      </c>
    </row>
    <row r="4066" spans="1:7" x14ac:dyDescent="0.35">
      <c r="A4066" t="s">
        <v>4082</v>
      </c>
      <c r="B4066">
        <v>300</v>
      </c>
      <c r="C4066">
        <v>52.326000000000001</v>
      </c>
      <c r="D4066">
        <v>169.63915499999999</v>
      </c>
      <c r="E4066">
        <v>139</v>
      </c>
      <c r="F4066">
        <f>VLOOKUP(A4066,Sheet3!F4066:G8184,2,FALSE)</f>
        <v>179.268</v>
      </c>
      <c r="G4066">
        <f>VLOOKUP(A4066,Sheet3!I4066:J8184,2,FALSE)</f>
        <v>217</v>
      </c>
    </row>
    <row r="4067" spans="1:7" x14ac:dyDescent="0.35">
      <c r="A4067" t="s">
        <v>4083</v>
      </c>
      <c r="B4067">
        <v>855</v>
      </c>
      <c r="C4067">
        <v>606</v>
      </c>
      <c r="D4067">
        <v>34.353405000000002</v>
      </c>
      <c r="E4067">
        <v>326</v>
      </c>
      <c r="F4067">
        <f>VLOOKUP(A4067,Sheet3!F4067:G8185,2,FALSE)</f>
        <v>340.005</v>
      </c>
      <c r="G4067">
        <f>VLOOKUP(A4067,Sheet3!I4067:J8185,2,FALSE)</f>
        <v>1318</v>
      </c>
    </row>
    <row r="4068" spans="1:7" x14ac:dyDescent="0.35">
      <c r="A4068" t="s">
        <v>4084</v>
      </c>
      <c r="B4068">
        <v>1191</v>
      </c>
      <c r="C4068">
        <v>942</v>
      </c>
      <c r="D4068">
        <v>392.44379199999997</v>
      </c>
      <c r="E4068">
        <v>5789</v>
      </c>
      <c r="F4068">
        <f>VLOOKUP(A4068,Sheet3!F4068:G8186,2,FALSE)</f>
        <v>1051.47</v>
      </c>
      <c r="G4068">
        <f>VLOOKUP(A4068,Sheet3!I4068:J8186,2,FALSE)</f>
        <v>5773</v>
      </c>
    </row>
    <row r="4069" spans="1:7" x14ac:dyDescent="0.35">
      <c r="A4069" t="s">
        <v>4085</v>
      </c>
      <c r="B4069">
        <v>603</v>
      </c>
      <c r="C4069">
        <v>354</v>
      </c>
      <c r="D4069">
        <v>97.593033000000005</v>
      </c>
      <c r="E4069">
        <v>541</v>
      </c>
      <c r="F4069">
        <f>VLOOKUP(A4069,Sheet3!F4069:G8187,2,FALSE)</f>
        <v>219.06</v>
      </c>
      <c r="G4069">
        <f>VLOOKUP(A4069,Sheet3!I4069:J8187,2,FALSE)</f>
        <v>584</v>
      </c>
    </row>
    <row r="4070" spans="1:7" x14ac:dyDescent="0.35">
      <c r="A4070" t="s">
        <v>4086</v>
      </c>
      <c r="B4070">
        <v>933</v>
      </c>
      <c r="C4070">
        <v>684</v>
      </c>
      <c r="D4070">
        <v>41.452590999999998</v>
      </c>
      <c r="E4070">
        <v>444</v>
      </c>
      <c r="F4070">
        <f>VLOOKUP(A4070,Sheet3!F4070:G8188,2,FALSE)</f>
        <v>477.76</v>
      </c>
      <c r="G4070">
        <f>VLOOKUP(A4070,Sheet3!I4070:J8188,2,FALSE)</f>
        <v>2031</v>
      </c>
    </row>
    <row r="4071" spans="1:7" x14ac:dyDescent="0.35">
      <c r="A4071" t="s">
        <v>4087</v>
      </c>
      <c r="B4071">
        <v>570</v>
      </c>
      <c r="C4071">
        <v>321</v>
      </c>
      <c r="D4071">
        <v>48.34216</v>
      </c>
      <c r="E4071">
        <v>243</v>
      </c>
      <c r="F4071">
        <f>VLOOKUP(A4071,Sheet3!F4071:G8189,2,FALSE)</f>
        <v>155.13999999999999</v>
      </c>
      <c r="G4071">
        <f>VLOOKUP(A4071,Sheet3!I4071:J8189,2,FALSE)</f>
        <v>389</v>
      </c>
    </row>
    <row r="4072" spans="1:7" x14ac:dyDescent="0.35">
      <c r="A4072" t="s">
        <v>4088</v>
      </c>
      <c r="B4072">
        <v>342</v>
      </c>
      <c r="C4072">
        <v>93.010999999999996</v>
      </c>
      <c r="D4072">
        <v>4.8060720000000003</v>
      </c>
      <c r="E4072">
        <v>7</v>
      </c>
      <c r="F4072">
        <f>VLOOKUP(A4072,Sheet3!F4072:G8190,2,FALSE)</f>
        <v>7.0810300000000002</v>
      </c>
      <c r="G4072">
        <f>VLOOKUP(A4072,Sheet3!I4072:J8190,2,FALSE)</f>
        <v>10</v>
      </c>
    </row>
    <row r="4073" spans="1:7" x14ac:dyDescent="0.35">
      <c r="A4073" t="s">
        <v>4089</v>
      </c>
      <c r="B4073">
        <v>312</v>
      </c>
      <c r="C4073">
        <v>63.441000000000003</v>
      </c>
      <c r="D4073">
        <v>4.0263799999999996</v>
      </c>
      <c r="E4073">
        <v>4</v>
      </c>
      <c r="F4073">
        <f>VLOOKUP(A4073,Sheet3!F4073:G8191,2,FALSE)</f>
        <v>26.811299999999999</v>
      </c>
      <c r="G4073">
        <f>VLOOKUP(A4073,Sheet3!I4073:J8191,2,FALSE)</f>
        <v>34</v>
      </c>
    </row>
    <row r="4074" spans="1:7" x14ac:dyDescent="0.35">
      <c r="A4074" t="s">
        <v>4090</v>
      </c>
      <c r="B4074">
        <v>345</v>
      </c>
      <c r="C4074">
        <v>96.007000000000005</v>
      </c>
      <c r="D4074">
        <v>1.995466</v>
      </c>
      <c r="E4074">
        <v>3</v>
      </c>
      <c r="F4074">
        <f>VLOOKUP(A4074,Sheet3!F4074:G8192,2,FALSE)</f>
        <v>3.50475</v>
      </c>
      <c r="G4074">
        <f>VLOOKUP(A4074,Sheet3!I4074:J8192,2,FALSE)</f>
        <v>5</v>
      </c>
    </row>
    <row r="4075" spans="1:7" x14ac:dyDescent="0.35">
      <c r="A4075" t="s">
        <v>4091</v>
      </c>
      <c r="B4075">
        <v>312</v>
      </c>
      <c r="C4075">
        <v>63.441000000000003</v>
      </c>
      <c r="D4075">
        <v>10.065950000000001</v>
      </c>
      <c r="E4075">
        <v>10</v>
      </c>
      <c r="F4075">
        <f>VLOOKUP(A4075,Sheet3!F4075:G8193,2,FALSE)</f>
        <v>22.079899999999999</v>
      </c>
      <c r="G4075">
        <f>VLOOKUP(A4075,Sheet3!I4075:J8193,2,FALSE)</f>
        <v>28</v>
      </c>
    </row>
    <row r="4076" spans="1:7" x14ac:dyDescent="0.35">
      <c r="A4076" t="s">
        <v>4092</v>
      </c>
      <c r="B4076">
        <v>534</v>
      </c>
      <c r="C4076">
        <v>285</v>
      </c>
      <c r="D4076">
        <v>109.569281</v>
      </c>
      <c r="E4076">
        <v>489</v>
      </c>
      <c r="F4076">
        <f>VLOOKUP(A4076,Sheet3!F4076:G8194,2,FALSE)</f>
        <v>225.745</v>
      </c>
      <c r="G4076">
        <f>VLOOKUP(A4076,Sheet3!I4076:J8194,2,FALSE)</f>
        <v>527</v>
      </c>
    </row>
    <row r="4077" spans="1:7" x14ac:dyDescent="0.35">
      <c r="A4077" t="s">
        <v>4093</v>
      </c>
      <c r="B4077">
        <v>378</v>
      </c>
      <c r="C4077">
        <v>129</v>
      </c>
      <c r="D4077">
        <v>2.4751699999999999</v>
      </c>
      <c r="E4077">
        <v>5</v>
      </c>
      <c r="F4077">
        <f>VLOOKUP(A4077,Sheet3!F4077:G8195,2,FALSE)</f>
        <v>5.0468400000000004</v>
      </c>
      <c r="G4077">
        <f>VLOOKUP(A4077,Sheet3!I4077:J8195,2,FALSE)</f>
        <v>8</v>
      </c>
    </row>
    <row r="4078" spans="1:7" x14ac:dyDescent="0.35">
      <c r="A4078" t="s">
        <v>4094</v>
      </c>
      <c r="B4078">
        <v>366</v>
      </c>
      <c r="C4078">
        <v>117</v>
      </c>
      <c r="D4078">
        <v>80.233468999999999</v>
      </c>
      <c r="E4078">
        <v>147</v>
      </c>
      <c r="F4078">
        <f>VLOOKUP(A4078,Sheet3!F4078:G8196,2,FALSE)</f>
        <v>98.853800000000007</v>
      </c>
      <c r="G4078">
        <f>VLOOKUP(A4078,Sheet3!I4078:J8196,2,FALSE)</f>
        <v>151</v>
      </c>
    </row>
    <row r="4079" spans="1:7" x14ac:dyDescent="0.35">
      <c r="A4079" t="s">
        <v>4095</v>
      </c>
      <c r="B4079">
        <v>105</v>
      </c>
      <c r="C4079">
        <v>4.6180000000000003</v>
      </c>
      <c r="D4079">
        <v>482.86138399999999</v>
      </c>
      <c r="E4079">
        <v>34.918999999999997</v>
      </c>
      <c r="F4079">
        <f>VLOOKUP(A4079,Sheet3!F4079:G8197,2,FALSE)</f>
        <v>238.172</v>
      </c>
      <c r="G4079">
        <f>VLOOKUP(A4079,Sheet3!I4079:J8197,2,FALSE)</f>
        <v>65.211200000000005</v>
      </c>
    </row>
    <row r="4080" spans="1:7" x14ac:dyDescent="0.35">
      <c r="A4080" t="s">
        <v>4096</v>
      </c>
      <c r="B4080">
        <v>75</v>
      </c>
      <c r="C4080">
        <v>3.9710000000000001</v>
      </c>
      <c r="D4080">
        <v>0</v>
      </c>
      <c r="E4080">
        <v>0</v>
      </c>
      <c r="F4080">
        <f>VLOOKUP(A4080,Sheet3!F4080:G8198,2,FALSE)</f>
        <v>0</v>
      </c>
      <c r="G4080">
        <f>VLOOKUP(A4080,Sheet3!I4080:J8198,2,FALSE)</f>
        <v>0</v>
      </c>
    </row>
    <row r="4081" spans="1:7" x14ac:dyDescent="0.35">
      <c r="A4081" t="s">
        <v>4097</v>
      </c>
      <c r="B4081">
        <v>74</v>
      </c>
      <c r="C4081">
        <v>3.9529999999999998</v>
      </c>
      <c r="D4081">
        <v>0</v>
      </c>
      <c r="E4081">
        <v>0</v>
      </c>
      <c r="F4081">
        <f>VLOOKUP(A4081,Sheet3!F4081:G8199,2,FALSE)</f>
        <v>0</v>
      </c>
      <c r="G4081">
        <f>VLOOKUP(A4081,Sheet3!I4081:J8199,2,FALSE)</f>
        <v>0</v>
      </c>
    </row>
    <row r="4082" spans="1:7" x14ac:dyDescent="0.35">
      <c r="A4082" t="s">
        <v>4098</v>
      </c>
      <c r="B4082">
        <v>72</v>
      </c>
      <c r="C4082">
        <v>3.9180000000000001</v>
      </c>
      <c r="D4082">
        <v>0</v>
      </c>
      <c r="E4082">
        <v>0</v>
      </c>
      <c r="F4082">
        <f>VLOOKUP(A4082,Sheet3!F4082:G8200,2,FALSE)</f>
        <v>0</v>
      </c>
      <c r="G4082">
        <f>VLOOKUP(A4082,Sheet3!I4082:J8200,2,FALSE)</f>
        <v>0</v>
      </c>
    </row>
    <row r="4083" spans="1:7" x14ac:dyDescent="0.35">
      <c r="A4083" t="s">
        <v>4099</v>
      </c>
      <c r="B4083">
        <v>75</v>
      </c>
      <c r="C4083">
        <v>3.9710000000000001</v>
      </c>
      <c r="D4083">
        <v>0</v>
      </c>
      <c r="E4083">
        <v>0</v>
      </c>
      <c r="F4083">
        <f>VLOOKUP(A4083,Sheet3!F4083:G8201,2,FALSE)</f>
        <v>0</v>
      </c>
      <c r="G4083">
        <f>VLOOKUP(A4083,Sheet3!I4083:J8201,2,FALSE)</f>
        <v>0</v>
      </c>
    </row>
    <row r="4084" spans="1:7" x14ac:dyDescent="0.35">
      <c r="A4084" t="s">
        <v>4100</v>
      </c>
      <c r="B4084">
        <v>74</v>
      </c>
      <c r="C4084">
        <v>3.9529999999999998</v>
      </c>
      <c r="D4084">
        <v>0</v>
      </c>
      <c r="E4084">
        <v>0</v>
      </c>
      <c r="F4084">
        <f>VLOOKUP(A4084,Sheet3!F4084:G8202,2,FALSE)</f>
        <v>0</v>
      </c>
      <c r="G4084">
        <f>VLOOKUP(A4084,Sheet3!I4084:J8202,2,FALSE)</f>
        <v>0</v>
      </c>
    </row>
    <row r="4085" spans="1:7" x14ac:dyDescent="0.35">
      <c r="A4085" t="s">
        <v>4101</v>
      </c>
      <c r="B4085">
        <v>74</v>
      </c>
      <c r="C4085">
        <v>3.9529999999999998</v>
      </c>
      <c r="D4085">
        <v>1988.0656590000001</v>
      </c>
      <c r="E4085">
        <v>123.07599999999999</v>
      </c>
      <c r="F4085">
        <f>VLOOKUP(A4085,Sheet3!F4085:G8203,2,FALSE)</f>
        <v>854.95299999999997</v>
      </c>
      <c r="G4085">
        <f>VLOOKUP(A4085,Sheet3!I4085:J8203,2,FALSE)</f>
        <v>106.776</v>
      </c>
    </row>
    <row r="4086" spans="1:7" x14ac:dyDescent="0.35">
      <c r="A4086" t="s">
        <v>4102</v>
      </c>
      <c r="B4086">
        <v>74</v>
      </c>
      <c r="C4086">
        <v>3.9529999999999998</v>
      </c>
      <c r="D4086">
        <v>0</v>
      </c>
      <c r="E4086">
        <v>0</v>
      </c>
      <c r="F4086">
        <f>VLOOKUP(A4086,Sheet3!F4086:G8204,2,FALSE)</f>
        <v>0</v>
      </c>
      <c r="G4086">
        <f>VLOOKUP(A4086,Sheet3!I4086:J8204,2,FALSE)</f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751CD-3D5F-4616-991A-93AADAEFAF57}">
  <dimension ref="A1:J4120"/>
  <sheetViews>
    <sheetView topLeftCell="F1" workbookViewId="0">
      <selection activeCell="J1" sqref="J1:J1048576"/>
    </sheetView>
  </sheetViews>
  <sheetFormatPr defaultRowHeight="14.5" x14ac:dyDescent="0.35"/>
  <sheetData>
    <row r="1" spans="1:10" x14ac:dyDescent="0.35">
      <c r="A1" t="s">
        <v>4103</v>
      </c>
      <c r="B1" t="s">
        <v>14</v>
      </c>
      <c r="C1" t="s">
        <v>15</v>
      </c>
      <c r="D1" t="s">
        <v>16</v>
      </c>
      <c r="E1" t="s">
        <v>17</v>
      </c>
      <c r="F1" t="s">
        <v>4103</v>
      </c>
      <c r="G1" t="s">
        <v>17</v>
      </c>
      <c r="I1" t="s">
        <v>4103</v>
      </c>
      <c r="J1" t="s">
        <v>16</v>
      </c>
    </row>
    <row r="2" spans="1:10" x14ac:dyDescent="0.35">
      <c r="A2" t="s">
        <v>18</v>
      </c>
      <c r="B2">
        <v>1233</v>
      </c>
      <c r="C2">
        <v>1185</v>
      </c>
      <c r="D2">
        <v>309</v>
      </c>
      <c r="E2">
        <v>54.285499999999999</v>
      </c>
      <c r="F2" t="s">
        <v>18</v>
      </c>
      <c r="G2">
        <v>54.285499999999999</v>
      </c>
      <c r="I2" t="s">
        <v>18</v>
      </c>
      <c r="J2">
        <v>309</v>
      </c>
    </row>
    <row r="3" spans="1:10" x14ac:dyDescent="0.35">
      <c r="A3" t="s">
        <v>19</v>
      </c>
      <c r="B3">
        <v>981</v>
      </c>
      <c r="C3">
        <v>933</v>
      </c>
      <c r="D3">
        <v>189</v>
      </c>
      <c r="E3">
        <v>42.171900000000001</v>
      </c>
      <c r="F3" t="s">
        <v>19</v>
      </c>
      <c r="G3">
        <v>42.171900000000001</v>
      </c>
      <c r="I3" t="s">
        <v>19</v>
      </c>
      <c r="J3">
        <v>189</v>
      </c>
    </row>
    <row r="4" spans="1:10" x14ac:dyDescent="0.35">
      <c r="A4" t="s">
        <v>20</v>
      </c>
      <c r="B4">
        <v>273</v>
      </c>
      <c r="C4">
        <v>225</v>
      </c>
      <c r="D4">
        <v>97</v>
      </c>
      <c r="E4">
        <v>89.749600000000001</v>
      </c>
      <c r="F4" t="s">
        <v>20</v>
      </c>
      <c r="G4">
        <v>89.749600000000001</v>
      </c>
      <c r="I4" t="s">
        <v>20</v>
      </c>
      <c r="J4">
        <v>97</v>
      </c>
    </row>
    <row r="5" spans="1:10" x14ac:dyDescent="0.35">
      <c r="A5" t="s">
        <v>21</v>
      </c>
      <c r="B5">
        <v>1149</v>
      </c>
      <c r="C5">
        <v>1101</v>
      </c>
      <c r="D5">
        <v>50</v>
      </c>
      <c r="E5">
        <v>9.4542300000000008</v>
      </c>
      <c r="F5" t="s">
        <v>21</v>
      </c>
      <c r="G5">
        <v>9.4542300000000008</v>
      </c>
      <c r="I5" t="s">
        <v>21</v>
      </c>
      <c r="J5">
        <v>50</v>
      </c>
    </row>
    <row r="6" spans="1:10" x14ac:dyDescent="0.35">
      <c r="A6" t="s">
        <v>22</v>
      </c>
      <c r="B6">
        <v>1017</v>
      </c>
      <c r="C6">
        <v>969</v>
      </c>
      <c r="D6">
        <v>92</v>
      </c>
      <c r="E6">
        <v>19.765499999999999</v>
      </c>
      <c r="F6" t="s">
        <v>22</v>
      </c>
      <c r="G6">
        <v>19.765499999999999</v>
      </c>
      <c r="I6" t="s">
        <v>22</v>
      </c>
      <c r="J6">
        <v>92</v>
      </c>
    </row>
    <row r="7" spans="1:10" x14ac:dyDescent="0.35">
      <c r="A7" t="s">
        <v>23</v>
      </c>
      <c r="B7">
        <v>510</v>
      </c>
      <c r="C7">
        <v>462</v>
      </c>
      <c r="D7">
        <v>229</v>
      </c>
      <c r="E7">
        <v>103.19</v>
      </c>
      <c r="F7" t="s">
        <v>23</v>
      </c>
      <c r="G7">
        <v>103.19</v>
      </c>
      <c r="I7" t="s">
        <v>23</v>
      </c>
      <c r="J7">
        <v>229</v>
      </c>
    </row>
    <row r="8" spans="1:10" x14ac:dyDescent="0.35">
      <c r="A8" t="s">
        <v>24</v>
      </c>
      <c r="B8">
        <v>894</v>
      </c>
      <c r="C8">
        <v>846</v>
      </c>
      <c r="D8">
        <v>154</v>
      </c>
      <c r="E8">
        <v>37.896000000000001</v>
      </c>
      <c r="F8" t="s">
        <v>24</v>
      </c>
      <c r="G8">
        <v>37.896000000000001</v>
      </c>
      <c r="I8" t="s">
        <v>24</v>
      </c>
      <c r="J8">
        <v>154</v>
      </c>
    </row>
    <row r="9" spans="1:10" x14ac:dyDescent="0.35">
      <c r="A9" t="s">
        <v>25</v>
      </c>
      <c r="B9">
        <v>108</v>
      </c>
      <c r="C9">
        <v>60</v>
      </c>
      <c r="D9">
        <v>0</v>
      </c>
      <c r="E9">
        <v>0</v>
      </c>
      <c r="F9" t="s">
        <v>25</v>
      </c>
      <c r="G9">
        <v>0</v>
      </c>
      <c r="I9" t="s">
        <v>25</v>
      </c>
      <c r="J9">
        <v>0</v>
      </c>
    </row>
    <row r="10" spans="1:10" x14ac:dyDescent="0.35">
      <c r="A10" t="s">
        <v>26</v>
      </c>
      <c r="B10">
        <v>765</v>
      </c>
      <c r="C10">
        <v>717</v>
      </c>
      <c r="D10">
        <v>251</v>
      </c>
      <c r="E10">
        <v>72.878299999999996</v>
      </c>
      <c r="F10" t="s">
        <v>26</v>
      </c>
      <c r="G10">
        <v>72.878299999999996</v>
      </c>
      <c r="I10" t="s">
        <v>26</v>
      </c>
      <c r="J10">
        <v>251</v>
      </c>
    </row>
    <row r="11" spans="1:10" x14ac:dyDescent="0.35">
      <c r="A11" t="s">
        <v>27</v>
      </c>
      <c r="B11">
        <v>474</v>
      </c>
      <c r="C11">
        <v>426</v>
      </c>
      <c r="D11">
        <v>19</v>
      </c>
      <c r="E11">
        <v>9.2851199999999992</v>
      </c>
      <c r="F11" t="s">
        <v>27</v>
      </c>
      <c r="G11">
        <v>9.2851199999999992</v>
      </c>
      <c r="I11" t="s">
        <v>27</v>
      </c>
      <c r="J11">
        <v>19</v>
      </c>
    </row>
    <row r="12" spans="1:10" x14ac:dyDescent="0.35">
      <c r="A12" t="s">
        <v>28</v>
      </c>
      <c r="B12">
        <v>2757</v>
      </c>
      <c r="C12">
        <v>2709</v>
      </c>
      <c r="D12">
        <v>13537</v>
      </c>
      <c r="E12">
        <v>1040.3</v>
      </c>
      <c r="F12" t="s">
        <v>28</v>
      </c>
      <c r="G12">
        <v>1040.3</v>
      </c>
      <c r="I12" t="s">
        <v>28</v>
      </c>
      <c r="J12">
        <v>13537</v>
      </c>
    </row>
    <row r="13" spans="1:10" x14ac:dyDescent="0.35">
      <c r="A13" t="s">
        <v>29</v>
      </c>
      <c r="B13">
        <v>813</v>
      </c>
      <c r="C13">
        <v>765</v>
      </c>
      <c r="D13">
        <v>340</v>
      </c>
      <c r="E13">
        <v>92.525400000000005</v>
      </c>
      <c r="F13" t="s">
        <v>29</v>
      </c>
      <c r="G13">
        <v>92.525400000000005</v>
      </c>
      <c r="I13" t="s">
        <v>29</v>
      </c>
      <c r="J13">
        <v>340</v>
      </c>
    </row>
    <row r="14" spans="1:10" x14ac:dyDescent="0.35">
      <c r="A14" t="s">
        <v>30</v>
      </c>
      <c r="B14">
        <v>945</v>
      </c>
      <c r="C14">
        <v>897</v>
      </c>
      <c r="D14">
        <v>1994</v>
      </c>
      <c r="E14">
        <v>462.78199999999998</v>
      </c>
      <c r="F14" t="s">
        <v>30</v>
      </c>
      <c r="G14">
        <v>462.78199999999998</v>
      </c>
      <c r="I14" t="s">
        <v>30</v>
      </c>
      <c r="J14">
        <v>1994</v>
      </c>
    </row>
    <row r="15" spans="1:10" x14ac:dyDescent="0.35">
      <c r="A15" t="s">
        <v>31</v>
      </c>
      <c r="B15">
        <v>843</v>
      </c>
      <c r="C15">
        <v>795</v>
      </c>
      <c r="D15">
        <v>32</v>
      </c>
      <c r="E15">
        <v>8.3796599999999994</v>
      </c>
      <c r="F15" t="s">
        <v>31</v>
      </c>
      <c r="G15">
        <v>8.3796599999999994</v>
      </c>
      <c r="I15" t="s">
        <v>31</v>
      </c>
      <c r="J15">
        <v>32</v>
      </c>
    </row>
    <row r="16" spans="1:10" x14ac:dyDescent="0.35">
      <c r="A16" t="s">
        <v>32</v>
      </c>
      <c r="B16">
        <v>1593</v>
      </c>
      <c r="C16">
        <v>1545</v>
      </c>
      <c r="D16">
        <v>229</v>
      </c>
      <c r="E16">
        <v>30.8568</v>
      </c>
      <c r="F16" t="s">
        <v>32</v>
      </c>
      <c r="G16">
        <v>30.8568</v>
      </c>
      <c r="I16" t="s">
        <v>32</v>
      </c>
      <c r="J16">
        <v>229</v>
      </c>
    </row>
    <row r="17" spans="1:10" x14ac:dyDescent="0.35">
      <c r="A17" t="s">
        <v>33</v>
      </c>
      <c r="B17">
        <v>1068</v>
      </c>
      <c r="C17">
        <v>1020</v>
      </c>
      <c r="D17">
        <v>99.211600000000004</v>
      </c>
      <c r="E17">
        <v>20.249099999999999</v>
      </c>
      <c r="F17" t="s">
        <v>33</v>
      </c>
      <c r="G17">
        <v>20.249099999999999</v>
      </c>
      <c r="I17" t="s">
        <v>33</v>
      </c>
      <c r="J17">
        <v>99.211600000000004</v>
      </c>
    </row>
    <row r="18" spans="1:10" x14ac:dyDescent="0.35">
      <c r="A18" t="s">
        <v>34</v>
      </c>
      <c r="B18">
        <v>861</v>
      </c>
      <c r="C18">
        <v>813</v>
      </c>
      <c r="D18">
        <v>55</v>
      </c>
      <c r="E18">
        <v>14.0837</v>
      </c>
      <c r="F18" t="s">
        <v>34</v>
      </c>
      <c r="G18">
        <v>14.0837</v>
      </c>
      <c r="I18" t="s">
        <v>34</v>
      </c>
      <c r="J18">
        <v>55</v>
      </c>
    </row>
    <row r="19" spans="1:10" x14ac:dyDescent="0.35">
      <c r="A19" t="s">
        <v>35</v>
      </c>
      <c r="B19">
        <v>1074</v>
      </c>
      <c r="C19">
        <v>1026</v>
      </c>
      <c r="D19">
        <v>371.78800000000001</v>
      </c>
      <c r="E19">
        <v>75.438299999999998</v>
      </c>
      <c r="F19" t="s">
        <v>35</v>
      </c>
      <c r="G19">
        <v>75.438299999999998</v>
      </c>
      <c r="I19" t="s">
        <v>35</v>
      </c>
      <c r="J19">
        <v>371.78800000000001</v>
      </c>
    </row>
    <row r="20" spans="1:10" x14ac:dyDescent="0.35">
      <c r="A20" t="s">
        <v>36</v>
      </c>
      <c r="B20">
        <v>1446</v>
      </c>
      <c r="C20">
        <v>1398</v>
      </c>
      <c r="D20">
        <v>305</v>
      </c>
      <c r="E20">
        <v>45.418900000000001</v>
      </c>
      <c r="F20" t="s">
        <v>36</v>
      </c>
      <c r="G20">
        <v>45.418900000000001</v>
      </c>
      <c r="I20" t="s">
        <v>36</v>
      </c>
      <c r="J20">
        <v>305</v>
      </c>
    </row>
    <row r="21" spans="1:10" x14ac:dyDescent="0.35">
      <c r="A21" t="s">
        <v>37</v>
      </c>
      <c r="B21">
        <v>3063</v>
      </c>
      <c r="C21">
        <v>3015</v>
      </c>
      <c r="D21">
        <v>1412</v>
      </c>
      <c r="E21">
        <v>97.496899999999997</v>
      </c>
      <c r="F21" t="s">
        <v>37</v>
      </c>
      <c r="G21">
        <v>97.496899999999997</v>
      </c>
      <c r="I21" t="s">
        <v>37</v>
      </c>
      <c r="J21">
        <v>1412</v>
      </c>
    </row>
    <row r="22" spans="1:10" x14ac:dyDescent="0.35">
      <c r="A22" t="s">
        <v>38</v>
      </c>
      <c r="B22">
        <v>864</v>
      </c>
      <c r="C22">
        <v>816</v>
      </c>
      <c r="D22">
        <v>232</v>
      </c>
      <c r="E22">
        <v>59.189</v>
      </c>
      <c r="F22" t="s">
        <v>38</v>
      </c>
      <c r="G22">
        <v>59.189</v>
      </c>
      <c r="I22" t="s">
        <v>38</v>
      </c>
      <c r="J22">
        <v>232</v>
      </c>
    </row>
    <row r="23" spans="1:10" x14ac:dyDescent="0.35">
      <c r="A23" t="s">
        <v>39</v>
      </c>
      <c r="B23">
        <v>588</v>
      </c>
      <c r="C23">
        <v>540</v>
      </c>
      <c r="D23">
        <v>71</v>
      </c>
      <c r="E23">
        <v>27.3721</v>
      </c>
      <c r="F23" t="s">
        <v>39</v>
      </c>
      <c r="G23">
        <v>27.3721</v>
      </c>
      <c r="I23" t="s">
        <v>39</v>
      </c>
      <c r="J23">
        <v>71</v>
      </c>
    </row>
    <row r="24" spans="1:10" x14ac:dyDescent="0.35">
      <c r="A24" t="s">
        <v>40</v>
      </c>
      <c r="B24">
        <v>564</v>
      </c>
      <c r="C24">
        <v>516</v>
      </c>
      <c r="D24">
        <v>15</v>
      </c>
      <c r="E24">
        <v>6.0518099999999997</v>
      </c>
      <c r="F24" t="s">
        <v>40</v>
      </c>
      <c r="G24">
        <v>6.0518099999999997</v>
      </c>
      <c r="I24" t="s">
        <v>40</v>
      </c>
      <c r="J24">
        <v>15</v>
      </c>
    </row>
    <row r="25" spans="1:10" x14ac:dyDescent="0.35">
      <c r="A25" t="s">
        <v>41</v>
      </c>
      <c r="B25">
        <v>2055</v>
      </c>
      <c r="C25">
        <v>2007</v>
      </c>
      <c r="D25">
        <v>261</v>
      </c>
      <c r="E25">
        <v>27.073</v>
      </c>
      <c r="F25" t="s">
        <v>41</v>
      </c>
      <c r="G25">
        <v>27.073</v>
      </c>
      <c r="I25" t="s">
        <v>41</v>
      </c>
      <c r="J25">
        <v>261</v>
      </c>
    </row>
    <row r="26" spans="1:10" x14ac:dyDescent="0.35">
      <c r="A26" t="s">
        <v>42</v>
      </c>
      <c r="B26">
        <v>1017</v>
      </c>
      <c r="C26">
        <v>969</v>
      </c>
      <c r="D26">
        <v>858</v>
      </c>
      <c r="E26">
        <v>184.33500000000001</v>
      </c>
      <c r="F26" t="s">
        <v>42</v>
      </c>
      <c r="G26">
        <v>184.33500000000001</v>
      </c>
      <c r="I26" t="s">
        <v>42</v>
      </c>
      <c r="J26">
        <v>858</v>
      </c>
    </row>
    <row r="27" spans="1:10" x14ac:dyDescent="0.35">
      <c r="A27" t="s">
        <v>43</v>
      </c>
      <c r="B27">
        <v>492</v>
      </c>
      <c r="C27">
        <v>444</v>
      </c>
      <c r="D27">
        <v>252</v>
      </c>
      <c r="E27">
        <v>118.157</v>
      </c>
      <c r="F27" t="s">
        <v>43</v>
      </c>
      <c r="G27">
        <v>118.157</v>
      </c>
      <c r="I27" t="s">
        <v>43</v>
      </c>
      <c r="J27">
        <v>252</v>
      </c>
    </row>
    <row r="28" spans="1:10" x14ac:dyDescent="0.35">
      <c r="A28" t="s">
        <v>44</v>
      </c>
      <c r="B28">
        <v>1725</v>
      </c>
      <c r="C28">
        <v>1677</v>
      </c>
      <c r="D28">
        <v>1282</v>
      </c>
      <c r="E28">
        <v>159.14699999999999</v>
      </c>
      <c r="F28" t="s">
        <v>44</v>
      </c>
      <c r="G28">
        <v>159.14699999999999</v>
      </c>
      <c r="I28" t="s">
        <v>44</v>
      </c>
      <c r="J28">
        <v>1282</v>
      </c>
    </row>
    <row r="29" spans="1:10" x14ac:dyDescent="0.35">
      <c r="A29" t="s">
        <v>45</v>
      </c>
      <c r="B29">
        <v>336</v>
      </c>
      <c r="C29">
        <v>288</v>
      </c>
      <c r="D29">
        <v>5</v>
      </c>
      <c r="E29">
        <v>3.6142699999999999</v>
      </c>
      <c r="F29" t="s">
        <v>45</v>
      </c>
      <c r="G29">
        <v>3.6142699999999999</v>
      </c>
      <c r="I29" t="s">
        <v>45</v>
      </c>
      <c r="J29">
        <v>5</v>
      </c>
    </row>
    <row r="30" spans="1:10" x14ac:dyDescent="0.35">
      <c r="A30" t="s">
        <v>46</v>
      </c>
      <c r="B30">
        <v>2625</v>
      </c>
      <c r="C30">
        <v>2577</v>
      </c>
      <c r="D30">
        <v>836</v>
      </c>
      <c r="E30">
        <v>67.536000000000001</v>
      </c>
      <c r="F30" t="s">
        <v>46</v>
      </c>
      <c r="G30">
        <v>67.536000000000001</v>
      </c>
      <c r="I30" t="s">
        <v>46</v>
      </c>
      <c r="J30">
        <v>836</v>
      </c>
    </row>
    <row r="31" spans="1:10" x14ac:dyDescent="0.35">
      <c r="A31" t="s">
        <v>47</v>
      </c>
      <c r="B31">
        <v>510</v>
      </c>
      <c r="C31">
        <v>462</v>
      </c>
      <c r="D31">
        <v>7597</v>
      </c>
      <c r="E31">
        <v>3423.29</v>
      </c>
      <c r="F31" t="s">
        <v>47</v>
      </c>
      <c r="G31">
        <v>3423.29</v>
      </c>
      <c r="I31" t="s">
        <v>47</v>
      </c>
      <c r="J31">
        <v>7597</v>
      </c>
    </row>
    <row r="32" spans="1:10" x14ac:dyDescent="0.35">
      <c r="A32" t="s">
        <v>48</v>
      </c>
      <c r="B32">
        <v>990</v>
      </c>
      <c r="C32">
        <v>942</v>
      </c>
      <c r="D32">
        <v>1256</v>
      </c>
      <c r="E32">
        <v>277.57600000000002</v>
      </c>
      <c r="F32" t="s">
        <v>48</v>
      </c>
      <c r="G32">
        <v>277.57600000000002</v>
      </c>
      <c r="I32" t="s">
        <v>48</v>
      </c>
      <c r="J32">
        <v>1256</v>
      </c>
    </row>
    <row r="33" spans="1:10" x14ac:dyDescent="0.35">
      <c r="A33" t="s">
        <v>49</v>
      </c>
      <c r="B33">
        <v>1341</v>
      </c>
      <c r="C33">
        <v>1293</v>
      </c>
      <c r="D33">
        <v>749</v>
      </c>
      <c r="E33">
        <v>120.59399999999999</v>
      </c>
      <c r="F33" t="s">
        <v>49</v>
      </c>
      <c r="G33">
        <v>120.59399999999999</v>
      </c>
      <c r="I33" t="s">
        <v>49</v>
      </c>
      <c r="J33">
        <v>749</v>
      </c>
    </row>
    <row r="34" spans="1:10" x14ac:dyDescent="0.35">
      <c r="A34" t="s">
        <v>50</v>
      </c>
      <c r="B34">
        <v>1995</v>
      </c>
      <c r="C34">
        <v>1947</v>
      </c>
      <c r="D34">
        <v>1094</v>
      </c>
      <c r="E34">
        <v>116.97499999999999</v>
      </c>
      <c r="F34" t="s">
        <v>50</v>
      </c>
      <c r="G34">
        <v>116.97499999999999</v>
      </c>
      <c r="I34" t="s">
        <v>50</v>
      </c>
      <c r="J34">
        <v>1094</v>
      </c>
    </row>
    <row r="35" spans="1:10" x14ac:dyDescent="0.35">
      <c r="A35" t="s">
        <v>51</v>
      </c>
      <c r="B35">
        <v>1407</v>
      </c>
      <c r="C35">
        <v>1359</v>
      </c>
      <c r="D35">
        <v>757</v>
      </c>
      <c r="E35">
        <v>115.96299999999999</v>
      </c>
      <c r="F35" t="s">
        <v>51</v>
      </c>
      <c r="G35">
        <v>115.96299999999999</v>
      </c>
      <c r="I35" t="s">
        <v>51</v>
      </c>
      <c r="J35">
        <v>757</v>
      </c>
    </row>
    <row r="36" spans="1:10" x14ac:dyDescent="0.35">
      <c r="A36" t="s">
        <v>52</v>
      </c>
      <c r="B36">
        <v>804</v>
      </c>
      <c r="C36">
        <v>756</v>
      </c>
      <c r="D36">
        <v>70</v>
      </c>
      <c r="E36">
        <v>19.2761</v>
      </c>
      <c r="F36" t="s">
        <v>52</v>
      </c>
      <c r="G36">
        <v>19.2761</v>
      </c>
      <c r="I36" t="s">
        <v>52</v>
      </c>
      <c r="J36">
        <v>70</v>
      </c>
    </row>
    <row r="37" spans="1:10" x14ac:dyDescent="0.35">
      <c r="A37" t="s">
        <v>53</v>
      </c>
      <c r="B37">
        <v>732</v>
      </c>
      <c r="C37">
        <v>684</v>
      </c>
      <c r="D37">
        <v>2688</v>
      </c>
      <c r="E37">
        <v>818.11900000000003</v>
      </c>
      <c r="F37" t="s">
        <v>53</v>
      </c>
      <c r="G37">
        <v>818.11900000000003</v>
      </c>
      <c r="I37" t="s">
        <v>53</v>
      </c>
      <c r="J37">
        <v>2688</v>
      </c>
    </row>
    <row r="38" spans="1:10" x14ac:dyDescent="0.35">
      <c r="A38" t="s">
        <v>54</v>
      </c>
      <c r="B38">
        <v>567</v>
      </c>
      <c r="C38">
        <v>519</v>
      </c>
      <c r="D38">
        <v>780</v>
      </c>
      <c r="E38">
        <v>312.875</v>
      </c>
      <c r="F38" t="s">
        <v>54</v>
      </c>
      <c r="G38">
        <v>312.875</v>
      </c>
      <c r="I38" t="s">
        <v>54</v>
      </c>
      <c r="J38">
        <v>780</v>
      </c>
    </row>
    <row r="39" spans="1:10" x14ac:dyDescent="0.35">
      <c r="A39" t="s">
        <v>55</v>
      </c>
      <c r="B39">
        <v>1059</v>
      </c>
      <c r="C39">
        <v>1011</v>
      </c>
      <c r="D39">
        <v>134</v>
      </c>
      <c r="E39">
        <v>27.5929</v>
      </c>
      <c r="F39" t="s">
        <v>55</v>
      </c>
      <c r="G39">
        <v>27.5929</v>
      </c>
      <c r="I39" t="s">
        <v>55</v>
      </c>
      <c r="J39">
        <v>134</v>
      </c>
    </row>
    <row r="40" spans="1:10" x14ac:dyDescent="0.35">
      <c r="A40" t="s">
        <v>56</v>
      </c>
      <c r="B40">
        <v>417</v>
      </c>
      <c r="C40">
        <v>369</v>
      </c>
      <c r="D40">
        <v>2539</v>
      </c>
      <c r="E40">
        <v>1432.45</v>
      </c>
      <c r="F40" t="s">
        <v>56</v>
      </c>
      <c r="G40">
        <v>1432.45</v>
      </c>
      <c r="I40" t="s">
        <v>56</v>
      </c>
      <c r="J40">
        <v>2539</v>
      </c>
    </row>
    <row r="41" spans="1:10" x14ac:dyDescent="0.35">
      <c r="A41" t="s">
        <v>57</v>
      </c>
      <c r="B41">
        <v>258</v>
      </c>
      <c r="C41">
        <v>210</v>
      </c>
      <c r="D41">
        <v>2413</v>
      </c>
      <c r="E41">
        <v>2392.11</v>
      </c>
      <c r="F41" t="s">
        <v>57</v>
      </c>
      <c r="G41">
        <v>2392.11</v>
      </c>
      <c r="I41" t="s">
        <v>57</v>
      </c>
      <c r="J41">
        <v>2413</v>
      </c>
    </row>
    <row r="42" spans="1:10" x14ac:dyDescent="0.35">
      <c r="A42" t="s">
        <v>58</v>
      </c>
      <c r="B42">
        <v>459</v>
      </c>
      <c r="C42">
        <v>411</v>
      </c>
      <c r="D42">
        <v>2601</v>
      </c>
      <c r="E42">
        <v>1317.47</v>
      </c>
      <c r="F42" t="s">
        <v>58</v>
      </c>
      <c r="G42">
        <v>1317.47</v>
      </c>
      <c r="I42" t="s">
        <v>58</v>
      </c>
      <c r="J42">
        <v>2601</v>
      </c>
    </row>
    <row r="43" spans="1:10" x14ac:dyDescent="0.35">
      <c r="A43" t="s">
        <v>59</v>
      </c>
      <c r="B43">
        <v>657</v>
      </c>
      <c r="C43">
        <v>609</v>
      </c>
      <c r="D43">
        <v>245</v>
      </c>
      <c r="E43">
        <v>83.751400000000004</v>
      </c>
      <c r="F43" t="s">
        <v>59</v>
      </c>
      <c r="G43">
        <v>83.751400000000004</v>
      </c>
      <c r="I43" t="s">
        <v>59</v>
      </c>
      <c r="J43">
        <v>245</v>
      </c>
    </row>
    <row r="44" spans="1:10" x14ac:dyDescent="0.35">
      <c r="A44" t="s">
        <v>60</v>
      </c>
      <c r="B44">
        <v>1410</v>
      </c>
      <c r="C44">
        <v>1362</v>
      </c>
      <c r="D44">
        <v>1047</v>
      </c>
      <c r="E44">
        <v>160.03399999999999</v>
      </c>
      <c r="F44" t="s">
        <v>60</v>
      </c>
      <c r="G44">
        <v>160.03399999999999</v>
      </c>
      <c r="I44" t="s">
        <v>60</v>
      </c>
      <c r="J44">
        <v>1047</v>
      </c>
    </row>
    <row r="45" spans="1:10" x14ac:dyDescent="0.35">
      <c r="A45" t="s">
        <v>61</v>
      </c>
      <c r="B45">
        <v>1146</v>
      </c>
      <c r="C45">
        <v>1098</v>
      </c>
      <c r="D45">
        <v>2676</v>
      </c>
      <c r="E45">
        <v>507.37299999999999</v>
      </c>
      <c r="F45" t="s">
        <v>61</v>
      </c>
      <c r="G45">
        <v>507.37299999999999</v>
      </c>
      <c r="I45" t="s">
        <v>61</v>
      </c>
      <c r="J45">
        <v>2676</v>
      </c>
    </row>
    <row r="46" spans="1:10" x14ac:dyDescent="0.35">
      <c r="A46" t="s">
        <v>62</v>
      </c>
      <c r="B46">
        <v>699</v>
      </c>
      <c r="C46">
        <v>651</v>
      </c>
      <c r="D46">
        <v>258</v>
      </c>
      <c r="E46">
        <v>82.505399999999995</v>
      </c>
      <c r="F46" t="s">
        <v>62</v>
      </c>
      <c r="G46">
        <v>82.505399999999995</v>
      </c>
      <c r="I46" t="s">
        <v>62</v>
      </c>
      <c r="J46">
        <v>258</v>
      </c>
    </row>
    <row r="47" spans="1:10" x14ac:dyDescent="0.35">
      <c r="A47" t="s">
        <v>63</v>
      </c>
      <c r="B47">
        <v>1293</v>
      </c>
      <c r="C47">
        <v>1245</v>
      </c>
      <c r="D47">
        <v>568</v>
      </c>
      <c r="E47">
        <v>94.977900000000005</v>
      </c>
      <c r="F47" t="s">
        <v>63</v>
      </c>
      <c r="G47">
        <v>94.977900000000005</v>
      </c>
      <c r="I47" t="s">
        <v>63</v>
      </c>
      <c r="J47">
        <v>568</v>
      </c>
    </row>
    <row r="48" spans="1:10" x14ac:dyDescent="0.35">
      <c r="A48" t="s">
        <v>64</v>
      </c>
      <c r="B48">
        <v>1116</v>
      </c>
      <c r="C48">
        <v>1068</v>
      </c>
      <c r="D48">
        <v>1152</v>
      </c>
      <c r="E48">
        <v>224.55600000000001</v>
      </c>
      <c r="F48" t="s">
        <v>64</v>
      </c>
      <c r="G48">
        <v>224.55600000000001</v>
      </c>
      <c r="I48" t="s">
        <v>64</v>
      </c>
      <c r="J48">
        <v>1152</v>
      </c>
    </row>
    <row r="49" spans="1:10" x14ac:dyDescent="0.35">
      <c r="A49" t="s">
        <v>65</v>
      </c>
      <c r="B49">
        <v>792</v>
      </c>
      <c r="C49">
        <v>744</v>
      </c>
      <c r="D49">
        <v>1193</v>
      </c>
      <c r="E49">
        <v>333.81900000000002</v>
      </c>
      <c r="F49" t="s">
        <v>65</v>
      </c>
      <c r="G49">
        <v>333.81900000000002</v>
      </c>
      <c r="I49" t="s">
        <v>65</v>
      </c>
      <c r="J49">
        <v>1193</v>
      </c>
    </row>
    <row r="50" spans="1:10" x14ac:dyDescent="0.35">
      <c r="A50" t="s">
        <v>66</v>
      </c>
      <c r="B50">
        <v>777</v>
      </c>
      <c r="C50">
        <v>729</v>
      </c>
      <c r="D50">
        <v>1080</v>
      </c>
      <c r="E50">
        <v>308.41800000000001</v>
      </c>
      <c r="F50" t="s">
        <v>66</v>
      </c>
      <c r="G50">
        <v>308.41800000000001</v>
      </c>
      <c r="I50" t="s">
        <v>66</v>
      </c>
      <c r="J50">
        <v>1080</v>
      </c>
    </row>
    <row r="51" spans="1:10" x14ac:dyDescent="0.35">
      <c r="A51" t="s">
        <v>67</v>
      </c>
      <c r="B51">
        <v>1233</v>
      </c>
      <c r="C51">
        <v>1185</v>
      </c>
      <c r="D51">
        <v>7077</v>
      </c>
      <c r="E51">
        <v>1243.3</v>
      </c>
      <c r="F51" t="s">
        <v>67</v>
      </c>
      <c r="G51">
        <v>1243.3</v>
      </c>
      <c r="I51" t="s">
        <v>67</v>
      </c>
      <c r="J51">
        <v>7077</v>
      </c>
    </row>
    <row r="52" spans="1:10" x14ac:dyDescent="0.35">
      <c r="A52" t="s">
        <v>68</v>
      </c>
      <c r="B52">
        <v>432</v>
      </c>
      <c r="C52">
        <v>384</v>
      </c>
      <c r="D52">
        <v>177</v>
      </c>
      <c r="E52">
        <v>95.959000000000003</v>
      </c>
      <c r="F52" t="s">
        <v>68</v>
      </c>
      <c r="G52">
        <v>95.959000000000003</v>
      </c>
      <c r="I52" t="s">
        <v>68</v>
      </c>
      <c r="J52">
        <v>177</v>
      </c>
    </row>
    <row r="53" spans="1:10" x14ac:dyDescent="0.35">
      <c r="A53" t="s">
        <v>69</v>
      </c>
      <c r="B53">
        <v>201</v>
      </c>
      <c r="C53">
        <v>153</v>
      </c>
      <c r="D53">
        <v>60</v>
      </c>
      <c r="E53">
        <v>81.640100000000004</v>
      </c>
      <c r="F53" t="s">
        <v>69</v>
      </c>
      <c r="G53">
        <v>81.640100000000004</v>
      </c>
      <c r="I53" t="s">
        <v>69</v>
      </c>
      <c r="J53">
        <v>60</v>
      </c>
    </row>
    <row r="54" spans="1:10" x14ac:dyDescent="0.35">
      <c r="A54" t="s">
        <v>70</v>
      </c>
      <c r="B54">
        <v>552</v>
      </c>
      <c r="C54">
        <v>504</v>
      </c>
      <c r="D54">
        <v>439</v>
      </c>
      <c r="E54">
        <v>181.333</v>
      </c>
      <c r="F54" t="s">
        <v>70</v>
      </c>
      <c r="G54">
        <v>181.333</v>
      </c>
      <c r="I54" t="s">
        <v>70</v>
      </c>
      <c r="J54">
        <v>439</v>
      </c>
    </row>
    <row r="55" spans="1:10" x14ac:dyDescent="0.35">
      <c r="A55" t="s">
        <v>71</v>
      </c>
      <c r="B55">
        <v>1287</v>
      </c>
      <c r="C55">
        <v>1239</v>
      </c>
      <c r="D55">
        <v>148</v>
      </c>
      <c r="E55">
        <v>24.867599999999999</v>
      </c>
      <c r="F55" t="s">
        <v>71</v>
      </c>
      <c r="G55">
        <v>24.867599999999999</v>
      </c>
      <c r="I55" t="s">
        <v>71</v>
      </c>
      <c r="J55">
        <v>148</v>
      </c>
    </row>
    <row r="56" spans="1:10" x14ac:dyDescent="0.35">
      <c r="A56" t="s">
        <v>72</v>
      </c>
      <c r="B56">
        <v>2184</v>
      </c>
      <c r="C56">
        <v>2136</v>
      </c>
      <c r="D56">
        <v>2644</v>
      </c>
      <c r="E56">
        <v>257.69400000000002</v>
      </c>
      <c r="F56" t="s">
        <v>72</v>
      </c>
      <c r="G56">
        <v>257.69400000000002</v>
      </c>
      <c r="I56" t="s">
        <v>72</v>
      </c>
      <c r="J56">
        <v>2644</v>
      </c>
    </row>
    <row r="57" spans="1:10" x14ac:dyDescent="0.35">
      <c r="A57" t="s">
        <v>73</v>
      </c>
      <c r="B57">
        <v>1020</v>
      </c>
      <c r="C57">
        <v>972</v>
      </c>
      <c r="D57">
        <v>450</v>
      </c>
      <c r="E57">
        <v>96.380600000000001</v>
      </c>
      <c r="F57" t="s">
        <v>73</v>
      </c>
      <c r="G57">
        <v>96.380600000000001</v>
      </c>
      <c r="I57" t="s">
        <v>73</v>
      </c>
      <c r="J57">
        <v>450</v>
      </c>
    </row>
    <row r="58" spans="1:10" x14ac:dyDescent="0.35">
      <c r="A58" t="s">
        <v>74</v>
      </c>
      <c r="B58">
        <v>843</v>
      </c>
      <c r="C58">
        <v>795</v>
      </c>
      <c r="D58">
        <v>179</v>
      </c>
      <c r="E58">
        <v>46.873699999999999</v>
      </c>
      <c r="F58" t="s">
        <v>74</v>
      </c>
      <c r="G58">
        <v>46.873699999999999</v>
      </c>
      <c r="I58" t="s">
        <v>74</v>
      </c>
      <c r="J58">
        <v>179</v>
      </c>
    </row>
    <row r="59" spans="1:10" x14ac:dyDescent="0.35">
      <c r="A59" t="s">
        <v>75</v>
      </c>
      <c r="B59">
        <v>1314</v>
      </c>
      <c r="C59">
        <v>1266</v>
      </c>
      <c r="D59">
        <v>755</v>
      </c>
      <c r="E59">
        <v>124.15300000000001</v>
      </c>
      <c r="F59" t="s">
        <v>75</v>
      </c>
      <c r="G59">
        <v>124.15300000000001</v>
      </c>
      <c r="I59" t="s">
        <v>75</v>
      </c>
      <c r="J59">
        <v>755</v>
      </c>
    </row>
    <row r="60" spans="1:10" x14ac:dyDescent="0.35">
      <c r="A60" t="s">
        <v>76</v>
      </c>
      <c r="B60">
        <v>1266</v>
      </c>
      <c r="C60">
        <v>1218</v>
      </c>
      <c r="D60">
        <v>1558</v>
      </c>
      <c r="E60">
        <v>266.29500000000002</v>
      </c>
      <c r="F60" t="s">
        <v>76</v>
      </c>
      <c r="G60">
        <v>266.29500000000002</v>
      </c>
      <c r="I60" t="s">
        <v>76</v>
      </c>
      <c r="J60">
        <v>1558</v>
      </c>
    </row>
    <row r="61" spans="1:10" x14ac:dyDescent="0.35">
      <c r="A61" t="s">
        <v>77</v>
      </c>
      <c r="B61">
        <v>1629</v>
      </c>
      <c r="C61">
        <v>1581</v>
      </c>
      <c r="D61">
        <v>995</v>
      </c>
      <c r="E61">
        <v>131.01900000000001</v>
      </c>
      <c r="F61" t="s">
        <v>77</v>
      </c>
      <c r="G61">
        <v>131.01900000000001</v>
      </c>
      <c r="I61" t="s">
        <v>77</v>
      </c>
      <c r="J61">
        <v>995</v>
      </c>
    </row>
    <row r="62" spans="1:10" x14ac:dyDescent="0.35">
      <c r="A62" t="s">
        <v>78</v>
      </c>
      <c r="B62">
        <v>513</v>
      </c>
      <c r="C62">
        <v>465</v>
      </c>
      <c r="D62">
        <v>142</v>
      </c>
      <c r="E62">
        <v>63.573900000000002</v>
      </c>
      <c r="F62" t="s">
        <v>78</v>
      </c>
      <c r="G62">
        <v>63.573900000000002</v>
      </c>
      <c r="I62" t="s">
        <v>78</v>
      </c>
      <c r="J62">
        <v>142</v>
      </c>
    </row>
    <row r="63" spans="1:10" x14ac:dyDescent="0.35">
      <c r="A63" t="s">
        <v>79</v>
      </c>
      <c r="B63">
        <v>1359</v>
      </c>
      <c r="C63">
        <v>1311</v>
      </c>
      <c r="D63">
        <v>429</v>
      </c>
      <c r="E63">
        <v>68.123699999999999</v>
      </c>
      <c r="F63" t="s">
        <v>79</v>
      </c>
      <c r="G63">
        <v>68.123699999999999</v>
      </c>
      <c r="I63" t="s">
        <v>79</v>
      </c>
      <c r="J63">
        <v>429</v>
      </c>
    </row>
    <row r="64" spans="1:10" x14ac:dyDescent="0.35">
      <c r="A64" t="s">
        <v>80</v>
      </c>
      <c r="B64">
        <v>621</v>
      </c>
      <c r="C64">
        <v>573</v>
      </c>
      <c r="D64">
        <v>546</v>
      </c>
      <c r="E64">
        <v>198.37299999999999</v>
      </c>
      <c r="F64" t="s">
        <v>80</v>
      </c>
      <c r="G64">
        <v>198.37299999999999</v>
      </c>
      <c r="I64" t="s">
        <v>80</v>
      </c>
      <c r="J64">
        <v>546</v>
      </c>
    </row>
    <row r="65" spans="1:10" x14ac:dyDescent="0.35">
      <c r="A65" t="s">
        <v>81</v>
      </c>
      <c r="B65">
        <v>1854</v>
      </c>
      <c r="C65">
        <v>1806</v>
      </c>
      <c r="D65">
        <v>2477</v>
      </c>
      <c r="E65">
        <v>285.52999999999997</v>
      </c>
      <c r="F65" t="s">
        <v>81</v>
      </c>
      <c r="G65">
        <v>285.52999999999997</v>
      </c>
      <c r="I65" t="s">
        <v>81</v>
      </c>
      <c r="J65">
        <v>2477</v>
      </c>
    </row>
    <row r="66" spans="1:10" x14ac:dyDescent="0.35">
      <c r="A66" t="s">
        <v>82</v>
      </c>
      <c r="B66">
        <v>1263</v>
      </c>
      <c r="C66">
        <v>1215</v>
      </c>
      <c r="D66">
        <v>4196</v>
      </c>
      <c r="E66">
        <v>718.95699999999999</v>
      </c>
      <c r="F66" t="s">
        <v>82</v>
      </c>
      <c r="G66">
        <v>718.95699999999999</v>
      </c>
      <c r="I66" t="s">
        <v>82</v>
      </c>
      <c r="J66">
        <v>4196</v>
      </c>
    </row>
    <row r="67" spans="1:10" x14ac:dyDescent="0.35">
      <c r="A67" t="s">
        <v>83</v>
      </c>
      <c r="B67">
        <v>2145</v>
      </c>
      <c r="C67">
        <v>2097</v>
      </c>
      <c r="D67">
        <v>2849</v>
      </c>
      <c r="E67">
        <v>282.83800000000002</v>
      </c>
      <c r="F67" t="s">
        <v>83</v>
      </c>
      <c r="G67">
        <v>282.83800000000002</v>
      </c>
      <c r="I67" t="s">
        <v>83</v>
      </c>
      <c r="J67">
        <v>2849</v>
      </c>
    </row>
    <row r="68" spans="1:10" x14ac:dyDescent="0.35">
      <c r="A68" t="s">
        <v>84</v>
      </c>
      <c r="B68">
        <v>1527</v>
      </c>
      <c r="C68">
        <v>1479</v>
      </c>
      <c r="D68">
        <v>1411</v>
      </c>
      <c r="E68">
        <v>198.61099999999999</v>
      </c>
      <c r="F68" t="s">
        <v>84</v>
      </c>
      <c r="G68">
        <v>198.61099999999999</v>
      </c>
      <c r="I68" t="s">
        <v>84</v>
      </c>
      <c r="J68">
        <v>1411</v>
      </c>
    </row>
    <row r="69" spans="1:10" x14ac:dyDescent="0.35">
      <c r="A69" t="s">
        <v>85</v>
      </c>
      <c r="B69">
        <v>555</v>
      </c>
      <c r="C69">
        <v>507</v>
      </c>
      <c r="D69">
        <v>131</v>
      </c>
      <c r="E69">
        <v>53.790700000000001</v>
      </c>
      <c r="F69" t="s">
        <v>85</v>
      </c>
      <c r="G69">
        <v>53.790700000000001</v>
      </c>
      <c r="I69" t="s">
        <v>85</v>
      </c>
      <c r="J69">
        <v>131</v>
      </c>
    </row>
    <row r="70" spans="1:10" x14ac:dyDescent="0.35">
      <c r="A70" t="s">
        <v>86</v>
      </c>
      <c r="B70">
        <v>717</v>
      </c>
      <c r="C70">
        <v>669</v>
      </c>
      <c r="D70">
        <v>301</v>
      </c>
      <c r="E70">
        <v>93.666399999999996</v>
      </c>
      <c r="F70" t="s">
        <v>86</v>
      </c>
      <c r="G70">
        <v>93.666399999999996</v>
      </c>
      <c r="I70" t="s">
        <v>86</v>
      </c>
      <c r="J70">
        <v>301</v>
      </c>
    </row>
    <row r="71" spans="1:10" x14ac:dyDescent="0.35">
      <c r="A71" t="s">
        <v>87</v>
      </c>
      <c r="B71">
        <v>1314</v>
      </c>
      <c r="C71">
        <v>1266</v>
      </c>
      <c r="D71">
        <v>12171</v>
      </c>
      <c r="E71">
        <v>2001.41</v>
      </c>
      <c r="F71" t="s">
        <v>87</v>
      </c>
      <c r="G71">
        <v>2001.41</v>
      </c>
      <c r="I71" t="s">
        <v>87</v>
      </c>
      <c r="J71">
        <v>12171</v>
      </c>
    </row>
    <row r="72" spans="1:10" x14ac:dyDescent="0.35">
      <c r="A72" t="s">
        <v>88</v>
      </c>
      <c r="B72">
        <v>606</v>
      </c>
      <c r="C72">
        <v>558</v>
      </c>
      <c r="D72">
        <v>1571</v>
      </c>
      <c r="E72">
        <v>586.11900000000003</v>
      </c>
      <c r="F72" t="s">
        <v>88</v>
      </c>
      <c r="G72">
        <v>586.11900000000003</v>
      </c>
      <c r="I72" t="s">
        <v>88</v>
      </c>
      <c r="J72">
        <v>1571</v>
      </c>
    </row>
    <row r="73" spans="1:10" x14ac:dyDescent="0.35">
      <c r="A73" t="s">
        <v>89</v>
      </c>
      <c r="B73">
        <v>1335</v>
      </c>
      <c r="C73">
        <v>1287</v>
      </c>
      <c r="D73">
        <v>1552</v>
      </c>
      <c r="E73">
        <v>251.048</v>
      </c>
      <c r="F73" t="s">
        <v>89</v>
      </c>
      <c r="G73">
        <v>251.048</v>
      </c>
      <c r="I73" t="s">
        <v>89</v>
      </c>
      <c r="J73">
        <v>1552</v>
      </c>
    </row>
    <row r="74" spans="1:10" x14ac:dyDescent="0.35">
      <c r="A74" t="s">
        <v>90</v>
      </c>
      <c r="B74">
        <v>2289</v>
      </c>
      <c r="C74">
        <v>2241</v>
      </c>
      <c r="D74">
        <v>385</v>
      </c>
      <c r="E74">
        <v>35.765300000000003</v>
      </c>
      <c r="F74" t="s">
        <v>90</v>
      </c>
      <c r="G74">
        <v>35.765300000000003</v>
      </c>
      <c r="I74" t="s">
        <v>90</v>
      </c>
      <c r="J74">
        <v>385</v>
      </c>
    </row>
    <row r="75" spans="1:10" x14ac:dyDescent="0.35">
      <c r="A75" t="s">
        <v>91</v>
      </c>
      <c r="B75">
        <v>684</v>
      </c>
      <c r="C75">
        <v>636</v>
      </c>
      <c r="D75">
        <v>386</v>
      </c>
      <c r="E75">
        <v>126.35</v>
      </c>
      <c r="F75" t="s">
        <v>91</v>
      </c>
      <c r="G75">
        <v>126.35</v>
      </c>
      <c r="I75" t="s">
        <v>91</v>
      </c>
      <c r="J75">
        <v>386</v>
      </c>
    </row>
    <row r="76" spans="1:10" x14ac:dyDescent="0.35">
      <c r="A76" t="s">
        <v>92</v>
      </c>
      <c r="B76">
        <v>1698</v>
      </c>
      <c r="C76">
        <v>1650</v>
      </c>
      <c r="D76">
        <v>5255</v>
      </c>
      <c r="E76">
        <v>663.029</v>
      </c>
      <c r="F76" t="s">
        <v>92</v>
      </c>
      <c r="G76">
        <v>663.029</v>
      </c>
      <c r="I76" t="s">
        <v>92</v>
      </c>
      <c r="J76">
        <v>5255</v>
      </c>
    </row>
    <row r="77" spans="1:10" x14ac:dyDescent="0.35">
      <c r="A77" t="s">
        <v>93</v>
      </c>
      <c r="B77">
        <v>1161</v>
      </c>
      <c r="C77">
        <v>1113</v>
      </c>
      <c r="D77">
        <v>931</v>
      </c>
      <c r="E77">
        <v>174.14</v>
      </c>
      <c r="F77" t="s">
        <v>93</v>
      </c>
      <c r="G77">
        <v>174.14</v>
      </c>
      <c r="I77" t="s">
        <v>93</v>
      </c>
      <c r="J77">
        <v>931</v>
      </c>
    </row>
    <row r="78" spans="1:10" x14ac:dyDescent="0.35">
      <c r="A78" t="s">
        <v>94</v>
      </c>
      <c r="B78">
        <v>594</v>
      </c>
      <c r="C78">
        <v>546</v>
      </c>
      <c r="D78">
        <v>1275</v>
      </c>
      <c r="E78">
        <v>486.14</v>
      </c>
      <c r="F78" t="s">
        <v>94</v>
      </c>
      <c r="G78">
        <v>486.14</v>
      </c>
      <c r="I78" t="s">
        <v>94</v>
      </c>
      <c r="J78">
        <v>1275</v>
      </c>
    </row>
    <row r="79" spans="1:10" x14ac:dyDescent="0.35">
      <c r="A79" t="s">
        <v>95</v>
      </c>
      <c r="B79">
        <v>588</v>
      </c>
      <c r="C79">
        <v>540</v>
      </c>
      <c r="D79">
        <v>914</v>
      </c>
      <c r="E79">
        <v>352.36799999999999</v>
      </c>
      <c r="F79" t="s">
        <v>95</v>
      </c>
      <c r="G79">
        <v>352.36799999999999</v>
      </c>
      <c r="I79" t="s">
        <v>95</v>
      </c>
      <c r="J79">
        <v>914</v>
      </c>
    </row>
    <row r="80" spans="1:10" x14ac:dyDescent="0.35">
      <c r="A80" t="s">
        <v>96</v>
      </c>
      <c r="B80">
        <v>546</v>
      </c>
      <c r="C80">
        <v>498</v>
      </c>
      <c r="D80">
        <v>12</v>
      </c>
      <c r="E80">
        <v>5.0164400000000002</v>
      </c>
      <c r="F80" t="s">
        <v>96</v>
      </c>
      <c r="G80">
        <v>5.0164400000000002</v>
      </c>
      <c r="I80" t="s">
        <v>96</v>
      </c>
      <c r="J80">
        <v>12</v>
      </c>
    </row>
    <row r="81" spans="1:10" x14ac:dyDescent="0.35">
      <c r="A81" t="s">
        <v>97</v>
      </c>
      <c r="B81">
        <v>627</v>
      </c>
      <c r="C81">
        <v>579</v>
      </c>
      <c r="D81">
        <v>56</v>
      </c>
      <c r="E81">
        <v>20.135100000000001</v>
      </c>
      <c r="F81" t="s">
        <v>97</v>
      </c>
      <c r="G81">
        <v>20.135100000000001</v>
      </c>
      <c r="I81" t="s">
        <v>97</v>
      </c>
      <c r="J81">
        <v>56</v>
      </c>
    </row>
    <row r="82" spans="1:10" x14ac:dyDescent="0.35">
      <c r="A82" t="s">
        <v>98</v>
      </c>
      <c r="B82">
        <v>876</v>
      </c>
      <c r="C82">
        <v>828</v>
      </c>
      <c r="D82">
        <v>29</v>
      </c>
      <c r="E82">
        <v>7.2914000000000003</v>
      </c>
      <c r="F82" t="s">
        <v>98</v>
      </c>
      <c r="G82">
        <v>7.2914000000000003</v>
      </c>
      <c r="I82" t="s">
        <v>98</v>
      </c>
      <c r="J82">
        <v>29</v>
      </c>
    </row>
    <row r="83" spans="1:10" x14ac:dyDescent="0.35">
      <c r="A83" t="s">
        <v>99</v>
      </c>
      <c r="B83">
        <v>219</v>
      </c>
      <c r="C83">
        <v>171</v>
      </c>
      <c r="D83">
        <v>7</v>
      </c>
      <c r="E83">
        <v>8.5220800000000008</v>
      </c>
      <c r="F83" t="s">
        <v>99</v>
      </c>
      <c r="G83">
        <v>8.5220800000000008</v>
      </c>
      <c r="I83" t="s">
        <v>99</v>
      </c>
      <c r="J83">
        <v>7</v>
      </c>
    </row>
    <row r="84" spans="1:10" x14ac:dyDescent="0.35">
      <c r="A84" t="s">
        <v>100</v>
      </c>
      <c r="B84">
        <v>438</v>
      </c>
      <c r="C84">
        <v>390</v>
      </c>
      <c r="D84">
        <v>5</v>
      </c>
      <c r="E84">
        <v>2.669</v>
      </c>
      <c r="F84" t="s">
        <v>100</v>
      </c>
      <c r="G84">
        <v>2.669</v>
      </c>
      <c r="I84" t="s">
        <v>100</v>
      </c>
      <c r="J84">
        <v>5</v>
      </c>
    </row>
    <row r="85" spans="1:10" x14ac:dyDescent="0.35">
      <c r="A85" t="s">
        <v>101</v>
      </c>
      <c r="B85">
        <v>771</v>
      </c>
      <c r="C85">
        <v>723</v>
      </c>
      <c r="D85">
        <v>57</v>
      </c>
      <c r="E85">
        <v>16.412700000000001</v>
      </c>
      <c r="F85" t="s">
        <v>101</v>
      </c>
      <c r="G85">
        <v>16.412700000000001</v>
      </c>
      <c r="I85" t="s">
        <v>101</v>
      </c>
      <c r="J85">
        <v>57</v>
      </c>
    </row>
    <row r="86" spans="1:10" x14ac:dyDescent="0.35">
      <c r="A86" t="s">
        <v>102</v>
      </c>
      <c r="B86">
        <v>2181</v>
      </c>
      <c r="C86">
        <v>2133</v>
      </c>
      <c r="D86">
        <v>239</v>
      </c>
      <c r="E86">
        <v>23.326599999999999</v>
      </c>
      <c r="F86" t="s">
        <v>102</v>
      </c>
      <c r="G86">
        <v>23.326599999999999</v>
      </c>
      <c r="I86" t="s">
        <v>102</v>
      </c>
      <c r="J86">
        <v>239</v>
      </c>
    </row>
    <row r="87" spans="1:10" x14ac:dyDescent="0.35">
      <c r="A87" t="s">
        <v>103</v>
      </c>
      <c r="B87">
        <v>2193</v>
      </c>
      <c r="C87">
        <v>2145</v>
      </c>
      <c r="D87">
        <v>140</v>
      </c>
      <c r="E87">
        <v>13.5876</v>
      </c>
      <c r="F87" t="s">
        <v>103</v>
      </c>
      <c r="G87">
        <v>13.5876</v>
      </c>
      <c r="I87" t="s">
        <v>103</v>
      </c>
      <c r="J87">
        <v>140</v>
      </c>
    </row>
    <row r="88" spans="1:10" x14ac:dyDescent="0.35">
      <c r="A88" t="s">
        <v>104</v>
      </c>
      <c r="B88">
        <v>780</v>
      </c>
      <c r="C88">
        <v>732</v>
      </c>
      <c r="D88">
        <v>207</v>
      </c>
      <c r="E88">
        <v>58.871200000000002</v>
      </c>
      <c r="F88" t="s">
        <v>104</v>
      </c>
      <c r="G88">
        <v>58.871200000000002</v>
      </c>
      <c r="I88" t="s">
        <v>104</v>
      </c>
      <c r="J88">
        <v>207</v>
      </c>
    </row>
    <row r="89" spans="1:10" x14ac:dyDescent="0.35">
      <c r="A89" t="s">
        <v>105</v>
      </c>
      <c r="B89">
        <v>819</v>
      </c>
      <c r="C89">
        <v>771</v>
      </c>
      <c r="D89">
        <v>303</v>
      </c>
      <c r="E89">
        <v>81.814800000000005</v>
      </c>
      <c r="F89" t="s">
        <v>105</v>
      </c>
      <c r="G89">
        <v>81.814800000000005</v>
      </c>
      <c r="I89" t="s">
        <v>105</v>
      </c>
      <c r="J89">
        <v>303</v>
      </c>
    </row>
    <row r="90" spans="1:10" x14ac:dyDescent="0.35">
      <c r="A90" t="s">
        <v>106</v>
      </c>
      <c r="B90">
        <v>360</v>
      </c>
      <c r="C90">
        <v>312</v>
      </c>
      <c r="D90">
        <v>58</v>
      </c>
      <c r="E90">
        <v>38.700499999999998</v>
      </c>
      <c r="F90" t="s">
        <v>106</v>
      </c>
      <c r="G90">
        <v>38.700499999999998</v>
      </c>
      <c r="I90" t="s">
        <v>106</v>
      </c>
      <c r="J90">
        <v>58</v>
      </c>
    </row>
    <row r="91" spans="1:10" x14ac:dyDescent="0.35">
      <c r="A91" t="s">
        <v>107</v>
      </c>
      <c r="B91">
        <v>363</v>
      </c>
      <c r="C91">
        <v>315</v>
      </c>
      <c r="D91">
        <v>21</v>
      </c>
      <c r="E91">
        <v>13.8788</v>
      </c>
      <c r="F91" t="s">
        <v>107</v>
      </c>
      <c r="G91">
        <v>13.8788</v>
      </c>
      <c r="I91" t="s">
        <v>107</v>
      </c>
      <c r="J91">
        <v>21</v>
      </c>
    </row>
    <row r="92" spans="1:10" x14ac:dyDescent="0.35">
      <c r="A92" t="s">
        <v>108</v>
      </c>
      <c r="B92">
        <v>843</v>
      </c>
      <c r="C92">
        <v>795</v>
      </c>
      <c r="D92">
        <v>188</v>
      </c>
      <c r="E92">
        <v>49.230499999999999</v>
      </c>
      <c r="F92" t="s">
        <v>108</v>
      </c>
      <c r="G92">
        <v>49.230499999999999</v>
      </c>
      <c r="I92" t="s">
        <v>108</v>
      </c>
      <c r="J92">
        <v>188</v>
      </c>
    </row>
    <row r="93" spans="1:10" x14ac:dyDescent="0.35">
      <c r="A93" t="s">
        <v>109</v>
      </c>
      <c r="B93">
        <v>510</v>
      </c>
      <c r="C93">
        <v>462</v>
      </c>
      <c r="D93">
        <v>58</v>
      </c>
      <c r="E93">
        <v>26.135400000000001</v>
      </c>
      <c r="F93" t="s">
        <v>109</v>
      </c>
      <c r="G93">
        <v>26.135400000000001</v>
      </c>
      <c r="I93" t="s">
        <v>109</v>
      </c>
      <c r="J93">
        <v>58</v>
      </c>
    </row>
    <row r="94" spans="1:10" x14ac:dyDescent="0.35">
      <c r="A94" t="s">
        <v>110</v>
      </c>
      <c r="B94">
        <v>1056</v>
      </c>
      <c r="C94">
        <v>1008</v>
      </c>
      <c r="D94">
        <v>474</v>
      </c>
      <c r="E94">
        <v>97.895200000000003</v>
      </c>
      <c r="F94" t="s">
        <v>110</v>
      </c>
      <c r="G94">
        <v>97.895200000000003</v>
      </c>
      <c r="I94" t="s">
        <v>110</v>
      </c>
      <c r="J94">
        <v>474</v>
      </c>
    </row>
    <row r="95" spans="1:10" x14ac:dyDescent="0.35">
      <c r="A95" t="s">
        <v>111</v>
      </c>
      <c r="B95">
        <v>522</v>
      </c>
      <c r="C95">
        <v>474</v>
      </c>
      <c r="D95">
        <v>1626</v>
      </c>
      <c r="E95">
        <v>714.14400000000001</v>
      </c>
      <c r="F95" t="s">
        <v>111</v>
      </c>
      <c r="G95">
        <v>714.14400000000001</v>
      </c>
      <c r="I95" t="s">
        <v>111</v>
      </c>
      <c r="J95">
        <v>1626</v>
      </c>
    </row>
    <row r="96" spans="1:10" x14ac:dyDescent="0.35">
      <c r="A96" t="s">
        <v>112</v>
      </c>
      <c r="B96">
        <v>405</v>
      </c>
      <c r="C96">
        <v>357</v>
      </c>
      <c r="D96">
        <v>708</v>
      </c>
      <c r="E96">
        <v>412.86500000000001</v>
      </c>
      <c r="F96" t="s">
        <v>112</v>
      </c>
      <c r="G96">
        <v>412.86500000000001</v>
      </c>
      <c r="I96" t="s">
        <v>112</v>
      </c>
      <c r="J96">
        <v>708</v>
      </c>
    </row>
    <row r="97" spans="1:10" x14ac:dyDescent="0.35">
      <c r="A97" t="s">
        <v>113</v>
      </c>
      <c r="B97">
        <v>621</v>
      </c>
      <c r="C97">
        <v>573</v>
      </c>
      <c r="D97">
        <v>377</v>
      </c>
      <c r="E97">
        <v>136.97200000000001</v>
      </c>
      <c r="F97" t="s">
        <v>113</v>
      </c>
      <c r="G97">
        <v>136.97200000000001</v>
      </c>
      <c r="I97" t="s">
        <v>113</v>
      </c>
      <c r="J97">
        <v>377</v>
      </c>
    </row>
    <row r="98" spans="1:10" x14ac:dyDescent="0.35">
      <c r="A98" t="s">
        <v>114</v>
      </c>
      <c r="B98">
        <v>756</v>
      </c>
      <c r="C98">
        <v>708</v>
      </c>
      <c r="D98">
        <v>358</v>
      </c>
      <c r="E98">
        <v>105.267</v>
      </c>
      <c r="F98" t="s">
        <v>114</v>
      </c>
      <c r="G98">
        <v>105.267</v>
      </c>
      <c r="I98" t="s">
        <v>114</v>
      </c>
      <c r="J98">
        <v>358</v>
      </c>
    </row>
    <row r="99" spans="1:10" x14ac:dyDescent="0.35">
      <c r="A99" t="s">
        <v>115</v>
      </c>
      <c r="B99">
        <v>864</v>
      </c>
      <c r="C99">
        <v>816</v>
      </c>
      <c r="D99">
        <v>168</v>
      </c>
      <c r="E99">
        <v>42.860999999999997</v>
      </c>
      <c r="F99" t="s">
        <v>115</v>
      </c>
      <c r="G99">
        <v>42.860999999999997</v>
      </c>
      <c r="I99" t="s">
        <v>115</v>
      </c>
      <c r="J99">
        <v>168</v>
      </c>
    </row>
    <row r="100" spans="1:10" x14ac:dyDescent="0.35">
      <c r="A100" t="s">
        <v>116</v>
      </c>
      <c r="B100">
        <v>693</v>
      </c>
      <c r="C100">
        <v>645</v>
      </c>
      <c r="D100">
        <v>282</v>
      </c>
      <c r="E100">
        <v>91.019199999999998</v>
      </c>
      <c r="F100" t="s">
        <v>116</v>
      </c>
      <c r="G100">
        <v>91.019199999999998</v>
      </c>
      <c r="I100" t="s">
        <v>116</v>
      </c>
      <c r="J100">
        <v>282</v>
      </c>
    </row>
    <row r="101" spans="1:10" x14ac:dyDescent="0.35">
      <c r="A101" t="s">
        <v>117</v>
      </c>
      <c r="B101">
        <v>1449</v>
      </c>
      <c r="C101">
        <v>1401</v>
      </c>
      <c r="D101">
        <v>2584</v>
      </c>
      <c r="E101">
        <v>383.971</v>
      </c>
      <c r="F101" t="s">
        <v>117</v>
      </c>
      <c r="G101">
        <v>383.971</v>
      </c>
      <c r="I101" t="s">
        <v>117</v>
      </c>
      <c r="J101">
        <v>2584</v>
      </c>
    </row>
    <row r="102" spans="1:10" x14ac:dyDescent="0.35">
      <c r="A102" t="s">
        <v>118</v>
      </c>
      <c r="B102">
        <v>237</v>
      </c>
      <c r="C102">
        <v>189</v>
      </c>
      <c r="D102">
        <v>1807</v>
      </c>
      <c r="E102">
        <v>1990.4</v>
      </c>
      <c r="F102" t="s">
        <v>118</v>
      </c>
      <c r="G102">
        <v>1990.4</v>
      </c>
      <c r="I102" t="s">
        <v>118</v>
      </c>
      <c r="J102">
        <v>1807</v>
      </c>
    </row>
    <row r="103" spans="1:10" x14ac:dyDescent="0.35">
      <c r="A103" t="s">
        <v>119</v>
      </c>
      <c r="B103">
        <v>156</v>
      </c>
      <c r="C103">
        <v>108</v>
      </c>
      <c r="D103">
        <v>1167</v>
      </c>
      <c r="E103">
        <v>2249.52</v>
      </c>
      <c r="F103" t="s">
        <v>119</v>
      </c>
      <c r="G103">
        <v>2249.52</v>
      </c>
      <c r="I103" t="s">
        <v>119</v>
      </c>
      <c r="J103">
        <v>1167</v>
      </c>
    </row>
    <row r="104" spans="1:10" x14ac:dyDescent="0.35">
      <c r="A104" t="s">
        <v>120</v>
      </c>
      <c r="B104">
        <v>1710</v>
      </c>
      <c r="C104">
        <v>1662</v>
      </c>
      <c r="D104">
        <v>392</v>
      </c>
      <c r="E104">
        <v>49.101900000000001</v>
      </c>
      <c r="F104" t="s">
        <v>120</v>
      </c>
      <c r="G104">
        <v>49.101900000000001</v>
      </c>
      <c r="I104" t="s">
        <v>120</v>
      </c>
      <c r="J104">
        <v>392</v>
      </c>
    </row>
    <row r="105" spans="1:10" x14ac:dyDescent="0.35">
      <c r="A105" t="s">
        <v>121</v>
      </c>
      <c r="B105">
        <v>330</v>
      </c>
      <c r="C105">
        <v>282</v>
      </c>
      <c r="D105">
        <v>895</v>
      </c>
      <c r="E105">
        <v>660.72</v>
      </c>
      <c r="F105" t="s">
        <v>121</v>
      </c>
      <c r="G105">
        <v>660.72</v>
      </c>
      <c r="I105" t="s">
        <v>121</v>
      </c>
      <c r="J105">
        <v>895</v>
      </c>
    </row>
    <row r="106" spans="1:10" x14ac:dyDescent="0.35">
      <c r="A106" t="s">
        <v>122</v>
      </c>
      <c r="B106">
        <v>504</v>
      </c>
      <c r="C106">
        <v>456</v>
      </c>
      <c r="D106">
        <v>1160</v>
      </c>
      <c r="E106">
        <v>529.58600000000001</v>
      </c>
      <c r="F106" t="s">
        <v>122</v>
      </c>
      <c r="G106">
        <v>529.58600000000001</v>
      </c>
      <c r="I106" t="s">
        <v>122</v>
      </c>
      <c r="J106">
        <v>1160</v>
      </c>
    </row>
    <row r="107" spans="1:10" x14ac:dyDescent="0.35">
      <c r="A107" t="s">
        <v>123</v>
      </c>
      <c r="B107">
        <v>168</v>
      </c>
      <c r="C107">
        <v>120</v>
      </c>
      <c r="D107">
        <v>71</v>
      </c>
      <c r="E107">
        <v>123.17400000000001</v>
      </c>
      <c r="F107" t="s">
        <v>123</v>
      </c>
      <c r="G107">
        <v>123.17400000000001</v>
      </c>
      <c r="I107" t="s">
        <v>123</v>
      </c>
      <c r="J107">
        <v>71</v>
      </c>
    </row>
    <row r="108" spans="1:10" x14ac:dyDescent="0.35">
      <c r="A108" t="s">
        <v>124</v>
      </c>
      <c r="B108">
        <v>240</v>
      </c>
      <c r="C108">
        <v>192</v>
      </c>
      <c r="D108">
        <v>98</v>
      </c>
      <c r="E108">
        <v>106.26</v>
      </c>
      <c r="F108" t="s">
        <v>124</v>
      </c>
      <c r="G108">
        <v>106.26</v>
      </c>
      <c r="I108" t="s">
        <v>124</v>
      </c>
      <c r="J108">
        <v>98</v>
      </c>
    </row>
    <row r="109" spans="1:10" x14ac:dyDescent="0.35">
      <c r="A109" t="s">
        <v>125</v>
      </c>
      <c r="B109">
        <v>1980</v>
      </c>
      <c r="C109">
        <v>1932</v>
      </c>
      <c r="D109">
        <v>1416</v>
      </c>
      <c r="E109">
        <v>152.58099999999999</v>
      </c>
      <c r="F109" t="s">
        <v>125</v>
      </c>
      <c r="G109">
        <v>152.58099999999999</v>
      </c>
      <c r="I109" t="s">
        <v>125</v>
      </c>
      <c r="J109">
        <v>1416</v>
      </c>
    </row>
    <row r="110" spans="1:10" x14ac:dyDescent="0.35">
      <c r="A110" t="s">
        <v>126</v>
      </c>
      <c r="B110">
        <v>573</v>
      </c>
      <c r="C110">
        <v>525</v>
      </c>
      <c r="D110">
        <v>7728</v>
      </c>
      <c r="E110">
        <v>3064.44</v>
      </c>
      <c r="F110" t="s">
        <v>126</v>
      </c>
      <c r="G110">
        <v>3064.44</v>
      </c>
      <c r="I110" t="s">
        <v>126</v>
      </c>
      <c r="J110">
        <v>7728</v>
      </c>
    </row>
    <row r="111" spans="1:10" x14ac:dyDescent="0.35">
      <c r="A111" t="s">
        <v>127</v>
      </c>
      <c r="B111">
        <v>759</v>
      </c>
      <c r="C111">
        <v>711</v>
      </c>
      <c r="D111">
        <v>36</v>
      </c>
      <c r="E111">
        <v>10.540900000000001</v>
      </c>
      <c r="F111" t="s">
        <v>127</v>
      </c>
      <c r="G111">
        <v>10.540900000000001</v>
      </c>
      <c r="I111" t="s">
        <v>127</v>
      </c>
      <c r="J111">
        <v>36</v>
      </c>
    </row>
    <row r="112" spans="1:10" x14ac:dyDescent="0.35">
      <c r="A112" t="s">
        <v>128</v>
      </c>
      <c r="B112">
        <v>2637</v>
      </c>
      <c r="C112">
        <v>2589</v>
      </c>
      <c r="D112">
        <v>12548</v>
      </c>
      <c r="E112">
        <v>1008.99</v>
      </c>
      <c r="F112" t="s">
        <v>128</v>
      </c>
      <c r="G112">
        <v>1008.99</v>
      </c>
      <c r="I112" t="s">
        <v>128</v>
      </c>
      <c r="J112">
        <v>12548</v>
      </c>
    </row>
    <row r="113" spans="1:10" x14ac:dyDescent="0.35">
      <c r="A113" t="s">
        <v>129</v>
      </c>
      <c r="B113">
        <v>450</v>
      </c>
      <c r="C113">
        <v>402</v>
      </c>
      <c r="D113">
        <v>2625</v>
      </c>
      <c r="E113">
        <v>1359.4</v>
      </c>
      <c r="F113" t="s">
        <v>129</v>
      </c>
      <c r="G113">
        <v>1359.4</v>
      </c>
      <c r="I113" t="s">
        <v>129</v>
      </c>
      <c r="J113">
        <v>2625</v>
      </c>
    </row>
    <row r="114" spans="1:10" x14ac:dyDescent="0.35">
      <c r="A114" t="s">
        <v>130</v>
      </c>
      <c r="B114">
        <v>378</v>
      </c>
      <c r="C114">
        <v>330</v>
      </c>
      <c r="D114">
        <v>414</v>
      </c>
      <c r="E114">
        <v>261.17399999999998</v>
      </c>
      <c r="F114" t="s">
        <v>130</v>
      </c>
      <c r="G114">
        <v>261.17399999999998</v>
      </c>
      <c r="I114" t="s">
        <v>130</v>
      </c>
      <c r="J114">
        <v>414</v>
      </c>
    </row>
    <row r="115" spans="1:10" x14ac:dyDescent="0.35">
      <c r="A115" t="s">
        <v>131</v>
      </c>
      <c r="B115">
        <v>1011</v>
      </c>
      <c r="C115">
        <v>963</v>
      </c>
      <c r="D115">
        <v>467</v>
      </c>
      <c r="E115">
        <v>100.956</v>
      </c>
      <c r="F115" t="s">
        <v>131</v>
      </c>
      <c r="G115">
        <v>100.956</v>
      </c>
      <c r="I115" t="s">
        <v>131</v>
      </c>
      <c r="J115">
        <v>467</v>
      </c>
    </row>
    <row r="116" spans="1:10" x14ac:dyDescent="0.35">
      <c r="A116" t="s">
        <v>132</v>
      </c>
      <c r="B116">
        <v>246</v>
      </c>
      <c r="C116">
        <v>198</v>
      </c>
      <c r="D116">
        <v>524</v>
      </c>
      <c r="E116">
        <v>550.947</v>
      </c>
      <c r="F116" t="s">
        <v>132</v>
      </c>
      <c r="G116">
        <v>550.947</v>
      </c>
      <c r="I116" t="s">
        <v>132</v>
      </c>
      <c r="J116">
        <v>524</v>
      </c>
    </row>
    <row r="117" spans="1:10" x14ac:dyDescent="0.35">
      <c r="A117" t="s">
        <v>133</v>
      </c>
      <c r="B117">
        <v>1911</v>
      </c>
      <c r="C117">
        <v>1863</v>
      </c>
      <c r="D117">
        <v>463</v>
      </c>
      <c r="E117">
        <v>51.738199999999999</v>
      </c>
      <c r="F117" t="s">
        <v>133</v>
      </c>
      <c r="G117">
        <v>51.738199999999999</v>
      </c>
      <c r="I117" t="s">
        <v>133</v>
      </c>
      <c r="J117">
        <v>463</v>
      </c>
    </row>
    <row r="118" spans="1:10" x14ac:dyDescent="0.35">
      <c r="A118" t="s">
        <v>134</v>
      </c>
      <c r="B118">
        <v>1008</v>
      </c>
      <c r="C118">
        <v>960</v>
      </c>
      <c r="D118">
        <v>546</v>
      </c>
      <c r="E118">
        <v>118.404</v>
      </c>
      <c r="F118" t="s">
        <v>134</v>
      </c>
      <c r="G118">
        <v>118.404</v>
      </c>
      <c r="I118" t="s">
        <v>134</v>
      </c>
      <c r="J118">
        <v>546</v>
      </c>
    </row>
    <row r="119" spans="1:10" x14ac:dyDescent="0.35">
      <c r="A119" t="s">
        <v>135</v>
      </c>
      <c r="B119">
        <v>633</v>
      </c>
      <c r="C119">
        <v>585</v>
      </c>
      <c r="D119">
        <v>817</v>
      </c>
      <c r="E119">
        <v>290.74299999999999</v>
      </c>
      <c r="F119" t="s">
        <v>135</v>
      </c>
      <c r="G119">
        <v>290.74299999999999</v>
      </c>
      <c r="I119" t="s">
        <v>135</v>
      </c>
      <c r="J119">
        <v>817</v>
      </c>
    </row>
    <row r="120" spans="1:10" x14ac:dyDescent="0.35">
      <c r="A120" t="s">
        <v>136</v>
      </c>
      <c r="B120">
        <v>936</v>
      </c>
      <c r="C120">
        <v>888</v>
      </c>
      <c r="D120">
        <v>283</v>
      </c>
      <c r="E120">
        <v>66.346299999999999</v>
      </c>
      <c r="F120" t="s">
        <v>136</v>
      </c>
      <c r="G120">
        <v>66.346299999999999</v>
      </c>
      <c r="I120" t="s">
        <v>136</v>
      </c>
      <c r="J120">
        <v>283</v>
      </c>
    </row>
    <row r="121" spans="1:10" x14ac:dyDescent="0.35">
      <c r="A121" t="s">
        <v>137</v>
      </c>
      <c r="B121">
        <v>1101</v>
      </c>
      <c r="C121">
        <v>1053</v>
      </c>
      <c r="D121">
        <v>632</v>
      </c>
      <c r="E121">
        <v>124.949</v>
      </c>
      <c r="F121" t="s">
        <v>137</v>
      </c>
      <c r="G121">
        <v>124.949</v>
      </c>
      <c r="I121" t="s">
        <v>137</v>
      </c>
      <c r="J121">
        <v>632</v>
      </c>
    </row>
    <row r="122" spans="1:10" x14ac:dyDescent="0.35">
      <c r="A122" t="s">
        <v>138</v>
      </c>
      <c r="B122">
        <v>1287</v>
      </c>
      <c r="C122">
        <v>1239</v>
      </c>
      <c r="D122">
        <v>494</v>
      </c>
      <c r="E122">
        <v>83.004000000000005</v>
      </c>
      <c r="F122" t="s">
        <v>138</v>
      </c>
      <c r="G122">
        <v>83.004000000000005</v>
      </c>
      <c r="I122" t="s">
        <v>138</v>
      </c>
      <c r="J122">
        <v>494</v>
      </c>
    </row>
    <row r="123" spans="1:10" x14ac:dyDescent="0.35">
      <c r="A123" t="s">
        <v>139</v>
      </c>
      <c r="B123">
        <v>1122</v>
      </c>
      <c r="C123">
        <v>1074</v>
      </c>
      <c r="D123">
        <v>412</v>
      </c>
      <c r="E123">
        <v>79.8613</v>
      </c>
      <c r="F123" t="s">
        <v>139</v>
      </c>
      <c r="G123">
        <v>79.8613</v>
      </c>
      <c r="I123" t="s">
        <v>139</v>
      </c>
      <c r="J123">
        <v>412</v>
      </c>
    </row>
    <row r="124" spans="1:10" x14ac:dyDescent="0.35">
      <c r="A124" t="s">
        <v>140</v>
      </c>
      <c r="B124">
        <v>1119</v>
      </c>
      <c r="C124">
        <v>1071</v>
      </c>
      <c r="D124">
        <v>1008</v>
      </c>
      <c r="E124">
        <v>195.93600000000001</v>
      </c>
      <c r="F124" t="s">
        <v>140</v>
      </c>
      <c r="G124">
        <v>195.93600000000001</v>
      </c>
      <c r="I124" t="s">
        <v>140</v>
      </c>
      <c r="J124">
        <v>1008</v>
      </c>
    </row>
    <row r="125" spans="1:10" x14ac:dyDescent="0.35">
      <c r="A125" t="s">
        <v>141</v>
      </c>
      <c r="B125">
        <v>1365</v>
      </c>
      <c r="C125">
        <v>1317</v>
      </c>
      <c r="D125">
        <v>478</v>
      </c>
      <c r="E125">
        <v>75.558899999999994</v>
      </c>
      <c r="F125" t="s">
        <v>141</v>
      </c>
      <c r="G125">
        <v>75.558899999999994</v>
      </c>
      <c r="I125" t="s">
        <v>141</v>
      </c>
      <c r="J125">
        <v>478</v>
      </c>
    </row>
    <row r="126" spans="1:10" x14ac:dyDescent="0.35">
      <c r="A126" t="s">
        <v>142</v>
      </c>
      <c r="B126">
        <v>1263</v>
      </c>
      <c r="C126">
        <v>1215</v>
      </c>
      <c r="D126">
        <v>75</v>
      </c>
      <c r="E126">
        <v>12.8508</v>
      </c>
      <c r="F126" t="s">
        <v>142</v>
      </c>
      <c r="G126">
        <v>12.8508</v>
      </c>
      <c r="I126" t="s">
        <v>142</v>
      </c>
      <c r="J126">
        <v>75</v>
      </c>
    </row>
    <row r="127" spans="1:10" x14ac:dyDescent="0.35">
      <c r="A127" t="s">
        <v>143</v>
      </c>
      <c r="B127">
        <v>948</v>
      </c>
      <c r="C127">
        <v>900</v>
      </c>
      <c r="D127">
        <v>600</v>
      </c>
      <c r="E127">
        <v>138.78800000000001</v>
      </c>
      <c r="F127" t="s">
        <v>143</v>
      </c>
      <c r="G127">
        <v>138.78800000000001</v>
      </c>
      <c r="I127" t="s">
        <v>143</v>
      </c>
      <c r="J127">
        <v>600</v>
      </c>
    </row>
    <row r="128" spans="1:10" x14ac:dyDescent="0.35">
      <c r="A128" t="s">
        <v>144</v>
      </c>
      <c r="B128">
        <v>798</v>
      </c>
      <c r="C128">
        <v>750</v>
      </c>
      <c r="D128">
        <v>569</v>
      </c>
      <c r="E128">
        <v>157.941</v>
      </c>
      <c r="F128" t="s">
        <v>144</v>
      </c>
      <c r="G128">
        <v>157.941</v>
      </c>
      <c r="I128" t="s">
        <v>144</v>
      </c>
      <c r="J128">
        <v>569</v>
      </c>
    </row>
    <row r="129" spans="1:10" x14ac:dyDescent="0.35">
      <c r="A129" t="s">
        <v>145</v>
      </c>
      <c r="B129">
        <v>1011</v>
      </c>
      <c r="C129">
        <v>963</v>
      </c>
      <c r="D129">
        <v>2907</v>
      </c>
      <c r="E129">
        <v>628.43799999999999</v>
      </c>
      <c r="F129" t="s">
        <v>145</v>
      </c>
      <c r="G129">
        <v>628.43799999999999</v>
      </c>
      <c r="I129" t="s">
        <v>145</v>
      </c>
      <c r="J129">
        <v>2907</v>
      </c>
    </row>
    <row r="130" spans="1:10" x14ac:dyDescent="0.35">
      <c r="A130" t="s">
        <v>146</v>
      </c>
      <c r="B130">
        <v>222</v>
      </c>
      <c r="C130">
        <v>174</v>
      </c>
      <c r="D130">
        <v>17</v>
      </c>
      <c r="E130">
        <v>20.339600000000001</v>
      </c>
      <c r="F130" t="s">
        <v>146</v>
      </c>
      <c r="G130">
        <v>20.339600000000001</v>
      </c>
      <c r="I130" t="s">
        <v>146</v>
      </c>
      <c r="J130">
        <v>17</v>
      </c>
    </row>
    <row r="131" spans="1:10" x14ac:dyDescent="0.35">
      <c r="A131" t="s">
        <v>147</v>
      </c>
      <c r="B131">
        <v>369</v>
      </c>
      <c r="C131">
        <v>321</v>
      </c>
      <c r="D131">
        <v>332</v>
      </c>
      <c r="E131">
        <v>215.316</v>
      </c>
      <c r="F131" t="s">
        <v>147</v>
      </c>
      <c r="G131">
        <v>215.316</v>
      </c>
      <c r="I131" t="s">
        <v>147</v>
      </c>
      <c r="J131">
        <v>332</v>
      </c>
    </row>
    <row r="132" spans="1:10" x14ac:dyDescent="0.35">
      <c r="A132" t="s">
        <v>148</v>
      </c>
      <c r="B132">
        <v>408</v>
      </c>
      <c r="C132">
        <v>360</v>
      </c>
      <c r="D132">
        <v>71</v>
      </c>
      <c r="E132">
        <v>41.058100000000003</v>
      </c>
      <c r="F132" t="s">
        <v>148</v>
      </c>
      <c r="G132">
        <v>41.058100000000003</v>
      </c>
      <c r="I132" t="s">
        <v>148</v>
      </c>
      <c r="J132">
        <v>71</v>
      </c>
    </row>
    <row r="133" spans="1:10" x14ac:dyDescent="0.35">
      <c r="A133" t="s">
        <v>149</v>
      </c>
      <c r="B133">
        <v>1080</v>
      </c>
      <c r="C133">
        <v>1032</v>
      </c>
      <c r="D133">
        <v>1038</v>
      </c>
      <c r="E133">
        <v>209.393</v>
      </c>
      <c r="F133" t="s">
        <v>149</v>
      </c>
      <c r="G133">
        <v>209.393</v>
      </c>
      <c r="I133" t="s">
        <v>149</v>
      </c>
      <c r="J133">
        <v>1038</v>
      </c>
    </row>
    <row r="134" spans="1:10" x14ac:dyDescent="0.35">
      <c r="A134" t="s">
        <v>150</v>
      </c>
      <c r="B134">
        <v>591</v>
      </c>
      <c r="C134">
        <v>543</v>
      </c>
      <c r="D134">
        <v>412</v>
      </c>
      <c r="E134">
        <v>157.958</v>
      </c>
      <c r="F134" t="s">
        <v>150</v>
      </c>
      <c r="G134">
        <v>157.958</v>
      </c>
      <c r="I134" t="s">
        <v>150</v>
      </c>
      <c r="J134">
        <v>412</v>
      </c>
    </row>
    <row r="135" spans="1:10" x14ac:dyDescent="0.35">
      <c r="A135" t="s">
        <v>151</v>
      </c>
      <c r="B135">
        <v>648</v>
      </c>
      <c r="C135">
        <v>600</v>
      </c>
      <c r="D135">
        <v>290</v>
      </c>
      <c r="E135">
        <v>100.621</v>
      </c>
      <c r="F135" t="s">
        <v>151</v>
      </c>
      <c r="G135">
        <v>100.621</v>
      </c>
      <c r="I135" t="s">
        <v>151</v>
      </c>
      <c r="J135">
        <v>290</v>
      </c>
    </row>
    <row r="136" spans="1:10" x14ac:dyDescent="0.35">
      <c r="A136" t="s">
        <v>152</v>
      </c>
      <c r="B136">
        <v>1530</v>
      </c>
      <c r="C136">
        <v>1482</v>
      </c>
      <c r="D136">
        <v>1165</v>
      </c>
      <c r="E136">
        <v>163.65199999999999</v>
      </c>
      <c r="F136" t="s">
        <v>152</v>
      </c>
      <c r="G136">
        <v>163.65199999999999</v>
      </c>
      <c r="I136" t="s">
        <v>152</v>
      </c>
      <c r="J136">
        <v>1165</v>
      </c>
    </row>
    <row r="137" spans="1:10" x14ac:dyDescent="0.35">
      <c r="A137" t="s">
        <v>153</v>
      </c>
      <c r="B137">
        <v>255</v>
      </c>
      <c r="C137">
        <v>207</v>
      </c>
      <c r="D137">
        <v>286</v>
      </c>
      <c r="E137">
        <v>287.63299999999998</v>
      </c>
      <c r="F137" t="s">
        <v>153</v>
      </c>
      <c r="G137">
        <v>287.63299999999998</v>
      </c>
      <c r="I137" t="s">
        <v>153</v>
      </c>
      <c r="J137">
        <v>286</v>
      </c>
    </row>
    <row r="138" spans="1:10" x14ac:dyDescent="0.35">
      <c r="A138" t="s">
        <v>154</v>
      </c>
      <c r="B138">
        <v>861</v>
      </c>
      <c r="C138">
        <v>813</v>
      </c>
      <c r="D138">
        <v>1197</v>
      </c>
      <c r="E138">
        <v>306.512</v>
      </c>
      <c r="F138" t="s">
        <v>154</v>
      </c>
      <c r="G138">
        <v>306.512</v>
      </c>
      <c r="I138" t="s">
        <v>154</v>
      </c>
      <c r="J138">
        <v>1197</v>
      </c>
    </row>
    <row r="139" spans="1:10" x14ac:dyDescent="0.35">
      <c r="A139" t="s">
        <v>155</v>
      </c>
      <c r="B139">
        <v>651</v>
      </c>
      <c r="C139">
        <v>603</v>
      </c>
      <c r="D139">
        <v>546</v>
      </c>
      <c r="E139">
        <v>188.50299999999999</v>
      </c>
      <c r="F139" t="s">
        <v>155</v>
      </c>
      <c r="G139">
        <v>188.50299999999999</v>
      </c>
      <c r="I139" t="s">
        <v>155</v>
      </c>
      <c r="J139">
        <v>546</v>
      </c>
    </row>
    <row r="140" spans="1:10" x14ac:dyDescent="0.35">
      <c r="A140" t="s">
        <v>156</v>
      </c>
      <c r="B140">
        <v>486</v>
      </c>
      <c r="C140">
        <v>438</v>
      </c>
      <c r="D140">
        <v>662</v>
      </c>
      <c r="E140">
        <v>314.64999999999998</v>
      </c>
      <c r="F140" t="s">
        <v>156</v>
      </c>
      <c r="G140">
        <v>314.64999999999998</v>
      </c>
      <c r="I140" t="s">
        <v>156</v>
      </c>
      <c r="J140">
        <v>662</v>
      </c>
    </row>
    <row r="141" spans="1:10" x14ac:dyDescent="0.35">
      <c r="A141" t="s">
        <v>157</v>
      </c>
      <c r="B141">
        <v>2295</v>
      </c>
      <c r="C141">
        <v>2247</v>
      </c>
      <c r="D141">
        <v>3047</v>
      </c>
      <c r="E141">
        <v>282.30099999999999</v>
      </c>
      <c r="F141" t="s">
        <v>157</v>
      </c>
      <c r="G141">
        <v>282.30099999999999</v>
      </c>
      <c r="I141" t="s">
        <v>157</v>
      </c>
      <c r="J141">
        <v>3047</v>
      </c>
    </row>
    <row r="142" spans="1:10" x14ac:dyDescent="0.35">
      <c r="A142" t="s">
        <v>158</v>
      </c>
      <c r="B142">
        <v>2157</v>
      </c>
      <c r="C142">
        <v>2109</v>
      </c>
      <c r="D142">
        <v>9760</v>
      </c>
      <c r="E142">
        <v>963.42200000000003</v>
      </c>
      <c r="F142" t="s">
        <v>158</v>
      </c>
      <c r="G142">
        <v>963.42200000000003</v>
      </c>
      <c r="I142" t="s">
        <v>158</v>
      </c>
      <c r="J142">
        <v>9760</v>
      </c>
    </row>
    <row r="143" spans="1:10" x14ac:dyDescent="0.35">
      <c r="A143" t="s">
        <v>159</v>
      </c>
      <c r="B143">
        <v>1053</v>
      </c>
      <c r="C143">
        <v>1005</v>
      </c>
      <c r="D143">
        <v>481</v>
      </c>
      <c r="E143">
        <v>99.6374</v>
      </c>
      <c r="F143" t="s">
        <v>159</v>
      </c>
      <c r="G143">
        <v>99.6374</v>
      </c>
      <c r="I143" t="s">
        <v>159</v>
      </c>
      <c r="J143">
        <v>481</v>
      </c>
    </row>
    <row r="144" spans="1:10" x14ac:dyDescent="0.35">
      <c r="A144" t="s">
        <v>160</v>
      </c>
      <c r="B144">
        <v>900</v>
      </c>
      <c r="C144">
        <v>852</v>
      </c>
      <c r="D144">
        <v>139</v>
      </c>
      <c r="E144">
        <v>33.963999999999999</v>
      </c>
      <c r="F144" t="s">
        <v>160</v>
      </c>
      <c r="G144">
        <v>33.963999999999999</v>
      </c>
      <c r="I144" t="s">
        <v>160</v>
      </c>
      <c r="J144">
        <v>139</v>
      </c>
    </row>
    <row r="145" spans="1:10" x14ac:dyDescent="0.35">
      <c r="A145" t="s">
        <v>161</v>
      </c>
      <c r="B145">
        <v>678</v>
      </c>
      <c r="C145">
        <v>630</v>
      </c>
      <c r="D145">
        <v>402</v>
      </c>
      <c r="E145">
        <v>132.84</v>
      </c>
      <c r="F145" t="s">
        <v>161</v>
      </c>
      <c r="G145">
        <v>132.84</v>
      </c>
      <c r="I145" t="s">
        <v>161</v>
      </c>
      <c r="J145">
        <v>402</v>
      </c>
    </row>
    <row r="146" spans="1:10" x14ac:dyDescent="0.35">
      <c r="A146" t="s">
        <v>162</v>
      </c>
      <c r="B146">
        <v>606</v>
      </c>
      <c r="C146">
        <v>558</v>
      </c>
      <c r="D146">
        <v>90</v>
      </c>
      <c r="E146">
        <v>33.577800000000003</v>
      </c>
      <c r="F146" t="s">
        <v>162</v>
      </c>
      <c r="G146">
        <v>33.577800000000003</v>
      </c>
      <c r="I146" t="s">
        <v>162</v>
      </c>
      <c r="J146">
        <v>90</v>
      </c>
    </row>
    <row r="147" spans="1:10" x14ac:dyDescent="0.35">
      <c r="A147" t="s">
        <v>163</v>
      </c>
      <c r="B147">
        <v>696</v>
      </c>
      <c r="C147">
        <v>648</v>
      </c>
      <c r="D147">
        <v>81</v>
      </c>
      <c r="E147">
        <v>26.0228</v>
      </c>
      <c r="F147" t="s">
        <v>163</v>
      </c>
      <c r="G147">
        <v>26.0228</v>
      </c>
      <c r="I147" t="s">
        <v>163</v>
      </c>
      <c r="J147">
        <v>81</v>
      </c>
    </row>
    <row r="148" spans="1:10" x14ac:dyDescent="0.35">
      <c r="A148" t="s">
        <v>164</v>
      </c>
      <c r="B148">
        <v>675</v>
      </c>
      <c r="C148">
        <v>627</v>
      </c>
      <c r="D148">
        <v>314</v>
      </c>
      <c r="E148">
        <v>104.25700000000001</v>
      </c>
      <c r="F148" t="s">
        <v>164</v>
      </c>
      <c r="G148">
        <v>104.25700000000001</v>
      </c>
      <c r="I148" t="s">
        <v>164</v>
      </c>
      <c r="J148">
        <v>314</v>
      </c>
    </row>
    <row r="149" spans="1:10" x14ac:dyDescent="0.35">
      <c r="A149" t="s">
        <v>165</v>
      </c>
      <c r="B149">
        <v>933</v>
      </c>
      <c r="C149">
        <v>885</v>
      </c>
      <c r="D149">
        <v>545</v>
      </c>
      <c r="E149">
        <v>128.203</v>
      </c>
      <c r="F149" t="s">
        <v>165</v>
      </c>
      <c r="G149">
        <v>128.203</v>
      </c>
      <c r="I149" t="s">
        <v>165</v>
      </c>
      <c r="J149">
        <v>545</v>
      </c>
    </row>
    <row r="150" spans="1:10" x14ac:dyDescent="0.35">
      <c r="A150" t="s">
        <v>166</v>
      </c>
      <c r="B150">
        <v>3333</v>
      </c>
      <c r="C150">
        <v>3285</v>
      </c>
      <c r="D150">
        <v>2511</v>
      </c>
      <c r="E150">
        <v>159.131</v>
      </c>
      <c r="F150" t="s">
        <v>166</v>
      </c>
      <c r="G150">
        <v>159.131</v>
      </c>
      <c r="I150" t="s">
        <v>166</v>
      </c>
      <c r="J150">
        <v>2511</v>
      </c>
    </row>
    <row r="151" spans="1:10" x14ac:dyDescent="0.35">
      <c r="A151" t="s">
        <v>167</v>
      </c>
      <c r="B151">
        <v>1842</v>
      </c>
      <c r="C151">
        <v>1794</v>
      </c>
      <c r="D151">
        <v>418</v>
      </c>
      <c r="E151">
        <v>48.5062</v>
      </c>
      <c r="F151" t="s">
        <v>167</v>
      </c>
      <c r="G151">
        <v>48.5062</v>
      </c>
      <c r="I151" t="s">
        <v>167</v>
      </c>
      <c r="J151">
        <v>418</v>
      </c>
    </row>
    <row r="152" spans="1:10" x14ac:dyDescent="0.35">
      <c r="A152" t="s">
        <v>168</v>
      </c>
      <c r="B152">
        <v>76</v>
      </c>
      <c r="C152">
        <v>28</v>
      </c>
      <c r="D152">
        <v>2</v>
      </c>
      <c r="E152">
        <v>14.870200000000001</v>
      </c>
      <c r="F152" t="s">
        <v>168</v>
      </c>
      <c r="G152">
        <v>14.870200000000001</v>
      </c>
      <c r="I152" t="s">
        <v>168</v>
      </c>
      <c r="J152">
        <v>2</v>
      </c>
    </row>
    <row r="153" spans="1:10" x14ac:dyDescent="0.35">
      <c r="A153" t="s">
        <v>4104</v>
      </c>
      <c r="B153">
        <v>76</v>
      </c>
      <c r="C153">
        <v>28</v>
      </c>
      <c r="D153">
        <v>2</v>
      </c>
      <c r="E153">
        <v>14.870200000000001</v>
      </c>
      <c r="F153" t="s">
        <v>4104</v>
      </c>
      <c r="G153">
        <v>14.870200000000001</v>
      </c>
      <c r="I153" t="s">
        <v>4104</v>
      </c>
      <c r="J153">
        <v>2</v>
      </c>
    </row>
    <row r="154" spans="1:10" x14ac:dyDescent="0.35">
      <c r="A154" t="s">
        <v>169</v>
      </c>
      <c r="B154">
        <v>897</v>
      </c>
      <c r="C154">
        <v>849</v>
      </c>
      <c r="D154">
        <v>99</v>
      </c>
      <c r="E154">
        <v>24.275700000000001</v>
      </c>
      <c r="F154" t="s">
        <v>169</v>
      </c>
      <c r="G154">
        <v>24.275700000000001</v>
      </c>
      <c r="I154" t="s">
        <v>169</v>
      </c>
      <c r="J154">
        <v>99</v>
      </c>
    </row>
    <row r="155" spans="1:10" x14ac:dyDescent="0.35">
      <c r="A155" t="s">
        <v>170</v>
      </c>
      <c r="B155">
        <v>756</v>
      </c>
      <c r="C155">
        <v>708</v>
      </c>
      <c r="D155">
        <v>171</v>
      </c>
      <c r="E155">
        <v>50.281300000000002</v>
      </c>
      <c r="F155" t="s">
        <v>170</v>
      </c>
      <c r="G155">
        <v>50.281300000000002</v>
      </c>
      <c r="I155" t="s">
        <v>170</v>
      </c>
      <c r="J155">
        <v>171</v>
      </c>
    </row>
    <row r="156" spans="1:10" x14ac:dyDescent="0.35">
      <c r="A156" t="s">
        <v>171</v>
      </c>
      <c r="B156">
        <v>1155</v>
      </c>
      <c r="C156">
        <v>1107</v>
      </c>
      <c r="D156">
        <v>1515</v>
      </c>
      <c r="E156">
        <v>284.911</v>
      </c>
      <c r="F156" t="s">
        <v>171</v>
      </c>
      <c r="G156">
        <v>284.911</v>
      </c>
      <c r="I156" t="s">
        <v>171</v>
      </c>
      <c r="J156">
        <v>1515</v>
      </c>
    </row>
    <row r="157" spans="1:10" x14ac:dyDescent="0.35">
      <c r="A157" t="s">
        <v>172</v>
      </c>
      <c r="B157">
        <v>462</v>
      </c>
      <c r="C157">
        <v>414</v>
      </c>
      <c r="D157">
        <v>852</v>
      </c>
      <c r="E157">
        <v>428.43299999999999</v>
      </c>
      <c r="F157" t="s">
        <v>172</v>
      </c>
      <c r="G157">
        <v>428.43299999999999</v>
      </c>
      <c r="I157" t="s">
        <v>172</v>
      </c>
      <c r="J157">
        <v>852</v>
      </c>
    </row>
    <row r="158" spans="1:10" x14ac:dyDescent="0.35">
      <c r="A158" t="s">
        <v>173</v>
      </c>
      <c r="B158">
        <v>1347</v>
      </c>
      <c r="C158">
        <v>1299</v>
      </c>
      <c r="D158">
        <v>4274</v>
      </c>
      <c r="E158">
        <v>684.96600000000001</v>
      </c>
      <c r="F158" t="s">
        <v>173</v>
      </c>
      <c r="G158">
        <v>684.96600000000001</v>
      </c>
      <c r="I158" t="s">
        <v>173</v>
      </c>
      <c r="J158">
        <v>4274</v>
      </c>
    </row>
    <row r="159" spans="1:10" x14ac:dyDescent="0.35">
      <c r="A159" t="s">
        <v>174</v>
      </c>
      <c r="B159">
        <v>1251</v>
      </c>
      <c r="C159">
        <v>1203</v>
      </c>
      <c r="D159">
        <v>2108</v>
      </c>
      <c r="E159">
        <v>364.79500000000002</v>
      </c>
      <c r="F159" t="s">
        <v>174</v>
      </c>
      <c r="G159">
        <v>364.79500000000002</v>
      </c>
      <c r="I159" t="s">
        <v>174</v>
      </c>
      <c r="J159">
        <v>2108</v>
      </c>
    </row>
    <row r="160" spans="1:10" x14ac:dyDescent="0.35">
      <c r="A160" t="s">
        <v>175</v>
      </c>
      <c r="B160">
        <v>1248</v>
      </c>
      <c r="C160">
        <v>1200</v>
      </c>
      <c r="D160">
        <v>1905</v>
      </c>
      <c r="E160">
        <v>330.48899999999998</v>
      </c>
      <c r="F160" t="s">
        <v>175</v>
      </c>
      <c r="G160">
        <v>330.48899999999998</v>
      </c>
      <c r="I160" t="s">
        <v>175</v>
      </c>
      <c r="J160">
        <v>1905</v>
      </c>
    </row>
    <row r="161" spans="1:10" x14ac:dyDescent="0.35">
      <c r="A161" t="s">
        <v>176</v>
      </c>
      <c r="B161">
        <v>1299</v>
      </c>
      <c r="C161">
        <v>1251</v>
      </c>
      <c r="D161">
        <v>5278</v>
      </c>
      <c r="E161">
        <v>878.32600000000002</v>
      </c>
      <c r="F161" t="s">
        <v>176</v>
      </c>
      <c r="G161">
        <v>878.32600000000002</v>
      </c>
      <c r="I161" t="s">
        <v>176</v>
      </c>
      <c r="J161">
        <v>5278</v>
      </c>
    </row>
    <row r="162" spans="1:10" x14ac:dyDescent="0.35">
      <c r="A162" t="s">
        <v>177</v>
      </c>
      <c r="B162">
        <v>255</v>
      </c>
      <c r="C162">
        <v>207</v>
      </c>
      <c r="D162">
        <v>46</v>
      </c>
      <c r="E162">
        <v>46.262700000000002</v>
      </c>
      <c r="F162" t="s">
        <v>177</v>
      </c>
      <c r="G162">
        <v>46.262700000000002</v>
      </c>
      <c r="I162" t="s">
        <v>177</v>
      </c>
      <c r="J162">
        <v>46</v>
      </c>
    </row>
    <row r="163" spans="1:10" x14ac:dyDescent="0.35">
      <c r="A163" t="s">
        <v>178</v>
      </c>
      <c r="B163">
        <v>333</v>
      </c>
      <c r="C163">
        <v>285</v>
      </c>
      <c r="D163">
        <v>99</v>
      </c>
      <c r="E163">
        <v>72.315899999999999</v>
      </c>
      <c r="F163" t="s">
        <v>178</v>
      </c>
      <c r="G163">
        <v>72.315899999999999</v>
      </c>
      <c r="I163" t="s">
        <v>178</v>
      </c>
      <c r="J163">
        <v>99</v>
      </c>
    </row>
    <row r="164" spans="1:10" x14ac:dyDescent="0.35">
      <c r="A164" t="s">
        <v>179</v>
      </c>
      <c r="B164">
        <v>381</v>
      </c>
      <c r="C164">
        <v>333</v>
      </c>
      <c r="D164">
        <v>695</v>
      </c>
      <c r="E164">
        <v>434.49400000000003</v>
      </c>
      <c r="F164" t="s">
        <v>179</v>
      </c>
      <c r="G164">
        <v>434.49400000000003</v>
      </c>
      <c r="I164" t="s">
        <v>179</v>
      </c>
      <c r="J164">
        <v>695</v>
      </c>
    </row>
    <row r="165" spans="1:10" x14ac:dyDescent="0.35">
      <c r="A165" t="s">
        <v>180</v>
      </c>
      <c r="B165">
        <v>411</v>
      </c>
      <c r="C165">
        <v>363</v>
      </c>
      <c r="D165">
        <v>282</v>
      </c>
      <c r="E165">
        <v>161.72800000000001</v>
      </c>
      <c r="F165" t="s">
        <v>180</v>
      </c>
      <c r="G165">
        <v>161.72800000000001</v>
      </c>
      <c r="I165" t="s">
        <v>180</v>
      </c>
      <c r="J165">
        <v>282</v>
      </c>
    </row>
    <row r="166" spans="1:10" x14ac:dyDescent="0.35">
      <c r="A166" t="s">
        <v>181</v>
      </c>
      <c r="B166">
        <v>1206</v>
      </c>
      <c r="C166">
        <v>1158</v>
      </c>
      <c r="D166">
        <v>98</v>
      </c>
      <c r="E166">
        <v>17.618200000000002</v>
      </c>
      <c r="F166" t="s">
        <v>181</v>
      </c>
      <c r="G166">
        <v>17.618200000000002</v>
      </c>
      <c r="I166" t="s">
        <v>181</v>
      </c>
      <c r="J166">
        <v>98</v>
      </c>
    </row>
    <row r="167" spans="1:10" x14ac:dyDescent="0.35">
      <c r="A167" t="s">
        <v>182</v>
      </c>
      <c r="B167">
        <v>633</v>
      </c>
      <c r="C167">
        <v>585</v>
      </c>
      <c r="D167">
        <v>44</v>
      </c>
      <c r="E167">
        <v>15.658099999999999</v>
      </c>
      <c r="F167" t="s">
        <v>182</v>
      </c>
      <c r="G167">
        <v>15.658099999999999</v>
      </c>
      <c r="I167" t="s">
        <v>182</v>
      </c>
      <c r="J167">
        <v>44</v>
      </c>
    </row>
    <row r="168" spans="1:10" x14ac:dyDescent="0.35">
      <c r="A168" t="s">
        <v>183</v>
      </c>
      <c r="B168">
        <v>195</v>
      </c>
      <c r="C168">
        <v>147</v>
      </c>
      <c r="D168">
        <v>109</v>
      </c>
      <c r="E168">
        <v>154.36600000000001</v>
      </c>
      <c r="F168" t="s">
        <v>183</v>
      </c>
      <c r="G168">
        <v>154.36600000000001</v>
      </c>
      <c r="I168" t="s">
        <v>183</v>
      </c>
      <c r="J168">
        <v>109</v>
      </c>
    </row>
    <row r="169" spans="1:10" x14ac:dyDescent="0.35">
      <c r="A169" t="s">
        <v>184</v>
      </c>
      <c r="B169">
        <v>645</v>
      </c>
      <c r="C169">
        <v>597</v>
      </c>
      <c r="D169">
        <v>1181</v>
      </c>
      <c r="E169">
        <v>411.83100000000002</v>
      </c>
      <c r="F169" t="s">
        <v>184</v>
      </c>
      <c r="G169">
        <v>411.83100000000002</v>
      </c>
      <c r="I169" t="s">
        <v>184</v>
      </c>
      <c r="J169">
        <v>1181</v>
      </c>
    </row>
    <row r="170" spans="1:10" x14ac:dyDescent="0.35">
      <c r="A170" t="s">
        <v>185</v>
      </c>
      <c r="B170">
        <v>1017</v>
      </c>
      <c r="C170">
        <v>969</v>
      </c>
      <c r="D170">
        <v>1324</v>
      </c>
      <c r="E170">
        <v>284.45100000000002</v>
      </c>
      <c r="F170" t="s">
        <v>185</v>
      </c>
      <c r="G170">
        <v>284.45100000000002</v>
      </c>
      <c r="I170" t="s">
        <v>185</v>
      </c>
      <c r="J170">
        <v>1324</v>
      </c>
    </row>
    <row r="171" spans="1:10" x14ac:dyDescent="0.35">
      <c r="A171" t="s">
        <v>186</v>
      </c>
      <c r="B171">
        <v>1005</v>
      </c>
      <c r="C171">
        <v>957</v>
      </c>
      <c r="D171">
        <v>62</v>
      </c>
      <c r="E171">
        <v>13.4872</v>
      </c>
      <c r="F171" t="s">
        <v>186</v>
      </c>
      <c r="G171">
        <v>13.4872</v>
      </c>
      <c r="I171" t="s">
        <v>186</v>
      </c>
      <c r="J171">
        <v>62</v>
      </c>
    </row>
    <row r="172" spans="1:10" x14ac:dyDescent="0.35">
      <c r="A172" t="s">
        <v>187</v>
      </c>
      <c r="B172">
        <v>867</v>
      </c>
      <c r="C172">
        <v>819</v>
      </c>
      <c r="D172">
        <v>236</v>
      </c>
      <c r="E172">
        <v>59.988999999999997</v>
      </c>
      <c r="F172" t="s">
        <v>187</v>
      </c>
      <c r="G172">
        <v>59.988999999999997</v>
      </c>
      <c r="I172" t="s">
        <v>187</v>
      </c>
      <c r="J172">
        <v>236</v>
      </c>
    </row>
    <row r="173" spans="1:10" x14ac:dyDescent="0.35">
      <c r="A173" t="s">
        <v>188</v>
      </c>
      <c r="B173">
        <v>612</v>
      </c>
      <c r="C173">
        <v>564</v>
      </c>
      <c r="D173">
        <v>121</v>
      </c>
      <c r="E173">
        <v>44.663200000000003</v>
      </c>
      <c r="F173" t="s">
        <v>188</v>
      </c>
      <c r="G173">
        <v>44.663200000000003</v>
      </c>
      <c r="I173" t="s">
        <v>188</v>
      </c>
      <c r="J173">
        <v>121</v>
      </c>
    </row>
    <row r="174" spans="1:10" x14ac:dyDescent="0.35">
      <c r="A174" t="s">
        <v>189</v>
      </c>
      <c r="B174">
        <v>1713</v>
      </c>
      <c r="C174">
        <v>1665</v>
      </c>
      <c r="D174">
        <v>6291</v>
      </c>
      <c r="E174">
        <v>786.59100000000001</v>
      </c>
      <c r="F174" t="s">
        <v>189</v>
      </c>
      <c r="G174">
        <v>786.59100000000001</v>
      </c>
      <c r="I174" t="s">
        <v>189</v>
      </c>
      <c r="J174">
        <v>6291</v>
      </c>
    </row>
    <row r="175" spans="1:10" x14ac:dyDescent="0.35">
      <c r="A175" t="s">
        <v>190</v>
      </c>
      <c r="B175">
        <v>381</v>
      </c>
      <c r="C175">
        <v>333</v>
      </c>
      <c r="D175">
        <v>174</v>
      </c>
      <c r="E175">
        <v>108.78</v>
      </c>
      <c r="F175" t="s">
        <v>190</v>
      </c>
      <c r="G175">
        <v>108.78</v>
      </c>
      <c r="I175" t="s">
        <v>190</v>
      </c>
      <c r="J175">
        <v>174</v>
      </c>
    </row>
    <row r="176" spans="1:10" x14ac:dyDescent="0.35">
      <c r="A176" t="s">
        <v>191</v>
      </c>
      <c r="B176">
        <v>258</v>
      </c>
      <c r="C176">
        <v>210</v>
      </c>
      <c r="D176">
        <v>66</v>
      </c>
      <c r="E176">
        <v>65.428700000000006</v>
      </c>
      <c r="F176" t="s">
        <v>191</v>
      </c>
      <c r="G176">
        <v>65.428700000000006</v>
      </c>
      <c r="I176" t="s">
        <v>191</v>
      </c>
      <c r="J176">
        <v>66</v>
      </c>
    </row>
    <row r="177" spans="1:10" x14ac:dyDescent="0.35">
      <c r="A177" t="s">
        <v>192</v>
      </c>
      <c r="B177">
        <v>840</v>
      </c>
      <c r="C177">
        <v>792</v>
      </c>
      <c r="D177">
        <v>1291</v>
      </c>
      <c r="E177">
        <v>339.34699999999998</v>
      </c>
      <c r="F177" t="s">
        <v>192</v>
      </c>
      <c r="G177">
        <v>339.34699999999998</v>
      </c>
      <c r="I177" t="s">
        <v>192</v>
      </c>
      <c r="J177">
        <v>1291</v>
      </c>
    </row>
    <row r="178" spans="1:10" x14ac:dyDescent="0.35">
      <c r="A178" t="s">
        <v>193</v>
      </c>
      <c r="B178">
        <v>1560</v>
      </c>
      <c r="C178">
        <v>1512</v>
      </c>
      <c r="D178">
        <v>1380</v>
      </c>
      <c r="E178">
        <v>190.00800000000001</v>
      </c>
      <c r="F178" t="s">
        <v>193</v>
      </c>
      <c r="G178">
        <v>190.00800000000001</v>
      </c>
      <c r="I178" t="s">
        <v>193</v>
      </c>
      <c r="J178">
        <v>1380</v>
      </c>
    </row>
    <row r="179" spans="1:10" x14ac:dyDescent="0.35">
      <c r="A179" t="s">
        <v>194</v>
      </c>
      <c r="B179">
        <v>339</v>
      </c>
      <c r="C179">
        <v>291</v>
      </c>
      <c r="D179">
        <v>236</v>
      </c>
      <c r="E179">
        <v>168.83500000000001</v>
      </c>
      <c r="F179" t="s">
        <v>194</v>
      </c>
      <c r="G179">
        <v>168.83500000000001</v>
      </c>
      <c r="I179" t="s">
        <v>194</v>
      </c>
      <c r="J179">
        <v>236</v>
      </c>
    </row>
    <row r="180" spans="1:10" x14ac:dyDescent="0.35">
      <c r="A180" t="s">
        <v>195</v>
      </c>
      <c r="B180">
        <v>345</v>
      </c>
      <c r="C180">
        <v>297</v>
      </c>
      <c r="D180">
        <v>713</v>
      </c>
      <c r="E180">
        <v>499.77699999999999</v>
      </c>
      <c r="F180" t="s">
        <v>195</v>
      </c>
      <c r="G180">
        <v>499.77699999999999</v>
      </c>
      <c r="I180" t="s">
        <v>195</v>
      </c>
      <c r="J180">
        <v>713</v>
      </c>
    </row>
    <row r="181" spans="1:10" x14ac:dyDescent="0.35">
      <c r="A181" t="s">
        <v>196</v>
      </c>
      <c r="B181">
        <v>582</v>
      </c>
      <c r="C181">
        <v>534</v>
      </c>
      <c r="D181">
        <v>257</v>
      </c>
      <c r="E181">
        <v>100.193</v>
      </c>
      <c r="F181" t="s">
        <v>196</v>
      </c>
      <c r="G181">
        <v>100.193</v>
      </c>
      <c r="I181" t="s">
        <v>196</v>
      </c>
      <c r="J181">
        <v>257</v>
      </c>
    </row>
    <row r="182" spans="1:10" x14ac:dyDescent="0.35">
      <c r="A182" t="s">
        <v>197</v>
      </c>
      <c r="B182">
        <v>1206</v>
      </c>
      <c r="C182">
        <v>1158</v>
      </c>
      <c r="D182">
        <v>187</v>
      </c>
      <c r="E182">
        <v>33.618400000000001</v>
      </c>
      <c r="F182" t="s">
        <v>197</v>
      </c>
      <c r="G182">
        <v>33.618400000000001</v>
      </c>
      <c r="I182" t="s">
        <v>197</v>
      </c>
      <c r="J182">
        <v>187</v>
      </c>
    </row>
    <row r="183" spans="1:10" x14ac:dyDescent="0.35">
      <c r="A183" t="s">
        <v>198</v>
      </c>
      <c r="B183">
        <v>2229</v>
      </c>
      <c r="C183">
        <v>2181</v>
      </c>
      <c r="D183">
        <v>517</v>
      </c>
      <c r="E183">
        <v>49.348999999999997</v>
      </c>
      <c r="F183" t="s">
        <v>198</v>
      </c>
      <c r="G183">
        <v>49.348999999999997</v>
      </c>
      <c r="I183" t="s">
        <v>198</v>
      </c>
      <c r="J183">
        <v>517</v>
      </c>
    </row>
    <row r="184" spans="1:10" x14ac:dyDescent="0.35">
      <c r="A184" t="s">
        <v>199</v>
      </c>
      <c r="B184">
        <v>1842</v>
      </c>
      <c r="C184">
        <v>1794</v>
      </c>
      <c r="D184">
        <v>1799</v>
      </c>
      <c r="E184">
        <v>208.762</v>
      </c>
      <c r="F184" t="s">
        <v>199</v>
      </c>
      <c r="G184">
        <v>208.762</v>
      </c>
      <c r="I184" t="s">
        <v>199</v>
      </c>
      <c r="J184">
        <v>1799</v>
      </c>
    </row>
    <row r="185" spans="1:10" x14ac:dyDescent="0.35">
      <c r="A185" t="s">
        <v>200</v>
      </c>
      <c r="B185">
        <v>876</v>
      </c>
      <c r="C185">
        <v>828</v>
      </c>
      <c r="D185">
        <v>4755</v>
      </c>
      <c r="E185">
        <v>1195.54</v>
      </c>
      <c r="F185" t="s">
        <v>200</v>
      </c>
      <c r="G185">
        <v>1195.54</v>
      </c>
      <c r="I185" t="s">
        <v>200</v>
      </c>
      <c r="J185">
        <v>4755</v>
      </c>
    </row>
    <row r="186" spans="1:10" x14ac:dyDescent="0.35">
      <c r="A186" t="s">
        <v>201</v>
      </c>
      <c r="B186">
        <v>612</v>
      </c>
      <c r="C186">
        <v>564</v>
      </c>
      <c r="D186">
        <v>162</v>
      </c>
      <c r="E186">
        <v>59.796999999999997</v>
      </c>
      <c r="F186" t="s">
        <v>201</v>
      </c>
      <c r="G186">
        <v>59.796999999999997</v>
      </c>
      <c r="I186" t="s">
        <v>201</v>
      </c>
      <c r="J186">
        <v>162</v>
      </c>
    </row>
    <row r="187" spans="1:10" x14ac:dyDescent="0.35">
      <c r="A187" t="s">
        <v>202</v>
      </c>
      <c r="B187">
        <v>957</v>
      </c>
      <c r="C187">
        <v>909</v>
      </c>
      <c r="D187">
        <v>2174</v>
      </c>
      <c r="E187">
        <v>497.89699999999999</v>
      </c>
      <c r="F187" t="s">
        <v>202</v>
      </c>
      <c r="G187">
        <v>497.89699999999999</v>
      </c>
      <c r="I187" t="s">
        <v>202</v>
      </c>
      <c r="J187">
        <v>2174</v>
      </c>
    </row>
    <row r="188" spans="1:10" x14ac:dyDescent="0.35">
      <c r="A188" t="s">
        <v>203</v>
      </c>
      <c r="B188">
        <v>330</v>
      </c>
      <c r="C188">
        <v>282</v>
      </c>
      <c r="D188">
        <v>1569</v>
      </c>
      <c r="E188">
        <v>1158.29</v>
      </c>
      <c r="F188" t="s">
        <v>203</v>
      </c>
      <c r="G188">
        <v>1158.29</v>
      </c>
      <c r="I188" t="s">
        <v>203</v>
      </c>
      <c r="J188">
        <v>1569</v>
      </c>
    </row>
    <row r="189" spans="1:10" x14ac:dyDescent="0.35">
      <c r="A189" t="s">
        <v>204</v>
      </c>
      <c r="B189">
        <v>1212</v>
      </c>
      <c r="C189">
        <v>1164</v>
      </c>
      <c r="D189">
        <v>388</v>
      </c>
      <c r="E189">
        <v>69.394099999999995</v>
      </c>
      <c r="F189" t="s">
        <v>204</v>
      </c>
      <c r="G189">
        <v>69.394099999999995</v>
      </c>
      <c r="I189" t="s">
        <v>204</v>
      </c>
      <c r="J189">
        <v>388</v>
      </c>
    </row>
    <row r="190" spans="1:10" x14ac:dyDescent="0.35">
      <c r="A190" t="s">
        <v>205</v>
      </c>
      <c r="B190">
        <v>2094</v>
      </c>
      <c r="C190">
        <v>2046</v>
      </c>
      <c r="D190">
        <v>3018</v>
      </c>
      <c r="E190">
        <v>307.084</v>
      </c>
      <c r="F190" t="s">
        <v>205</v>
      </c>
      <c r="G190">
        <v>307.084</v>
      </c>
      <c r="I190" t="s">
        <v>205</v>
      </c>
      <c r="J190">
        <v>3018</v>
      </c>
    </row>
    <row r="191" spans="1:10" x14ac:dyDescent="0.35">
      <c r="A191" t="s">
        <v>206</v>
      </c>
      <c r="B191">
        <v>270</v>
      </c>
      <c r="C191">
        <v>222</v>
      </c>
      <c r="D191">
        <v>3041</v>
      </c>
      <c r="E191">
        <v>2851.72</v>
      </c>
      <c r="F191" t="s">
        <v>206</v>
      </c>
      <c r="G191">
        <v>2851.72</v>
      </c>
      <c r="I191" t="s">
        <v>206</v>
      </c>
      <c r="J191">
        <v>3041</v>
      </c>
    </row>
    <row r="192" spans="1:10" x14ac:dyDescent="0.35">
      <c r="A192" t="s">
        <v>207</v>
      </c>
      <c r="B192">
        <v>1299</v>
      </c>
      <c r="C192">
        <v>1251</v>
      </c>
      <c r="D192">
        <v>214</v>
      </c>
      <c r="E192">
        <v>35.612299999999998</v>
      </c>
      <c r="F192" t="s">
        <v>207</v>
      </c>
      <c r="G192">
        <v>35.612299999999998</v>
      </c>
      <c r="I192" t="s">
        <v>207</v>
      </c>
      <c r="J192">
        <v>214</v>
      </c>
    </row>
    <row r="193" spans="1:10" x14ac:dyDescent="0.35">
      <c r="A193" t="s">
        <v>208</v>
      </c>
      <c r="B193">
        <v>1764</v>
      </c>
      <c r="C193">
        <v>1716</v>
      </c>
      <c r="D193">
        <v>253</v>
      </c>
      <c r="E193">
        <v>30.6935</v>
      </c>
      <c r="F193" t="s">
        <v>208</v>
      </c>
      <c r="G193">
        <v>30.6935</v>
      </c>
      <c r="I193" t="s">
        <v>208</v>
      </c>
      <c r="J193">
        <v>253</v>
      </c>
    </row>
    <row r="194" spans="1:10" x14ac:dyDescent="0.35">
      <c r="A194" t="s">
        <v>209</v>
      </c>
      <c r="B194">
        <v>3699</v>
      </c>
      <c r="C194">
        <v>3651</v>
      </c>
      <c r="D194">
        <v>1113</v>
      </c>
      <c r="E194">
        <v>63.463900000000002</v>
      </c>
      <c r="F194" t="s">
        <v>209</v>
      </c>
      <c r="G194">
        <v>63.463900000000002</v>
      </c>
      <c r="I194" t="s">
        <v>209</v>
      </c>
      <c r="J194">
        <v>1113</v>
      </c>
    </row>
    <row r="195" spans="1:10" x14ac:dyDescent="0.35">
      <c r="A195" t="s">
        <v>210</v>
      </c>
      <c r="B195">
        <v>3636</v>
      </c>
      <c r="C195">
        <v>3588</v>
      </c>
      <c r="D195">
        <v>865</v>
      </c>
      <c r="E195">
        <v>50.188800000000001</v>
      </c>
      <c r="F195" t="s">
        <v>210</v>
      </c>
      <c r="G195">
        <v>50.188800000000001</v>
      </c>
      <c r="I195" t="s">
        <v>210</v>
      </c>
      <c r="J195">
        <v>865</v>
      </c>
    </row>
    <row r="196" spans="1:10" x14ac:dyDescent="0.35">
      <c r="A196" t="s">
        <v>211</v>
      </c>
      <c r="B196">
        <v>507</v>
      </c>
      <c r="C196">
        <v>459</v>
      </c>
      <c r="D196">
        <v>4573</v>
      </c>
      <c r="E196">
        <v>2074.11</v>
      </c>
      <c r="F196" t="s">
        <v>211</v>
      </c>
      <c r="G196">
        <v>2074.11</v>
      </c>
      <c r="I196" t="s">
        <v>211</v>
      </c>
      <c r="J196">
        <v>4573</v>
      </c>
    </row>
    <row r="197" spans="1:10" x14ac:dyDescent="0.35">
      <c r="A197" t="s">
        <v>212</v>
      </c>
      <c r="B197">
        <v>1419</v>
      </c>
      <c r="C197">
        <v>1371</v>
      </c>
      <c r="D197">
        <v>2456</v>
      </c>
      <c r="E197">
        <v>372.93599999999998</v>
      </c>
      <c r="F197" t="s">
        <v>212</v>
      </c>
      <c r="G197">
        <v>372.93599999999998</v>
      </c>
      <c r="I197" t="s">
        <v>212</v>
      </c>
      <c r="J197">
        <v>2456</v>
      </c>
    </row>
    <row r="198" spans="1:10" x14ac:dyDescent="0.35">
      <c r="A198" t="s">
        <v>213</v>
      </c>
      <c r="B198">
        <v>708</v>
      </c>
      <c r="C198">
        <v>660</v>
      </c>
      <c r="D198">
        <v>213</v>
      </c>
      <c r="E198">
        <v>67.186099999999996</v>
      </c>
      <c r="F198" t="s">
        <v>213</v>
      </c>
      <c r="G198">
        <v>67.186099999999996</v>
      </c>
      <c r="I198" t="s">
        <v>213</v>
      </c>
      <c r="J198">
        <v>213</v>
      </c>
    </row>
    <row r="199" spans="1:10" x14ac:dyDescent="0.35">
      <c r="A199" t="s">
        <v>214</v>
      </c>
      <c r="B199">
        <v>948</v>
      </c>
      <c r="C199">
        <v>900</v>
      </c>
      <c r="D199">
        <v>2845</v>
      </c>
      <c r="E199">
        <v>658.08699999999999</v>
      </c>
      <c r="F199" t="s">
        <v>214</v>
      </c>
      <c r="G199">
        <v>658.08699999999999</v>
      </c>
      <c r="I199" t="s">
        <v>214</v>
      </c>
      <c r="J199">
        <v>2845</v>
      </c>
    </row>
    <row r="200" spans="1:10" x14ac:dyDescent="0.35">
      <c r="A200" t="s">
        <v>215</v>
      </c>
      <c r="B200">
        <v>669</v>
      </c>
      <c r="C200">
        <v>621</v>
      </c>
      <c r="D200">
        <v>663</v>
      </c>
      <c r="E200">
        <v>222.262</v>
      </c>
      <c r="F200" t="s">
        <v>215</v>
      </c>
      <c r="G200">
        <v>222.262</v>
      </c>
      <c r="I200" t="s">
        <v>215</v>
      </c>
      <c r="J200">
        <v>663</v>
      </c>
    </row>
    <row r="201" spans="1:10" x14ac:dyDescent="0.35">
      <c r="A201" t="s">
        <v>216</v>
      </c>
      <c r="B201">
        <v>1620</v>
      </c>
      <c r="C201">
        <v>1572</v>
      </c>
      <c r="D201">
        <v>1100</v>
      </c>
      <c r="E201">
        <v>145.67500000000001</v>
      </c>
      <c r="F201" t="s">
        <v>216</v>
      </c>
      <c r="G201">
        <v>145.67500000000001</v>
      </c>
      <c r="I201" t="s">
        <v>216</v>
      </c>
      <c r="J201">
        <v>1100</v>
      </c>
    </row>
    <row r="202" spans="1:10" x14ac:dyDescent="0.35">
      <c r="A202" t="s">
        <v>217</v>
      </c>
      <c r="B202">
        <v>1314</v>
      </c>
      <c r="C202">
        <v>1266</v>
      </c>
      <c r="D202">
        <v>133</v>
      </c>
      <c r="E202">
        <v>21.8706</v>
      </c>
      <c r="F202" t="s">
        <v>217</v>
      </c>
      <c r="G202">
        <v>21.8706</v>
      </c>
      <c r="I202" t="s">
        <v>217</v>
      </c>
      <c r="J202">
        <v>133</v>
      </c>
    </row>
    <row r="203" spans="1:10" x14ac:dyDescent="0.35">
      <c r="A203" t="s">
        <v>218</v>
      </c>
      <c r="B203">
        <v>387</v>
      </c>
      <c r="C203">
        <v>339</v>
      </c>
      <c r="D203">
        <v>43</v>
      </c>
      <c r="E203">
        <v>26.406600000000001</v>
      </c>
      <c r="F203" t="s">
        <v>218</v>
      </c>
      <c r="G203">
        <v>26.406600000000001</v>
      </c>
      <c r="I203" t="s">
        <v>218</v>
      </c>
      <c r="J203">
        <v>43</v>
      </c>
    </row>
    <row r="204" spans="1:10" x14ac:dyDescent="0.35">
      <c r="A204" t="s">
        <v>219</v>
      </c>
      <c r="B204">
        <v>267</v>
      </c>
      <c r="C204">
        <v>219</v>
      </c>
      <c r="D204">
        <v>18</v>
      </c>
      <c r="E204">
        <v>17.110900000000001</v>
      </c>
      <c r="F204" t="s">
        <v>219</v>
      </c>
      <c r="G204">
        <v>17.110900000000001</v>
      </c>
      <c r="I204" t="s">
        <v>219</v>
      </c>
      <c r="J204">
        <v>18</v>
      </c>
    </row>
    <row r="205" spans="1:10" x14ac:dyDescent="0.35">
      <c r="A205" t="s">
        <v>220</v>
      </c>
      <c r="B205">
        <v>768</v>
      </c>
      <c r="C205">
        <v>720</v>
      </c>
      <c r="D205">
        <v>409</v>
      </c>
      <c r="E205">
        <v>118.259</v>
      </c>
      <c r="F205" t="s">
        <v>220</v>
      </c>
      <c r="G205">
        <v>118.259</v>
      </c>
      <c r="I205" t="s">
        <v>220</v>
      </c>
      <c r="J205">
        <v>409</v>
      </c>
    </row>
    <row r="206" spans="1:10" x14ac:dyDescent="0.35">
      <c r="A206" t="s">
        <v>221</v>
      </c>
      <c r="B206">
        <v>1503</v>
      </c>
      <c r="C206">
        <v>1455</v>
      </c>
      <c r="D206">
        <v>548</v>
      </c>
      <c r="E206">
        <v>78.408100000000005</v>
      </c>
      <c r="F206" t="s">
        <v>221</v>
      </c>
      <c r="G206">
        <v>78.408100000000005</v>
      </c>
      <c r="I206" t="s">
        <v>221</v>
      </c>
      <c r="J206">
        <v>548</v>
      </c>
    </row>
    <row r="207" spans="1:10" x14ac:dyDescent="0.35">
      <c r="A207" t="s">
        <v>222</v>
      </c>
      <c r="B207">
        <v>1383</v>
      </c>
      <c r="C207">
        <v>1335</v>
      </c>
      <c r="D207">
        <v>2619</v>
      </c>
      <c r="E207">
        <v>408.411</v>
      </c>
      <c r="F207" t="s">
        <v>222</v>
      </c>
      <c r="G207">
        <v>408.411</v>
      </c>
      <c r="I207" t="s">
        <v>222</v>
      </c>
      <c r="J207">
        <v>2619</v>
      </c>
    </row>
    <row r="208" spans="1:10" x14ac:dyDescent="0.35">
      <c r="A208" t="s">
        <v>223</v>
      </c>
      <c r="B208">
        <v>2838</v>
      </c>
      <c r="C208">
        <v>2790</v>
      </c>
      <c r="D208">
        <v>6580</v>
      </c>
      <c r="E208">
        <v>490.98200000000003</v>
      </c>
      <c r="F208" t="s">
        <v>223</v>
      </c>
      <c r="G208">
        <v>490.98200000000003</v>
      </c>
      <c r="I208" t="s">
        <v>223</v>
      </c>
      <c r="J208">
        <v>6580</v>
      </c>
    </row>
    <row r="209" spans="1:10" x14ac:dyDescent="0.35">
      <c r="A209" t="s">
        <v>224</v>
      </c>
      <c r="B209">
        <v>369</v>
      </c>
      <c r="C209">
        <v>321</v>
      </c>
      <c r="D209">
        <v>959</v>
      </c>
      <c r="E209">
        <v>621.952</v>
      </c>
      <c r="F209" t="s">
        <v>224</v>
      </c>
      <c r="G209">
        <v>621.952</v>
      </c>
      <c r="I209" t="s">
        <v>224</v>
      </c>
      <c r="J209">
        <v>959</v>
      </c>
    </row>
    <row r="210" spans="1:10" x14ac:dyDescent="0.35">
      <c r="A210" t="s">
        <v>225</v>
      </c>
      <c r="B210">
        <v>1812</v>
      </c>
      <c r="C210">
        <v>1764</v>
      </c>
      <c r="D210">
        <v>5035</v>
      </c>
      <c r="E210">
        <v>594.21600000000001</v>
      </c>
      <c r="F210" t="s">
        <v>225</v>
      </c>
      <c r="G210">
        <v>594.21600000000001</v>
      </c>
      <c r="I210" t="s">
        <v>225</v>
      </c>
      <c r="J210">
        <v>5035</v>
      </c>
    </row>
    <row r="211" spans="1:10" x14ac:dyDescent="0.35">
      <c r="A211" t="s">
        <v>226</v>
      </c>
      <c r="B211">
        <v>528</v>
      </c>
      <c r="C211">
        <v>480</v>
      </c>
      <c r="D211">
        <v>1501</v>
      </c>
      <c r="E211">
        <v>651.00300000000004</v>
      </c>
      <c r="F211" t="s">
        <v>226</v>
      </c>
      <c r="G211">
        <v>651.00300000000004</v>
      </c>
      <c r="I211" t="s">
        <v>226</v>
      </c>
      <c r="J211">
        <v>1501</v>
      </c>
    </row>
    <row r="212" spans="1:10" x14ac:dyDescent="0.35">
      <c r="A212" t="s">
        <v>227</v>
      </c>
      <c r="B212">
        <v>276</v>
      </c>
      <c r="C212">
        <v>228</v>
      </c>
      <c r="D212">
        <v>576</v>
      </c>
      <c r="E212">
        <v>525.93399999999997</v>
      </c>
      <c r="F212" t="s">
        <v>227</v>
      </c>
      <c r="G212">
        <v>525.93399999999997</v>
      </c>
      <c r="I212" t="s">
        <v>227</v>
      </c>
      <c r="J212">
        <v>576</v>
      </c>
    </row>
    <row r="213" spans="1:10" x14ac:dyDescent="0.35">
      <c r="A213" t="s">
        <v>228</v>
      </c>
      <c r="B213">
        <v>405</v>
      </c>
      <c r="C213">
        <v>357</v>
      </c>
      <c r="D213">
        <v>771</v>
      </c>
      <c r="E213">
        <v>449.60300000000001</v>
      </c>
      <c r="F213" t="s">
        <v>228</v>
      </c>
      <c r="G213">
        <v>449.60300000000001</v>
      </c>
      <c r="I213" t="s">
        <v>228</v>
      </c>
      <c r="J213">
        <v>771</v>
      </c>
    </row>
    <row r="214" spans="1:10" x14ac:dyDescent="0.35">
      <c r="A214" t="s">
        <v>229</v>
      </c>
      <c r="B214">
        <v>402</v>
      </c>
      <c r="C214">
        <v>354</v>
      </c>
      <c r="D214">
        <v>411</v>
      </c>
      <c r="E214">
        <v>241.703</v>
      </c>
      <c r="F214" t="s">
        <v>229</v>
      </c>
      <c r="G214">
        <v>241.703</v>
      </c>
      <c r="I214" t="s">
        <v>229</v>
      </c>
      <c r="J214">
        <v>411</v>
      </c>
    </row>
    <row r="215" spans="1:10" x14ac:dyDescent="0.35">
      <c r="A215" t="s">
        <v>230</v>
      </c>
      <c r="B215">
        <v>2700</v>
      </c>
      <c r="C215">
        <v>2652</v>
      </c>
      <c r="D215">
        <v>6120</v>
      </c>
      <c r="E215">
        <v>480.42</v>
      </c>
      <c r="F215" t="s">
        <v>230</v>
      </c>
      <c r="G215">
        <v>480.42</v>
      </c>
      <c r="I215" t="s">
        <v>230</v>
      </c>
      <c r="J215">
        <v>6120</v>
      </c>
    </row>
    <row r="216" spans="1:10" x14ac:dyDescent="0.35">
      <c r="A216" t="s">
        <v>231</v>
      </c>
      <c r="B216">
        <v>1485</v>
      </c>
      <c r="C216">
        <v>1437</v>
      </c>
      <c r="D216">
        <v>1312</v>
      </c>
      <c r="E216">
        <v>190.07300000000001</v>
      </c>
      <c r="F216" t="s">
        <v>231</v>
      </c>
      <c r="G216">
        <v>190.07300000000001</v>
      </c>
      <c r="I216" t="s">
        <v>231</v>
      </c>
      <c r="J216">
        <v>1312</v>
      </c>
    </row>
    <row r="217" spans="1:10" x14ac:dyDescent="0.35">
      <c r="A217" t="s">
        <v>232</v>
      </c>
      <c r="B217">
        <v>525</v>
      </c>
      <c r="C217">
        <v>477</v>
      </c>
      <c r="D217">
        <v>65</v>
      </c>
      <c r="E217">
        <v>28.368600000000001</v>
      </c>
      <c r="F217" t="s">
        <v>232</v>
      </c>
      <c r="G217">
        <v>28.368600000000001</v>
      </c>
      <c r="I217" t="s">
        <v>232</v>
      </c>
      <c r="J217">
        <v>65</v>
      </c>
    </row>
    <row r="218" spans="1:10" x14ac:dyDescent="0.35">
      <c r="A218" t="s">
        <v>233</v>
      </c>
      <c r="B218">
        <v>77</v>
      </c>
      <c r="C218">
        <v>29</v>
      </c>
      <c r="D218">
        <v>6.5</v>
      </c>
      <c r="E218">
        <v>46.661499999999997</v>
      </c>
      <c r="F218" t="s">
        <v>233</v>
      </c>
      <c r="G218">
        <v>46.661499999999997</v>
      </c>
      <c r="I218" t="s">
        <v>233</v>
      </c>
      <c r="J218">
        <v>6.5</v>
      </c>
    </row>
    <row r="219" spans="1:10" x14ac:dyDescent="0.35">
      <c r="A219" t="s">
        <v>234</v>
      </c>
      <c r="B219">
        <v>77</v>
      </c>
      <c r="C219">
        <v>29</v>
      </c>
      <c r="D219">
        <v>6.5</v>
      </c>
      <c r="E219">
        <v>46.661499999999997</v>
      </c>
      <c r="F219" t="s">
        <v>234</v>
      </c>
      <c r="G219">
        <v>46.661499999999997</v>
      </c>
      <c r="I219" t="s">
        <v>234</v>
      </c>
      <c r="J219">
        <v>6.5</v>
      </c>
    </row>
    <row r="220" spans="1:10" x14ac:dyDescent="0.35">
      <c r="A220" t="s">
        <v>235</v>
      </c>
      <c r="B220">
        <v>85</v>
      </c>
      <c r="C220">
        <v>37</v>
      </c>
      <c r="D220">
        <v>28</v>
      </c>
      <c r="E220">
        <v>157.54300000000001</v>
      </c>
      <c r="F220" t="s">
        <v>235</v>
      </c>
      <c r="G220">
        <v>157.54300000000001</v>
      </c>
      <c r="I220" t="s">
        <v>235</v>
      </c>
      <c r="J220">
        <v>28</v>
      </c>
    </row>
    <row r="221" spans="1:10" x14ac:dyDescent="0.35">
      <c r="A221" t="s">
        <v>236</v>
      </c>
      <c r="B221">
        <v>330</v>
      </c>
      <c r="C221">
        <v>282</v>
      </c>
      <c r="D221">
        <v>180</v>
      </c>
      <c r="E221">
        <v>132.88200000000001</v>
      </c>
      <c r="F221" t="s">
        <v>236</v>
      </c>
      <c r="G221">
        <v>132.88200000000001</v>
      </c>
      <c r="I221" t="s">
        <v>236</v>
      </c>
      <c r="J221">
        <v>180</v>
      </c>
    </row>
    <row r="222" spans="1:10" x14ac:dyDescent="0.35">
      <c r="A222" t="s">
        <v>237</v>
      </c>
      <c r="B222">
        <v>795</v>
      </c>
      <c r="C222">
        <v>747</v>
      </c>
      <c r="D222">
        <v>474</v>
      </c>
      <c r="E222">
        <v>132.1</v>
      </c>
      <c r="F222" t="s">
        <v>237</v>
      </c>
      <c r="G222">
        <v>132.1</v>
      </c>
      <c r="I222" t="s">
        <v>237</v>
      </c>
      <c r="J222">
        <v>474</v>
      </c>
    </row>
    <row r="223" spans="1:10" x14ac:dyDescent="0.35">
      <c r="A223" t="s">
        <v>238</v>
      </c>
      <c r="B223">
        <v>1713</v>
      </c>
      <c r="C223">
        <v>1665</v>
      </c>
      <c r="D223">
        <v>62</v>
      </c>
      <c r="E223">
        <v>7.7521300000000002</v>
      </c>
      <c r="F223" t="s">
        <v>238</v>
      </c>
      <c r="G223">
        <v>7.7521300000000002</v>
      </c>
      <c r="I223" t="s">
        <v>238</v>
      </c>
      <c r="J223">
        <v>62</v>
      </c>
    </row>
    <row r="224" spans="1:10" x14ac:dyDescent="0.35">
      <c r="A224" t="s">
        <v>239</v>
      </c>
      <c r="B224">
        <v>1227</v>
      </c>
      <c r="C224">
        <v>1179</v>
      </c>
      <c r="D224">
        <v>86</v>
      </c>
      <c r="E224">
        <v>15.185499999999999</v>
      </c>
      <c r="F224" t="s">
        <v>239</v>
      </c>
      <c r="G224">
        <v>15.185499999999999</v>
      </c>
      <c r="I224" t="s">
        <v>239</v>
      </c>
      <c r="J224">
        <v>86</v>
      </c>
    </row>
    <row r="225" spans="1:10" x14ac:dyDescent="0.35">
      <c r="A225" t="s">
        <v>240</v>
      </c>
      <c r="B225">
        <v>861</v>
      </c>
      <c r="C225">
        <v>813</v>
      </c>
      <c r="D225">
        <v>148</v>
      </c>
      <c r="E225">
        <v>37.8979</v>
      </c>
      <c r="F225" t="s">
        <v>240</v>
      </c>
      <c r="G225">
        <v>37.8979</v>
      </c>
      <c r="I225" t="s">
        <v>240</v>
      </c>
      <c r="J225">
        <v>148</v>
      </c>
    </row>
    <row r="226" spans="1:10" x14ac:dyDescent="0.35">
      <c r="A226" t="s">
        <v>241</v>
      </c>
      <c r="B226">
        <v>597</v>
      </c>
      <c r="C226">
        <v>549</v>
      </c>
      <c r="D226">
        <v>106</v>
      </c>
      <c r="E226">
        <v>40.195500000000003</v>
      </c>
      <c r="F226" t="s">
        <v>241</v>
      </c>
      <c r="G226">
        <v>40.195500000000003</v>
      </c>
      <c r="I226" t="s">
        <v>241</v>
      </c>
      <c r="J226">
        <v>106</v>
      </c>
    </row>
    <row r="227" spans="1:10" x14ac:dyDescent="0.35">
      <c r="A227" t="s">
        <v>242</v>
      </c>
      <c r="B227">
        <v>915</v>
      </c>
      <c r="C227">
        <v>867</v>
      </c>
      <c r="D227">
        <v>207</v>
      </c>
      <c r="E227">
        <v>49.7044</v>
      </c>
      <c r="F227" t="s">
        <v>242</v>
      </c>
      <c r="G227">
        <v>49.7044</v>
      </c>
      <c r="I227" t="s">
        <v>242</v>
      </c>
      <c r="J227">
        <v>207</v>
      </c>
    </row>
    <row r="228" spans="1:10" x14ac:dyDescent="0.35">
      <c r="A228" t="s">
        <v>243</v>
      </c>
      <c r="B228">
        <v>750</v>
      </c>
      <c r="C228">
        <v>702</v>
      </c>
      <c r="D228">
        <v>77</v>
      </c>
      <c r="E228">
        <v>22.834800000000001</v>
      </c>
      <c r="F228" t="s">
        <v>243</v>
      </c>
      <c r="G228">
        <v>22.834800000000001</v>
      </c>
      <c r="I228" t="s">
        <v>243</v>
      </c>
      <c r="J228">
        <v>77</v>
      </c>
    </row>
    <row r="229" spans="1:10" x14ac:dyDescent="0.35">
      <c r="A229" t="s">
        <v>244</v>
      </c>
      <c r="B229">
        <v>327</v>
      </c>
      <c r="C229">
        <v>279</v>
      </c>
      <c r="D229">
        <v>49</v>
      </c>
      <c r="E229">
        <v>36.5625</v>
      </c>
      <c r="F229" t="s">
        <v>244</v>
      </c>
      <c r="G229">
        <v>36.5625</v>
      </c>
      <c r="I229" t="s">
        <v>244</v>
      </c>
      <c r="J229">
        <v>49</v>
      </c>
    </row>
    <row r="230" spans="1:10" x14ac:dyDescent="0.35">
      <c r="A230" t="s">
        <v>245</v>
      </c>
      <c r="B230">
        <v>1311</v>
      </c>
      <c r="C230">
        <v>1263</v>
      </c>
      <c r="D230">
        <v>142</v>
      </c>
      <c r="E230">
        <v>23.406099999999999</v>
      </c>
      <c r="F230" t="s">
        <v>245</v>
      </c>
      <c r="G230">
        <v>23.406099999999999</v>
      </c>
      <c r="I230" t="s">
        <v>245</v>
      </c>
      <c r="J230">
        <v>142</v>
      </c>
    </row>
    <row r="231" spans="1:10" x14ac:dyDescent="0.35">
      <c r="A231" t="s">
        <v>246</v>
      </c>
      <c r="B231">
        <v>1668</v>
      </c>
      <c r="C231">
        <v>1620</v>
      </c>
      <c r="D231">
        <v>276</v>
      </c>
      <c r="E231">
        <v>35.4681</v>
      </c>
      <c r="F231" t="s">
        <v>246</v>
      </c>
      <c r="G231">
        <v>35.4681</v>
      </c>
      <c r="I231" t="s">
        <v>246</v>
      </c>
      <c r="J231">
        <v>276</v>
      </c>
    </row>
    <row r="232" spans="1:10" x14ac:dyDescent="0.35">
      <c r="A232" t="s">
        <v>247</v>
      </c>
      <c r="B232">
        <v>555</v>
      </c>
      <c r="C232">
        <v>507</v>
      </c>
      <c r="D232">
        <v>1006</v>
      </c>
      <c r="E232">
        <v>413.07900000000001</v>
      </c>
      <c r="F232" t="s">
        <v>247</v>
      </c>
      <c r="G232">
        <v>413.07900000000001</v>
      </c>
      <c r="I232" t="s">
        <v>247</v>
      </c>
      <c r="J232">
        <v>1006</v>
      </c>
    </row>
    <row r="233" spans="1:10" x14ac:dyDescent="0.35">
      <c r="A233" t="s">
        <v>248</v>
      </c>
      <c r="B233">
        <v>441</v>
      </c>
      <c r="C233">
        <v>393</v>
      </c>
      <c r="D233">
        <v>1229</v>
      </c>
      <c r="E233">
        <v>651.03300000000002</v>
      </c>
      <c r="F233" t="s">
        <v>248</v>
      </c>
      <c r="G233">
        <v>651.03300000000002</v>
      </c>
      <c r="I233" t="s">
        <v>248</v>
      </c>
      <c r="J233">
        <v>1229</v>
      </c>
    </row>
    <row r="234" spans="1:10" x14ac:dyDescent="0.35">
      <c r="A234" t="s">
        <v>249</v>
      </c>
      <c r="B234">
        <v>1002</v>
      </c>
      <c r="C234">
        <v>954</v>
      </c>
      <c r="D234">
        <v>133</v>
      </c>
      <c r="E234">
        <v>29.023299999999999</v>
      </c>
      <c r="F234" t="s">
        <v>249</v>
      </c>
      <c r="G234">
        <v>29.023299999999999</v>
      </c>
      <c r="I234" t="s">
        <v>249</v>
      </c>
      <c r="J234">
        <v>133</v>
      </c>
    </row>
    <row r="235" spans="1:10" x14ac:dyDescent="0.35">
      <c r="A235" t="s">
        <v>250</v>
      </c>
      <c r="B235">
        <v>207</v>
      </c>
      <c r="C235">
        <v>159</v>
      </c>
      <c r="D235">
        <v>5</v>
      </c>
      <c r="E235">
        <v>6.5466100000000003</v>
      </c>
      <c r="F235" t="s">
        <v>250</v>
      </c>
      <c r="G235">
        <v>6.5466100000000003</v>
      </c>
      <c r="I235" t="s">
        <v>250</v>
      </c>
      <c r="J235">
        <v>5</v>
      </c>
    </row>
    <row r="236" spans="1:10" x14ac:dyDescent="0.35">
      <c r="A236" t="s">
        <v>251</v>
      </c>
      <c r="B236">
        <v>2100</v>
      </c>
      <c r="C236">
        <v>2052</v>
      </c>
      <c r="D236">
        <v>190</v>
      </c>
      <c r="E236">
        <v>19.2761</v>
      </c>
      <c r="F236" t="s">
        <v>251</v>
      </c>
      <c r="G236">
        <v>19.2761</v>
      </c>
      <c r="I236" t="s">
        <v>251</v>
      </c>
      <c r="J236">
        <v>190</v>
      </c>
    </row>
    <row r="237" spans="1:10" x14ac:dyDescent="0.35">
      <c r="A237" t="s">
        <v>252</v>
      </c>
      <c r="B237">
        <v>774</v>
      </c>
      <c r="C237">
        <v>726</v>
      </c>
      <c r="D237">
        <v>622</v>
      </c>
      <c r="E237">
        <v>178.36</v>
      </c>
      <c r="F237" t="s">
        <v>252</v>
      </c>
      <c r="G237">
        <v>178.36</v>
      </c>
      <c r="I237" t="s">
        <v>252</v>
      </c>
      <c r="J237">
        <v>622</v>
      </c>
    </row>
    <row r="238" spans="1:10" x14ac:dyDescent="0.35">
      <c r="A238" t="s">
        <v>253</v>
      </c>
      <c r="B238">
        <v>612</v>
      </c>
      <c r="C238">
        <v>564</v>
      </c>
      <c r="D238">
        <v>176</v>
      </c>
      <c r="E238">
        <v>64.964600000000004</v>
      </c>
      <c r="F238" t="s">
        <v>253</v>
      </c>
      <c r="G238">
        <v>64.964600000000004</v>
      </c>
      <c r="I238" t="s">
        <v>253</v>
      </c>
      <c r="J238">
        <v>176</v>
      </c>
    </row>
    <row r="239" spans="1:10" x14ac:dyDescent="0.35">
      <c r="A239" t="s">
        <v>254</v>
      </c>
      <c r="B239">
        <v>855</v>
      </c>
      <c r="C239">
        <v>807</v>
      </c>
      <c r="D239">
        <v>208</v>
      </c>
      <c r="E239">
        <v>53.657899999999998</v>
      </c>
      <c r="F239" t="s">
        <v>254</v>
      </c>
      <c r="G239">
        <v>53.657899999999998</v>
      </c>
      <c r="I239" t="s">
        <v>254</v>
      </c>
      <c r="J239">
        <v>208</v>
      </c>
    </row>
    <row r="240" spans="1:10" x14ac:dyDescent="0.35">
      <c r="A240" t="s">
        <v>255</v>
      </c>
      <c r="B240">
        <v>588</v>
      </c>
      <c r="C240">
        <v>540</v>
      </c>
      <c r="D240">
        <v>946</v>
      </c>
      <c r="E240">
        <v>364.70400000000001</v>
      </c>
      <c r="F240" t="s">
        <v>255</v>
      </c>
      <c r="G240">
        <v>364.70400000000001</v>
      </c>
      <c r="I240" t="s">
        <v>255</v>
      </c>
      <c r="J240">
        <v>946</v>
      </c>
    </row>
    <row r="241" spans="1:10" x14ac:dyDescent="0.35">
      <c r="A241" t="s">
        <v>256</v>
      </c>
      <c r="B241">
        <v>795</v>
      </c>
      <c r="C241">
        <v>747</v>
      </c>
      <c r="D241">
        <v>156</v>
      </c>
      <c r="E241">
        <v>43.4758</v>
      </c>
      <c r="F241" t="s">
        <v>256</v>
      </c>
      <c r="G241">
        <v>43.4758</v>
      </c>
      <c r="I241" t="s">
        <v>256</v>
      </c>
      <c r="J241">
        <v>156</v>
      </c>
    </row>
    <row r="242" spans="1:10" x14ac:dyDescent="0.35">
      <c r="A242" t="s">
        <v>257</v>
      </c>
      <c r="B242">
        <v>1809</v>
      </c>
      <c r="C242">
        <v>1761</v>
      </c>
      <c r="D242">
        <v>232</v>
      </c>
      <c r="E242">
        <v>27.426600000000001</v>
      </c>
      <c r="F242" t="s">
        <v>257</v>
      </c>
      <c r="G242">
        <v>27.426600000000001</v>
      </c>
      <c r="I242" t="s">
        <v>257</v>
      </c>
      <c r="J242">
        <v>232</v>
      </c>
    </row>
    <row r="243" spans="1:10" x14ac:dyDescent="0.35">
      <c r="A243" t="s">
        <v>258</v>
      </c>
      <c r="B243">
        <v>531</v>
      </c>
      <c r="C243">
        <v>483</v>
      </c>
      <c r="D243">
        <v>61</v>
      </c>
      <c r="E243">
        <v>26.292200000000001</v>
      </c>
      <c r="F243" t="s">
        <v>258</v>
      </c>
      <c r="G243">
        <v>26.292200000000001</v>
      </c>
      <c r="I243" t="s">
        <v>258</v>
      </c>
      <c r="J243">
        <v>61</v>
      </c>
    </row>
    <row r="244" spans="1:10" x14ac:dyDescent="0.35">
      <c r="A244" t="s">
        <v>259</v>
      </c>
      <c r="B244">
        <v>1044</v>
      </c>
      <c r="C244">
        <v>996</v>
      </c>
      <c r="D244">
        <v>38</v>
      </c>
      <c r="E244">
        <v>7.9426899999999998</v>
      </c>
      <c r="F244" t="s">
        <v>259</v>
      </c>
      <c r="G244">
        <v>7.9426899999999998</v>
      </c>
      <c r="I244" t="s">
        <v>259</v>
      </c>
      <c r="J244">
        <v>38</v>
      </c>
    </row>
    <row r="245" spans="1:10" x14ac:dyDescent="0.35">
      <c r="A245" t="s">
        <v>260</v>
      </c>
      <c r="B245">
        <v>915</v>
      </c>
      <c r="C245">
        <v>867</v>
      </c>
      <c r="D245">
        <v>115</v>
      </c>
      <c r="E245">
        <v>27.613600000000002</v>
      </c>
      <c r="F245" t="s">
        <v>260</v>
      </c>
      <c r="G245">
        <v>27.613600000000002</v>
      </c>
      <c r="I245" t="s">
        <v>260</v>
      </c>
      <c r="J245">
        <v>115</v>
      </c>
    </row>
    <row r="246" spans="1:10" x14ac:dyDescent="0.35">
      <c r="A246" t="s">
        <v>261</v>
      </c>
      <c r="B246">
        <v>2154</v>
      </c>
      <c r="C246">
        <v>2106</v>
      </c>
      <c r="D246">
        <v>4811</v>
      </c>
      <c r="E246">
        <v>475.577</v>
      </c>
      <c r="F246" t="s">
        <v>261</v>
      </c>
      <c r="G246">
        <v>475.577</v>
      </c>
      <c r="I246" t="s">
        <v>261</v>
      </c>
      <c r="J246">
        <v>4811</v>
      </c>
    </row>
    <row r="247" spans="1:10" x14ac:dyDescent="0.35">
      <c r="A247" t="s">
        <v>262</v>
      </c>
      <c r="B247">
        <v>1173</v>
      </c>
      <c r="C247">
        <v>1125</v>
      </c>
      <c r="D247">
        <v>2168</v>
      </c>
      <c r="E247">
        <v>401.19</v>
      </c>
      <c r="F247" t="s">
        <v>262</v>
      </c>
      <c r="G247">
        <v>401.19</v>
      </c>
      <c r="I247" t="s">
        <v>262</v>
      </c>
      <c r="J247">
        <v>2168</v>
      </c>
    </row>
    <row r="248" spans="1:10" x14ac:dyDescent="0.35">
      <c r="A248" t="s">
        <v>263</v>
      </c>
      <c r="B248">
        <v>492</v>
      </c>
      <c r="C248">
        <v>444</v>
      </c>
      <c r="D248">
        <v>1145</v>
      </c>
      <c r="E248">
        <v>536.86599999999999</v>
      </c>
      <c r="F248" t="s">
        <v>263</v>
      </c>
      <c r="G248">
        <v>536.86599999999999</v>
      </c>
      <c r="I248" t="s">
        <v>263</v>
      </c>
      <c r="J248">
        <v>1145</v>
      </c>
    </row>
    <row r="249" spans="1:10" x14ac:dyDescent="0.35">
      <c r="A249" t="s">
        <v>264</v>
      </c>
      <c r="B249">
        <v>717</v>
      </c>
      <c r="C249">
        <v>669</v>
      </c>
      <c r="D249">
        <v>32</v>
      </c>
      <c r="E249">
        <v>9.9578900000000008</v>
      </c>
      <c r="F249" t="s">
        <v>264</v>
      </c>
      <c r="G249">
        <v>9.9578900000000008</v>
      </c>
      <c r="I249" t="s">
        <v>264</v>
      </c>
      <c r="J249">
        <v>32</v>
      </c>
    </row>
    <row r="250" spans="1:10" x14ac:dyDescent="0.35">
      <c r="A250" t="s">
        <v>265</v>
      </c>
      <c r="B250">
        <v>558</v>
      </c>
      <c r="C250">
        <v>510</v>
      </c>
      <c r="D250">
        <v>1178</v>
      </c>
      <c r="E250">
        <v>480.86</v>
      </c>
      <c r="F250" t="s">
        <v>265</v>
      </c>
      <c r="G250">
        <v>480.86</v>
      </c>
      <c r="I250" t="s">
        <v>265</v>
      </c>
      <c r="J250">
        <v>1178</v>
      </c>
    </row>
    <row r="251" spans="1:10" x14ac:dyDescent="0.35">
      <c r="A251" t="s">
        <v>266</v>
      </c>
      <c r="B251">
        <v>366</v>
      </c>
      <c r="C251">
        <v>318</v>
      </c>
      <c r="D251">
        <v>79</v>
      </c>
      <c r="E251">
        <v>51.718200000000003</v>
      </c>
      <c r="F251" t="s">
        <v>266</v>
      </c>
      <c r="G251">
        <v>51.718200000000003</v>
      </c>
      <c r="I251" t="s">
        <v>266</v>
      </c>
      <c r="J251">
        <v>79</v>
      </c>
    </row>
    <row r="252" spans="1:10" x14ac:dyDescent="0.35">
      <c r="A252" t="s">
        <v>267</v>
      </c>
      <c r="B252">
        <v>759</v>
      </c>
      <c r="C252">
        <v>711</v>
      </c>
      <c r="D252">
        <v>420</v>
      </c>
      <c r="E252">
        <v>122.977</v>
      </c>
      <c r="F252" t="s">
        <v>267</v>
      </c>
      <c r="G252">
        <v>122.977</v>
      </c>
      <c r="I252" t="s">
        <v>267</v>
      </c>
      <c r="J252">
        <v>420</v>
      </c>
    </row>
    <row r="253" spans="1:10" x14ac:dyDescent="0.35">
      <c r="A253" t="s">
        <v>268</v>
      </c>
      <c r="B253">
        <v>705</v>
      </c>
      <c r="C253">
        <v>657</v>
      </c>
      <c r="D253">
        <v>431</v>
      </c>
      <c r="E253">
        <v>136.57</v>
      </c>
      <c r="F253" t="s">
        <v>268</v>
      </c>
      <c r="G253">
        <v>136.57</v>
      </c>
      <c r="I253" t="s">
        <v>268</v>
      </c>
      <c r="J253">
        <v>431</v>
      </c>
    </row>
    <row r="254" spans="1:10" x14ac:dyDescent="0.35">
      <c r="A254" t="s">
        <v>269</v>
      </c>
      <c r="B254">
        <v>1140</v>
      </c>
      <c r="C254">
        <v>1092</v>
      </c>
      <c r="D254">
        <v>3147</v>
      </c>
      <c r="E254">
        <v>599.95399999999995</v>
      </c>
      <c r="F254" t="s">
        <v>269</v>
      </c>
      <c r="G254">
        <v>599.95399999999995</v>
      </c>
      <c r="I254" t="s">
        <v>269</v>
      </c>
      <c r="J254">
        <v>3147</v>
      </c>
    </row>
    <row r="255" spans="1:10" x14ac:dyDescent="0.35">
      <c r="A255" t="s">
        <v>270</v>
      </c>
      <c r="B255">
        <v>924</v>
      </c>
      <c r="C255">
        <v>876</v>
      </c>
      <c r="D255">
        <v>16</v>
      </c>
      <c r="E255">
        <v>3.8024100000000001</v>
      </c>
      <c r="F255" t="s">
        <v>270</v>
      </c>
      <c r="G255">
        <v>3.8024100000000001</v>
      </c>
      <c r="I255" t="s">
        <v>270</v>
      </c>
      <c r="J255">
        <v>16</v>
      </c>
    </row>
    <row r="256" spans="1:10" x14ac:dyDescent="0.35">
      <c r="A256" t="s">
        <v>271</v>
      </c>
      <c r="B256">
        <v>1920</v>
      </c>
      <c r="C256">
        <v>1872</v>
      </c>
      <c r="D256">
        <v>2989</v>
      </c>
      <c r="E256">
        <v>332.40199999999999</v>
      </c>
      <c r="F256" t="s">
        <v>271</v>
      </c>
      <c r="G256">
        <v>332.40199999999999</v>
      </c>
      <c r="I256" t="s">
        <v>271</v>
      </c>
      <c r="J256">
        <v>2989</v>
      </c>
    </row>
    <row r="257" spans="1:10" x14ac:dyDescent="0.35">
      <c r="A257" t="s">
        <v>272</v>
      </c>
      <c r="B257">
        <v>357</v>
      </c>
      <c r="C257">
        <v>309</v>
      </c>
      <c r="D257">
        <v>903</v>
      </c>
      <c r="E257">
        <v>608.37699999999995</v>
      </c>
      <c r="F257" t="s">
        <v>272</v>
      </c>
      <c r="G257">
        <v>608.37699999999995</v>
      </c>
      <c r="I257" t="s">
        <v>272</v>
      </c>
      <c r="J257">
        <v>903</v>
      </c>
    </row>
    <row r="258" spans="1:10" x14ac:dyDescent="0.35">
      <c r="A258" t="s">
        <v>273</v>
      </c>
      <c r="B258">
        <v>582</v>
      </c>
      <c r="C258">
        <v>534</v>
      </c>
      <c r="D258">
        <v>1034</v>
      </c>
      <c r="E258">
        <v>403.10899999999998</v>
      </c>
      <c r="F258" t="s">
        <v>273</v>
      </c>
      <c r="G258">
        <v>403.10899999999998</v>
      </c>
      <c r="I258" t="s">
        <v>273</v>
      </c>
      <c r="J258">
        <v>1034</v>
      </c>
    </row>
    <row r="259" spans="1:10" x14ac:dyDescent="0.35">
      <c r="A259" t="s">
        <v>274</v>
      </c>
      <c r="B259">
        <v>1425</v>
      </c>
      <c r="C259">
        <v>1377</v>
      </c>
      <c r="D259">
        <v>87</v>
      </c>
      <c r="E259">
        <v>13.1531</v>
      </c>
      <c r="F259" t="s">
        <v>274</v>
      </c>
      <c r="G259">
        <v>13.1531</v>
      </c>
      <c r="I259" t="s">
        <v>274</v>
      </c>
      <c r="J259">
        <v>87</v>
      </c>
    </row>
    <row r="260" spans="1:10" x14ac:dyDescent="0.35">
      <c r="A260" t="s">
        <v>275</v>
      </c>
      <c r="B260">
        <v>873</v>
      </c>
      <c r="C260">
        <v>825</v>
      </c>
      <c r="D260">
        <v>222</v>
      </c>
      <c r="E260">
        <v>56.0199</v>
      </c>
      <c r="F260" t="s">
        <v>275</v>
      </c>
      <c r="G260">
        <v>56.0199</v>
      </c>
      <c r="I260" t="s">
        <v>275</v>
      </c>
      <c r="J260">
        <v>222</v>
      </c>
    </row>
    <row r="261" spans="1:10" x14ac:dyDescent="0.35">
      <c r="A261" t="s">
        <v>276</v>
      </c>
      <c r="B261">
        <v>498</v>
      </c>
      <c r="C261">
        <v>450</v>
      </c>
      <c r="D261">
        <v>331</v>
      </c>
      <c r="E261">
        <v>153.13</v>
      </c>
      <c r="F261" t="s">
        <v>276</v>
      </c>
      <c r="G261">
        <v>153.13</v>
      </c>
      <c r="I261" t="s">
        <v>276</v>
      </c>
      <c r="J261">
        <v>331</v>
      </c>
    </row>
    <row r="262" spans="1:10" x14ac:dyDescent="0.35">
      <c r="A262" t="s">
        <v>277</v>
      </c>
      <c r="B262">
        <v>357</v>
      </c>
      <c r="C262">
        <v>309</v>
      </c>
      <c r="D262">
        <v>365</v>
      </c>
      <c r="E262">
        <v>245.911</v>
      </c>
      <c r="F262" t="s">
        <v>277</v>
      </c>
      <c r="G262">
        <v>245.911</v>
      </c>
      <c r="I262" t="s">
        <v>277</v>
      </c>
      <c r="J262">
        <v>365</v>
      </c>
    </row>
    <row r="263" spans="1:10" x14ac:dyDescent="0.35">
      <c r="A263" t="s">
        <v>278</v>
      </c>
      <c r="B263">
        <v>366</v>
      </c>
      <c r="C263">
        <v>318</v>
      </c>
      <c r="D263">
        <v>57</v>
      </c>
      <c r="E263">
        <v>37.3157</v>
      </c>
      <c r="F263" t="s">
        <v>278</v>
      </c>
      <c r="G263">
        <v>37.3157</v>
      </c>
      <c r="I263" t="s">
        <v>278</v>
      </c>
      <c r="J263">
        <v>57</v>
      </c>
    </row>
    <row r="264" spans="1:10" x14ac:dyDescent="0.35">
      <c r="A264" t="s">
        <v>279</v>
      </c>
      <c r="B264">
        <v>4173</v>
      </c>
      <c r="C264">
        <v>4125</v>
      </c>
      <c r="D264">
        <v>25957</v>
      </c>
      <c r="E264">
        <v>1310.01</v>
      </c>
      <c r="F264" t="s">
        <v>279</v>
      </c>
      <c r="G264">
        <v>1310.01</v>
      </c>
      <c r="I264" t="s">
        <v>279</v>
      </c>
      <c r="J264">
        <v>25957</v>
      </c>
    </row>
    <row r="265" spans="1:10" x14ac:dyDescent="0.35">
      <c r="A265" t="s">
        <v>280</v>
      </c>
      <c r="B265">
        <v>4089</v>
      </c>
      <c r="C265">
        <v>4041</v>
      </c>
      <c r="D265">
        <v>11559</v>
      </c>
      <c r="E265">
        <v>595.49099999999999</v>
      </c>
      <c r="F265" t="s">
        <v>280</v>
      </c>
      <c r="G265">
        <v>595.49099999999999</v>
      </c>
      <c r="I265" t="s">
        <v>280</v>
      </c>
      <c r="J265">
        <v>11559</v>
      </c>
    </row>
    <row r="266" spans="1:10" x14ac:dyDescent="0.35">
      <c r="A266" t="s">
        <v>281</v>
      </c>
      <c r="B266">
        <v>372</v>
      </c>
      <c r="C266">
        <v>324</v>
      </c>
      <c r="D266">
        <v>781</v>
      </c>
      <c r="E266">
        <v>501.822</v>
      </c>
      <c r="F266" t="s">
        <v>281</v>
      </c>
      <c r="G266">
        <v>501.822</v>
      </c>
      <c r="I266" t="s">
        <v>281</v>
      </c>
      <c r="J266">
        <v>781</v>
      </c>
    </row>
    <row r="267" spans="1:10" x14ac:dyDescent="0.35">
      <c r="A267" t="s">
        <v>282</v>
      </c>
      <c r="B267">
        <v>507</v>
      </c>
      <c r="C267">
        <v>459</v>
      </c>
      <c r="D267">
        <v>719</v>
      </c>
      <c r="E267">
        <v>326.10700000000003</v>
      </c>
      <c r="F267" t="s">
        <v>282</v>
      </c>
      <c r="G267">
        <v>326.10700000000003</v>
      </c>
      <c r="I267" t="s">
        <v>282</v>
      </c>
      <c r="J267">
        <v>719</v>
      </c>
    </row>
    <row r="268" spans="1:10" x14ac:dyDescent="0.35">
      <c r="A268" t="s">
        <v>283</v>
      </c>
      <c r="B268">
        <v>696</v>
      </c>
      <c r="C268">
        <v>648</v>
      </c>
      <c r="D268">
        <v>1028</v>
      </c>
      <c r="E268">
        <v>330.26400000000001</v>
      </c>
      <c r="F268" t="s">
        <v>283</v>
      </c>
      <c r="G268">
        <v>330.26400000000001</v>
      </c>
      <c r="I268" t="s">
        <v>283</v>
      </c>
      <c r="J268">
        <v>1028</v>
      </c>
    </row>
    <row r="269" spans="1:10" x14ac:dyDescent="0.35">
      <c r="A269" t="s">
        <v>284</v>
      </c>
      <c r="B269">
        <v>429</v>
      </c>
      <c r="C269">
        <v>381</v>
      </c>
      <c r="D269">
        <v>879</v>
      </c>
      <c r="E269">
        <v>480.29399999999998</v>
      </c>
      <c r="F269" t="s">
        <v>284</v>
      </c>
      <c r="G269">
        <v>480.29399999999998</v>
      </c>
      <c r="I269" t="s">
        <v>284</v>
      </c>
      <c r="J269">
        <v>879</v>
      </c>
    </row>
    <row r="270" spans="1:10" x14ac:dyDescent="0.35">
      <c r="A270" t="s">
        <v>285</v>
      </c>
      <c r="B270">
        <v>534</v>
      </c>
      <c r="C270">
        <v>486</v>
      </c>
      <c r="D270">
        <v>473</v>
      </c>
      <c r="E270">
        <v>202.613</v>
      </c>
      <c r="F270" t="s">
        <v>285</v>
      </c>
      <c r="G270">
        <v>202.613</v>
      </c>
      <c r="I270" t="s">
        <v>285</v>
      </c>
      <c r="J270">
        <v>473</v>
      </c>
    </row>
    <row r="271" spans="1:10" x14ac:dyDescent="0.35">
      <c r="A271" t="s">
        <v>286</v>
      </c>
      <c r="B271">
        <v>441</v>
      </c>
      <c r="C271">
        <v>393</v>
      </c>
      <c r="D271">
        <v>293</v>
      </c>
      <c r="E271">
        <v>155.21</v>
      </c>
      <c r="F271" t="s">
        <v>286</v>
      </c>
      <c r="G271">
        <v>155.21</v>
      </c>
      <c r="I271" t="s">
        <v>286</v>
      </c>
      <c r="J271">
        <v>293</v>
      </c>
    </row>
    <row r="272" spans="1:10" x14ac:dyDescent="0.35">
      <c r="A272" t="s">
        <v>287</v>
      </c>
      <c r="B272">
        <v>76</v>
      </c>
      <c r="C272">
        <v>28</v>
      </c>
      <c r="D272">
        <v>3</v>
      </c>
      <c r="E272">
        <v>22.305199999999999</v>
      </c>
      <c r="F272" t="s">
        <v>287</v>
      </c>
      <c r="G272">
        <v>22.305199999999999</v>
      </c>
      <c r="I272" t="s">
        <v>287</v>
      </c>
      <c r="J272">
        <v>3</v>
      </c>
    </row>
    <row r="273" spans="1:10" x14ac:dyDescent="0.35">
      <c r="A273" t="s">
        <v>288</v>
      </c>
      <c r="B273">
        <v>1290</v>
      </c>
      <c r="C273">
        <v>1242</v>
      </c>
      <c r="D273">
        <v>606</v>
      </c>
      <c r="E273">
        <v>101.577</v>
      </c>
      <c r="F273" t="s">
        <v>288</v>
      </c>
      <c r="G273">
        <v>101.577</v>
      </c>
      <c r="I273" t="s">
        <v>288</v>
      </c>
      <c r="J273">
        <v>606</v>
      </c>
    </row>
    <row r="274" spans="1:10" x14ac:dyDescent="0.35">
      <c r="A274" t="s">
        <v>289</v>
      </c>
      <c r="B274">
        <v>732</v>
      </c>
      <c r="C274">
        <v>684</v>
      </c>
      <c r="D274">
        <v>4138</v>
      </c>
      <c r="E274">
        <v>1259.44</v>
      </c>
      <c r="F274" t="s">
        <v>289</v>
      </c>
      <c r="G274">
        <v>1259.44</v>
      </c>
      <c r="I274" t="s">
        <v>289</v>
      </c>
      <c r="J274">
        <v>4138</v>
      </c>
    </row>
    <row r="275" spans="1:10" x14ac:dyDescent="0.35">
      <c r="A275" t="s">
        <v>290</v>
      </c>
      <c r="B275">
        <v>891</v>
      </c>
      <c r="C275">
        <v>843</v>
      </c>
      <c r="D275">
        <v>3099</v>
      </c>
      <c r="E275">
        <v>765.31</v>
      </c>
      <c r="F275" t="s">
        <v>290</v>
      </c>
      <c r="G275">
        <v>765.31</v>
      </c>
      <c r="I275" t="s">
        <v>290</v>
      </c>
      <c r="J275">
        <v>3099</v>
      </c>
    </row>
    <row r="276" spans="1:10" x14ac:dyDescent="0.35">
      <c r="A276" t="s">
        <v>291</v>
      </c>
      <c r="B276">
        <v>1296</v>
      </c>
      <c r="C276">
        <v>1248</v>
      </c>
      <c r="D276">
        <v>308</v>
      </c>
      <c r="E276">
        <v>51.378300000000003</v>
      </c>
      <c r="F276" t="s">
        <v>291</v>
      </c>
      <c r="G276">
        <v>51.378300000000003</v>
      </c>
      <c r="I276" t="s">
        <v>291</v>
      </c>
      <c r="J276">
        <v>308</v>
      </c>
    </row>
    <row r="277" spans="1:10" x14ac:dyDescent="0.35">
      <c r="A277" t="s">
        <v>292</v>
      </c>
      <c r="B277">
        <v>2685</v>
      </c>
      <c r="C277">
        <v>2637</v>
      </c>
      <c r="D277">
        <v>1894</v>
      </c>
      <c r="E277">
        <v>149.52500000000001</v>
      </c>
      <c r="F277" t="s">
        <v>292</v>
      </c>
      <c r="G277">
        <v>149.52500000000001</v>
      </c>
      <c r="I277" t="s">
        <v>292</v>
      </c>
      <c r="J277">
        <v>1894</v>
      </c>
    </row>
    <row r="278" spans="1:10" x14ac:dyDescent="0.35">
      <c r="A278" t="s">
        <v>293</v>
      </c>
      <c r="B278">
        <v>624</v>
      </c>
      <c r="C278">
        <v>576</v>
      </c>
      <c r="D278">
        <v>78</v>
      </c>
      <c r="E278">
        <v>28.191299999999998</v>
      </c>
      <c r="F278" t="s">
        <v>293</v>
      </c>
      <c r="G278">
        <v>28.191299999999998</v>
      </c>
      <c r="I278" t="s">
        <v>293</v>
      </c>
      <c r="J278">
        <v>78</v>
      </c>
    </row>
    <row r="279" spans="1:10" x14ac:dyDescent="0.35">
      <c r="A279" t="s">
        <v>294</v>
      </c>
      <c r="B279">
        <v>1101</v>
      </c>
      <c r="C279">
        <v>1053</v>
      </c>
      <c r="D279">
        <v>122</v>
      </c>
      <c r="E279">
        <v>24.119900000000001</v>
      </c>
      <c r="F279" t="s">
        <v>294</v>
      </c>
      <c r="G279">
        <v>24.119900000000001</v>
      </c>
      <c r="I279" t="s">
        <v>294</v>
      </c>
      <c r="J279">
        <v>122</v>
      </c>
    </row>
    <row r="280" spans="1:10" x14ac:dyDescent="0.35">
      <c r="A280" t="s">
        <v>295</v>
      </c>
      <c r="B280">
        <v>3126</v>
      </c>
      <c r="C280">
        <v>3078</v>
      </c>
      <c r="D280">
        <v>220</v>
      </c>
      <c r="E280">
        <v>14.879799999999999</v>
      </c>
      <c r="F280" t="s">
        <v>295</v>
      </c>
      <c r="G280">
        <v>14.879799999999999</v>
      </c>
      <c r="I280" t="s">
        <v>295</v>
      </c>
      <c r="J280">
        <v>220</v>
      </c>
    </row>
    <row r="281" spans="1:10" x14ac:dyDescent="0.35">
      <c r="A281" t="s">
        <v>296</v>
      </c>
      <c r="B281">
        <v>378</v>
      </c>
      <c r="C281">
        <v>330</v>
      </c>
      <c r="D281">
        <v>31</v>
      </c>
      <c r="E281">
        <v>19.5565</v>
      </c>
      <c r="F281" t="s">
        <v>296</v>
      </c>
      <c r="G281">
        <v>19.5565</v>
      </c>
      <c r="I281" t="s">
        <v>296</v>
      </c>
      <c r="J281">
        <v>31</v>
      </c>
    </row>
    <row r="282" spans="1:10" x14ac:dyDescent="0.35">
      <c r="A282" t="s">
        <v>297</v>
      </c>
      <c r="B282">
        <v>1113</v>
      </c>
      <c r="C282">
        <v>1065</v>
      </c>
      <c r="D282">
        <v>353</v>
      </c>
      <c r="E282">
        <v>69.003100000000003</v>
      </c>
      <c r="F282" t="s">
        <v>297</v>
      </c>
      <c r="G282">
        <v>69.003100000000003</v>
      </c>
      <c r="I282" t="s">
        <v>297</v>
      </c>
      <c r="J282">
        <v>353</v>
      </c>
    </row>
    <row r="283" spans="1:10" x14ac:dyDescent="0.35">
      <c r="A283" t="s">
        <v>298</v>
      </c>
      <c r="B283">
        <v>351</v>
      </c>
      <c r="C283">
        <v>303</v>
      </c>
      <c r="D283">
        <v>1</v>
      </c>
      <c r="E283">
        <v>0.68706999999999996</v>
      </c>
      <c r="F283" t="s">
        <v>298</v>
      </c>
      <c r="G283">
        <v>0.68706999999999996</v>
      </c>
      <c r="I283" t="s">
        <v>298</v>
      </c>
      <c r="J283">
        <v>1</v>
      </c>
    </row>
    <row r="284" spans="1:10" x14ac:dyDescent="0.35">
      <c r="A284" t="s">
        <v>299</v>
      </c>
      <c r="B284">
        <v>822</v>
      </c>
      <c r="C284">
        <v>774</v>
      </c>
      <c r="D284">
        <v>408</v>
      </c>
      <c r="E284">
        <v>109.739</v>
      </c>
      <c r="F284" t="s">
        <v>299</v>
      </c>
      <c r="G284">
        <v>109.739</v>
      </c>
      <c r="I284" t="s">
        <v>299</v>
      </c>
      <c r="J284">
        <v>408</v>
      </c>
    </row>
    <row r="285" spans="1:10" x14ac:dyDescent="0.35">
      <c r="A285" t="s">
        <v>300</v>
      </c>
      <c r="B285">
        <v>654</v>
      </c>
      <c r="C285">
        <v>606</v>
      </c>
      <c r="D285">
        <v>257</v>
      </c>
      <c r="E285">
        <v>88.288499999999999</v>
      </c>
      <c r="F285" t="s">
        <v>300</v>
      </c>
      <c r="G285">
        <v>88.288499999999999</v>
      </c>
      <c r="I285" t="s">
        <v>300</v>
      </c>
      <c r="J285">
        <v>257</v>
      </c>
    </row>
    <row r="286" spans="1:10" x14ac:dyDescent="0.35">
      <c r="A286" t="s">
        <v>301</v>
      </c>
      <c r="B286">
        <v>1191</v>
      </c>
      <c r="C286">
        <v>1143</v>
      </c>
      <c r="D286">
        <v>528</v>
      </c>
      <c r="E286">
        <v>96.168099999999995</v>
      </c>
      <c r="F286" t="s">
        <v>301</v>
      </c>
      <c r="G286">
        <v>96.168099999999995</v>
      </c>
      <c r="I286" t="s">
        <v>301</v>
      </c>
      <c r="J286">
        <v>528</v>
      </c>
    </row>
    <row r="287" spans="1:10" x14ac:dyDescent="0.35">
      <c r="A287" t="s">
        <v>302</v>
      </c>
      <c r="B287">
        <v>804</v>
      </c>
      <c r="C287">
        <v>756</v>
      </c>
      <c r="D287">
        <v>167</v>
      </c>
      <c r="E287">
        <v>45.987299999999998</v>
      </c>
      <c r="F287" t="s">
        <v>302</v>
      </c>
      <c r="G287">
        <v>45.987299999999998</v>
      </c>
      <c r="I287" t="s">
        <v>302</v>
      </c>
      <c r="J287">
        <v>167</v>
      </c>
    </row>
    <row r="288" spans="1:10" x14ac:dyDescent="0.35">
      <c r="A288" t="s">
        <v>303</v>
      </c>
      <c r="B288">
        <v>903</v>
      </c>
      <c r="C288">
        <v>855</v>
      </c>
      <c r="D288">
        <v>136</v>
      </c>
      <c r="E288">
        <v>33.114400000000003</v>
      </c>
      <c r="F288" t="s">
        <v>303</v>
      </c>
      <c r="G288">
        <v>33.114400000000003</v>
      </c>
      <c r="I288" t="s">
        <v>303</v>
      </c>
      <c r="J288">
        <v>136</v>
      </c>
    </row>
    <row r="289" spans="1:10" x14ac:dyDescent="0.35">
      <c r="A289" t="s">
        <v>304</v>
      </c>
      <c r="B289">
        <v>375</v>
      </c>
      <c r="C289">
        <v>327</v>
      </c>
      <c r="D289">
        <v>26</v>
      </c>
      <c r="E289">
        <v>16.552700000000002</v>
      </c>
      <c r="F289" t="s">
        <v>304</v>
      </c>
      <c r="G289">
        <v>16.552700000000002</v>
      </c>
      <c r="I289" t="s">
        <v>304</v>
      </c>
      <c r="J289">
        <v>26</v>
      </c>
    </row>
    <row r="290" spans="1:10" x14ac:dyDescent="0.35">
      <c r="A290" t="s">
        <v>305</v>
      </c>
      <c r="B290">
        <v>1425</v>
      </c>
      <c r="C290">
        <v>1377</v>
      </c>
      <c r="D290">
        <v>149</v>
      </c>
      <c r="E290">
        <v>22.526599999999998</v>
      </c>
      <c r="F290" t="s">
        <v>305</v>
      </c>
      <c r="G290">
        <v>22.526599999999998</v>
      </c>
      <c r="I290" t="s">
        <v>305</v>
      </c>
      <c r="J290">
        <v>149</v>
      </c>
    </row>
    <row r="291" spans="1:10" x14ac:dyDescent="0.35">
      <c r="A291" t="s">
        <v>306</v>
      </c>
      <c r="B291">
        <v>1029</v>
      </c>
      <c r="C291">
        <v>981</v>
      </c>
      <c r="D291">
        <v>583</v>
      </c>
      <c r="E291">
        <v>123.721</v>
      </c>
      <c r="F291" t="s">
        <v>306</v>
      </c>
      <c r="G291">
        <v>123.721</v>
      </c>
      <c r="I291" t="s">
        <v>306</v>
      </c>
      <c r="J291">
        <v>583</v>
      </c>
    </row>
    <row r="292" spans="1:10" x14ac:dyDescent="0.35">
      <c r="A292" t="s">
        <v>307</v>
      </c>
      <c r="B292">
        <v>561</v>
      </c>
      <c r="C292">
        <v>513</v>
      </c>
      <c r="D292">
        <v>151</v>
      </c>
      <c r="E292">
        <v>61.277799999999999</v>
      </c>
      <c r="F292" t="s">
        <v>307</v>
      </c>
      <c r="G292">
        <v>61.277799999999999</v>
      </c>
      <c r="I292" t="s">
        <v>307</v>
      </c>
      <c r="J292">
        <v>151</v>
      </c>
    </row>
    <row r="293" spans="1:10" x14ac:dyDescent="0.35">
      <c r="A293" t="s">
        <v>308</v>
      </c>
      <c r="B293">
        <v>246</v>
      </c>
      <c r="C293">
        <v>198</v>
      </c>
      <c r="D293">
        <v>14</v>
      </c>
      <c r="E293">
        <v>14.72</v>
      </c>
      <c r="F293" t="s">
        <v>308</v>
      </c>
      <c r="G293">
        <v>14.72</v>
      </c>
      <c r="I293" t="s">
        <v>308</v>
      </c>
      <c r="J293">
        <v>14</v>
      </c>
    </row>
    <row r="294" spans="1:10" x14ac:dyDescent="0.35">
      <c r="A294" t="s">
        <v>309</v>
      </c>
      <c r="B294">
        <v>537</v>
      </c>
      <c r="C294">
        <v>489</v>
      </c>
      <c r="D294">
        <v>80</v>
      </c>
      <c r="E294">
        <v>34.058399999999999</v>
      </c>
      <c r="F294" t="s">
        <v>309</v>
      </c>
      <c r="G294">
        <v>34.058399999999999</v>
      </c>
      <c r="I294" t="s">
        <v>309</v>
      </c>
      <c r="J294">
        <v>80</v>
      </c>
    </row>
    <row r="295" spans="1:10" x14ac:dyDescent="0.35">
      <c r="A295" t="s">
        <v>310</v>
      </c>
      <c r="B295">
        <v>1035</v>
      </c>
      <c r="C295">
        <v>987</v>
      </c>
      <c r="D295">
        <v>122</v>
      </c>
      <c r="E295">
        <v>25.732700000000001</v>
      </c>
      <c r="F295" t="s">
        <v>310</v>
      </c>
      <c r="G295">
        <v>25.732700000000001</v>
      </c>
      <c r="I295" t="s">
        <v>310</v>
      </c>
      <c r="J295">
        <v>122</v>
      </c>
    </row>
    <row r="296" spans="1:10" x14ac:dyDescent="0.35">
      <c r="A296" t="s">
        <v>311</v>
      </c>
      <c r="B296">
        <v>363</v>
      </c>
      <c r="C296">
        <v>315</v>
      </c>
      <c r="D296">
        <v>1390</v>
      </c>
      <c r="E296">
        <v>918.64499999999998</v>
      </c>
      <c r="F296" t="s">
        <v>311</v>
      </c>
      <c r="G296">
        <v>918.64499999999998</v>
      </c>
      <c r="I296" t="s">
        <v>311</v>
      </c>
      <c r="J296">
        <v>1390</v>
      </c>
    </row>
    <row r="297" spans="1:10" x14ac:dyDescent="0.35">
      <c r="A297" t="s">
        <v>312</v>
      </c>
      <c r="B297">
        <v>738</v>
      </c>
      <c r="C297">
        <v>690</v>
      </c>
      <c r="D297">
        <v>7270</v>
      </c>
      <c r="E297">
        <v>2193.46</v>
      </c>
      <c r="F297" t="s">
        <v>312</v>
      </c>
      <c r="G297">
        <v>2193.46</v>
      </c>
      <c r="I297" t="s">
        <v>312</v>
      </c>
      <c r="J297">
        <v>7270</v>
      </c>
    </row>
    <row r="298" spans="1:10" x14ac:dyDescent="0.35">
      <c r="A298" t="s">
        <v>313</v>
      </c>
      <c r="B298">
        <v>159</v>
      </c>
      <c r="C298">
        <v>111</v>
      </c>
      <c r="D298">
        <v>2773</v>
      </c>
      <c r="E298">
        <v>5200.8</v>
      </c>
      <c r="F298" t="s">
        <v>313</v>
      </c>
      <c r="G298">
        <v>5200.8</v>
      </c>
      <c r="I298" t="s">
        <v>313</v>
      </c>
      <c r="J298">
        <v>2773</v>
      </c>
    </row>
    <row r="299" spans="1:10" x14ac:dyDescent="0.35">
      <c r="A299" t="s">
        <v>314</v>
      </c>
      <c r="B299">
        <v>459</v>
      </c>
      <c r="C299">
        <v>411</v>
      </c>
      <c r="D299">
        <v>277</v>
      </c>
      <c r="E299">
        <v>140.30799999999999</v>
      </c>
      <c r="F299" t="s">
        <v>314</v>
      </c>
      <c r="G299">
        <v>140.30799999999999</v>
      </c>
      <c r="I299" t="s">
        <v>314</v>
      </c>
      <c r="J299">
        <v>277</v>
      </c>
    </row>
    <row r="300" spans="1:10" x14ac:dyDescent="0.35">
      <c r="A300" t="s">
        <v>315</v>
      </c>
      <c r="B300">
        <v>1173</v>
      </c>
      <c r="C300">
        <v>1125</v>
      </c>
      <c r="D300">
        <v>5198</v>
      </c>
      <c r="E300">
        <v>961.89400000000001</v>
      </c>
      <c r="F300" t="s">
        <v>315</v>
      </c>
      <c r="G300">
        <v>961.89400000000001</v>
      </c>
      <c r="I300" t="s">
        <v>315</v>
      </c>
      <c r="J300">
        <v>5198</v>
      </c>
    </row>
    <row r="301" spans="1:10" x14ac:dyDescent="0.35">
      <c r="A301" t="s">
        <v>316</v>
      </c>
      <c r="B301">
        <v>1266</v>
      </c>
      <c r="C301">
        <v>1218</v>
      </c>
      <c r="D301">
        <v>1557</v>
      </c>
      <c r="E301">
        <v>266.12400000000002</v>
      </c>
      <c r="F301" t="s">
        <v>316</v>
      </c>
      <c r="G301">
        <v>266.12400000000002</v>
      </c>
      <c r="I301" t="s">
        <v>316</v>
      </c>
      <c r="J301">
        <v>1557</v>
      </c>
    </row>
    <row r="302" spans="1:10" x14ac:dyDescent="0.35">
      <c r="A302" t="s">
        <v>317</v>
      </c>
      <c r="B302">
        <v>840</v>
      </c>
      <c r="C302">
        <v>792</v>
      </c>
      <c r="D302">
        <v>1538</v>
      </c>
      <c r="E302">
        <v>404.27300000000002</v>
      </c>
      <c r="F302" t="s">
        <v>317</v>
      </c>
      <c r="G302">
        <v>404.27300000000002</v>
      </c>
      <c r="I302" t="s">
        <v>317</v>
      </c>
      <c r="J302">
        <v>1538</v>
      </c>
    </row>
    <row r="303" spans="1:10" x14ac:dyDescent="0.35">
      <c r="A303" t="s">
        <v>318</v>
      </c>
      <c r="B303">
        <v>204</v>
      </c>
      <c r="C303">
        <v>156</v>
      </c>
      <c r="D303">
        <v>62</v>
      </c>
      <c r="E303">
        <v>82.739099999999993</v>
      </c>
      <c r="F303" t="s">
        <v>318</v>
      </c>
      <c r="G303">
        <v>82.739099999999993</v>
      </c>
      <c r="I303" t="s">
        <v>318</v>
      </c>
      <c r="J303">
        <v>62</v>
      </c>
    </row>
    <row r="304" spans="1:10" x14ac:dyDescent="0.35">
      <c r="A304" t="s">
        <v>319</v>
      </c>
      <c r="B304">
        <v>720</v>
      </c>
      <c r="C304">
        <v>672</v>
      </c>
      <c r="D304">
        <v>1598</v>
      </c>
      <c r="E304">
        <v>495.05200000000002</v>
      </c>
      <c r="F304" t="s">
        <v>319</v>
      </c>
      <c r="G304">
        <v>495.05200000000002</v>
      </c>
      <c r="I304" t="s">
        <v>319</v>
      </c>
      <c r="J304">
        <v>1598</v>
      </c>
    </row>
    <row r="305" spans="1:10" x14ac:dyDescent="0.35">
      <c r="A305" t="s">
        <v>320</v>
      </c>
      <c r="B305">
        <v>606</v>
      </c>
      <c r="C305">
        <v>558</v>
      </c>
      <c r="D305">
        <v>2071</v>
      </c>
      <c r="E305">
        <v>772.66200000000003</v>
      </c>
      <c r="F305" t="s">
        <v>320</v>
      </c>
      <c r="G305">
        <v>772.66200000000003</v>
      </c>
      <c r="I305" t="s">
        <v>320</v>
      </c>
      <c r="J305">
        <v>2071</v>
      </c>
    </row>
    <row r="306" spans="1:10" x14ac:dyDescent="0.35">
      <c r="A306" t="s">
        <v>321</v>
      </c>
      <c r="B306">
        <v>894</v>
      </c>
      <c r="C306">
        <v>846</v>
      </c>
      <c r="D306">
        <v>6095</v>
      </c>
      <c r="E306">
        <v>1499.85</v>
      </c>
      <c r="F306" t="s">
        <v>321</v>
      </c>
      <c r="G306">
        <v>1499.85</v>
      </c>
      <c r="I306" t="s">
        <v>321</v>
      </c>
      <c r="J306">
        <v>6095</v>
      </c>
    </row>
    <row r="307" spans="1:10" x14ac:dyDescent="0.35">
      <c r="A307" t="s">
        <v>322</v>
      </c>
      <c r="B307">
        <v>645</v>
      </c>
      <c r="C307">
        <v>597</v>
      </c>
      <c r="D307">
        <v>170</v>
      </c>
      <c r="E307">
        <v>59.281399999999998</v>
      </c>
      <c r="F307" t="s">
        <v>322</v>
      </c>
      <c r="G307">
        <v>59.281399999999998</v>
      </c>
      <c r="I307" t="s">
        <v>322</v>
      </c>
      <c r="J307">
        <v>170</v>
      </c>
    </row>
    <row r="308" spans="1:10" x14ac:dyDescent="0.35">
      <c r="A308" t="s">
        <v>323</v>
      </c>
      <c r="B308">
        <v>939</v>
      </c>
      <c r="C308">
        <v>891</v>
      </c>
      <c r="D308">
        <v>125</v>
      </c>
      <c r="E308">
        <v>29.206299999999999</v>
      </c>
      <c r="F308" t="s">
        <v>323</v>
      </c>
      <c r="G308">
        <v>29.206299999999999</v>
      </c>
      <c r="I308" t="s">
        <v>323</v>
      </c>
      <c r="J308">
        <v>125</v>
      </c>
    </row>
    <row r="309" spans="1:10" x14ac:dyDescent="0.35">
      <c r="A309" t="s">
        <v>324</v>
      </c>
      <c r="B309">
        <v>1344</v>
      </c>
      <c r="C309">
        <v>1296</v>
      </c>
      <c r="D309">
        <v>47</v>
      </c>
      <c r="E309">
        <v>7.5498200000000004</v>
      </c>
      <c r="F309" t="s">
        <v>324</v>
      </c>
      <c r="G309">
        <v>7.5498200000000004</v>
      </c>
      <c r="I309" t="s">
        <v>324</v>
      </c>
      <c r="J309">
        <v>47</v>
      </c>
    </row>
    <row r="310" spans="1:10" x14ac:dyDescent="0.35">
      <c r="A310" t="s">
        <v>325</v>
      </c>
      <c r="B310">
        <v>471</v>
      </c>
      <c r="C310">
        <v>423</v>
      </c>
      <c r="D310">
        <v>13</v>
      </c>
      <c r="E310">
        <v>6.3980300000000003</v>
      </c>
      <c r="F310" t="s">
        <v>325</v>
      </c>
      <c r="G310">
        <v>6.3980300000000003</v>
      </c>
      <c r="I310" t="s">
        <v>325</v>
      </c>
      <c r="J310">
        <v>13</v>
      </c>
    </row>
    <row r="311" spans="1:10" x14ac:dyDescent="0.35">
      <c r="A311" t="s">
        <v>326</v>
      </c>
      <c r="B311">
        <v>1056</v>
      </c>
      <c r="C311">
        <v>1008</v>
      </c>
      <c r="D311">
        <v>1668</v>
      </c>
      <c r="E311">
        <v>344.49200000000002</v>
      </c>
      <c r="F311" t="s">
        <v>326</v>
      </c>
      <c r="G311">
        <v>344.49200000000002</v>
      </c>
      <c r="I311" t="s">
        <v>326</v>
      </c>
      <c r="J311">
        <v>1668</v>
      </c>
    </row>
    <row r="312" spans="1:10" x14ac:dyDescent="0.35">
      <c r="A312" t="s">
        <v>327</v>
      </c>
      <c r="B312">
        <v>780</v>
      </c>
      <c r="C312">
        <v>732</v>
      </c>
      <c r="D312">
        <v>437</v>
      </c>
      <c r="E312">
        <v>124.28400000000001</v>
      </c>
      <c r="F312" t="s">
        <v>327</v>
      </c>
      <c r="G312">
        <v>124.28400000000001</v>
      </c>
      <c r="I312" t="s">
        <v>327</v>
      </c>
      <c r="J312">
        <v>437</v>
      </c>
    </row>
    <row r="313" spans="1:10" x14ac:dyDescent="0.35">
      <c r="A313" t="s">
        <v>328</v>
      </c>
      <c r="B313">
        <v>549</v>
      </c>
      <c r="C313">
        <v>501</v>
      </c>
      <c r="D313">
        <v>1114</v>
      </c>
      <c r="E313">
        <v>462.904</v>
      </c>
      <c r="F313" t="s">
        <v>328</v>
      </c>
      <c r="G313">
        <v>462.904</v>
      </c>
      <c r="I313" t="s">
        <v>328</v>
      </c>
      <c r="J313">
        <v>1114</v>
      </c>
    </row>
    <row r="314" spans="1:10" x14ac:dyDescent="0.35">
      <c r="A314" t="s">
        <v>329</v>
      </c>
      <c r="B314">
        <v>633</v>
      </c>
      <c r="C314">
        <v>585</v>
      </c>
      <c r="D314">
        <v>1033</v>
      </c>
      <c r="E314">
        <v>367.61099999999999</v>
      </c>
      <c r="F314" t="s">
        <v>329</v>
      </c>
      <c r="G314">
        <v>367.61099999999999</v>
      </c>
      <c r="I314" t="s">
        <v>329</v>
      </c>
      <c r="J314">
        <v>1033</v>
      </c>
    </row>
    <row r="315" spans="1:10" x14ac:dyDescent="0.35">
      <c r="A315" t="s">
        <v>330</v>
      </c>
      <c r="B315">
        <v>1308</v>
      </c>
      <c r="C315">
        <v>1260</v>
      </c>
      <c r="D315">
        <v>2189</v>
      </c>
      <c r="E315">
        <v>361.67500000000001</v>
      </c>
      <c r="F315" t="s">
        <v>330</v>
      </c>
      <c r="G315">
        <v>361.67500000000001</v>
      </c>
      <c r="I315" t="s">
        <v>330</v>
      </c>
      <c r="J315">
        <v>2189</v>
      </c>
    </row>
    <row r="316" spans="1:10" x14ac:dyDescent="0.35">
      <c r="A316" t="s">
        <v>331</v>
      </c>
      <c r="B316">
        <v>1389</v>
      </c>
      <c r="C316">
        <v>1341</v>
      </c>
      <c r="D316">
        <v>636</v>
      </c>
      <c r="E316">
        <v>98.735200000000006</v>
      </c>
      <c r="F316" t="s">
        <v>331</v>
      </c>
      <c r="G316">
        <v>98.735200000000006</v>
      </c>
      <c r="I316" t="s">
        <v>331</v>
      </c>
      <c r="J316">
        <v>636</v>
      </c>
    </row>
    <row r="317" spans="1:10" x14ac:dyDescent="0.35">
      <c r="A317" t="s">
        <v>332</v>
      </c>
      <c r="B317">
        <v>684</v>
      </c>
      <c r="C317">
        <v>636</v>
      </c>
      <c r="D317">
        <v>83</v>
      </c>
      <c r="E317">
        <v>27.168399999999998</v>
      </c>
      <c r="F317" t="s">
        <v>332</v>
      </c>
      <c r="G317">
        <v>27.168399999999998</v>
      </c>
      <c r="I317" t="s">
        <v>332</v>
      </c>
      <c r="J317">
        <v>83</v>
      </c>
    </row>
    <row r="318" spans="1:10" x14ac:dyDescent="0.35">
      <c r="A318" t="s">
        <v>333</v>
      </c>
      <c r="B318">
        <v>1266</v>
      </c>
      <c r="C318">
        <v>1218</v>
      </c>
      <c r="D318">
        <v>62</v>
      </c>
      <c r="E318">
        <v>10.597099999999999</v>
      </c>
      <c r="F318" t="s">
        <v>333</v>
      </c>
      <c r="G318">
        <v>10.597099999999999</v>
      </c>
      <c r="I318" t="s">
        <v>333</v>
      </c>
      <c r="J318">
        <v>62</v>
      </c>
    </row>
    <row r="319" spans="1:10" x14ac:dyDescent="0.35">
      <c r="A319" t="s">
        <v>334</v>
      </c>
      <c r="B319">
        <v>1113</v>
      </c>
      <c r="C319">
        <v>1065</v>
      </c>
      <c r="D319">
        <v>292</v>
      </c>
      <c r="E319">
        <v>57.079099999999997</v>
      </c>
      <c r="F319" t="s">
        <v>334</v>
      </c>
      <c r="G319">
        <v>57.079099999999997</v>
      </c>
      <c r="I319" t="s">
        <v>334</v>
      </c>
      <c r="J319">
        <v>292</v>
      </c>
    </row>
    <row r="320" spans="1:10" x14ac:dyDescent="0.35">
      <c r="A320" t="s">
        <v>335</v>
      </c>
      <c r="B320">
        <v>753</v>
      </c>
      <c r="C320">
        <v>705</v>
      </c>
      <c r="D320">
        <v>117</v>
      </c>
      <c r="E320">
        <v>34.549399999999999</v>
      </c>
      <c r="F320" t="s">
        <v>335</v>
      </c>
      <c r="G320">
        <v>34.549399999999999</v>
      </c>
      <c r="I320" t="s">
        <v>335</v>
      </c>
      <c r="J320">
        <v>117</v>
      </c>
    </row>
    <row r="321" spans="1:10" x14ac:dyDescent="0.35">
      <c r="A321" t="s">
        <v>336</v>
      </c>
      <c r="B321">
        <v>576</v>
      </c>
      <c r="C321">
        <v>528</v>
      </c>
      <c r="D321">
        <v>91</v>
      </c>
      <c r="E321">
        <v>35.879899999999999</v>
      </c>
      <c r="F321" t="s">
        <v>336</v>
      </c>
      <c r="G321">
        <v>35.879899999999999</v>
      </c>
      <c r="I321" t="s">
        <v>336</v>
      </c>
      <c r="J321">
        <v>91</v>
      </c>
    </row>
    <row r="322" spans="1:10" x14ac:dyDescent="0.35">
      <c r="A322" t="s">
        <v>337</v>
      </c>
      <c r="B322">
        <v>1677</v>
      </c>
      <c r="C322">
        <v>1629</v>
      </c>
      <c r="D322">
        <v>2497</v>
      </c>
      <c r="E322">
        <v>319.11</v>
      </c>
      <c r="F322" t="s">
        <v>337</v>
      </c>
      <c r="G322">
        <v>319.11</v>
      </c>
      <c r="I322" t="s">
        <v>337</v>
      </c>
      <c r="J322">
        <v>2497</v>
      </c>
    </row>
    <row r="323" spans="1:10" x14ac:dyDescent="0.35">
      <c r="A323" t="s">
        <v>338</v>
      </c>
      <c r="B323">
        <v>1539</v>
      </c>
      <c r="C323">
        <v>1491</v>
      </c>
      <c r="D323">
        <v>933</v>
      </c>
      <c r="E323">
        <v>130.27099999999999</v>
      </c>
      <c r="F323" t="s">
        <v>338</v>
      </c>
      <c r="G323">
        <v>130.27099999999999</v>
      </c>
      <c r="I323" t="s">
        <v>338</v>
      </c>
      <c r="J323">
        <v>933</v>
      </c>
    </row>
    <row r="324" spans="1:10" x14ac:dyDescent="0.35">
      <c r="A324" t="s">
        <v>339</v>
      </c>
      <c r="B324">
        <v>1413</v>
      </c>
      <c r="C324">
        <v>1365</v>
      </c>
      <c r="D324">
        <v>784</v>
      </c>
      <c r="E324">
        <v>119.571</v>
      </c>
      <c r="F324" t="s">
        <v>339</v>
      </c>
      <c r="G324">
        <v>119.571</v>
      </c>
      <c r="I324" t="s">
        <v>339</v>
      </c>
      <c r="J324">
        <v>784</v>
      </c>
    </row>
    <row r="325" spans="1:10" x14ac:dyDescent="0.35">
      <c r="A325" t="s">
        <v>340</v>
      </c>
      <c r="B325">
        <v>1206</v>
      </c>
      <c r="C325">
        <v>1158</v>
      </c>
      <c r="D325">
        <v>402</v>
      </c>
      <c r="E325">
        <v>72.270499999999998</v>
      </c>
      <c r="F325" t="s">
        <v>340</v>
      </c>
      <c r="G325">
        <v>72.270499999999998</v>
      </c>
      <c r="I325" t="s">
        <v>340</v>
      </c>
      <c r="J325">
        <v>402</v>
      </c>
    </row>
    <row r="326" spans="1:10" x14ac:dyDescent="0.35">
      <c r="A326" t="s">
        <v>341</v>
      </c>
      <c r="B326">
        <v>954</v>
      </c>
      <c r="C326">
        <v>906</v>
      </c>
      <c r="D326">
        <v>248</v>
      </c>
      <c r="E326">
        <v>56.985799999999998</v>
      </c>
      <c r="F326" t="s">
        <v>341</v>
      </c>
      <c r="G326">
        <v>56.985799999999998</v>
      </c>
      <c r="I326" t="s">
        <v>341</v>
      </c>
      <c r="J326">
        <v>248</v>
      </c>
    </row>
    <row r="327" spans="1:10" x14ac:dyDescent="0.35">
      <c r="A327" t="s">
        <v>342</v>
      </c>
      <c r="B327">
        <v>1827</v>
      </c>
      <c r="C327">
        <v>1779</v>
      </c>
      <c r="D327">
        <v>207</v>
      </c>
      <c r="E327">
        <v>24.223600000000001</v>
      </c>
      <c r="F327" t="s">
        <v>342</v>
      </c>
      <c r="G327">
        <v>24.223600000000001</v>
      </c>
      <c r="I327" t="s">
        <v>342</v>
      </c>
      <c r="J327">
        <v>207</v>
      </c>
    </row>
    <row r="328" spans="1:10" x14ac:dyDescent="0.35">
      <c r="A328" t="s">
        <v>343</v>
      </c>
      <c r="B328">
        <v>639</v>
      </c>
      <c r="C328">
        <v>591</v>
      </c>
      <c r="D328">
        <v>122</v>
      </c>
      <c r="E328">
        <v>42.975000000000001</v>
      </c>
      <c r="F328" t="s">
        <v>343</v>
      </c>
      <c r="G328">
        <v>42.975000000000001</v>
      </c>
      <c r="I328" t="s">
        <v>343</v>
      </c>
      <c r="J328">
        <v>122</v>
      </c>
    </row>
    <row r="329" spans="1:10" x14ac:dyDescent="0.35">
      <c r="A329" t="s">
        <v>344</v>
      </c>
      <c r="B329">
        <v>801</v>
      </c>
      <c r="C329">
        <v>753</v>
      </c>
      <c r="D329">
        <v>100</v>
      </c>
      <c r="E329">
        <v>27.646999999999998</v>
      </c>
      <c r="F329" t="s">
        <v>344</v>
      </c>
      <c r="G329">
        <v>27.646999999999998</v>
      </c>
      <c r="I329" t="s">
        <v>344</v>
      </c>
      <c r="J329">
        <v>100</v>
      </c>
    </row>
    <row r="330" spans="1:10" x14ac:dyDescent="0.35">
      <c r="A330" t="s">
        <v>345</v>
      </c>
      <c r="B330">
        <v>1839</v>
      </c>
      <c r="C330">
        <v>1791</v>
      </c>
      <c r="D330">
        <v>1238</v>
      </c>
      <c r="E330">
        <v>143.90299999999999</v>
      </c>
      <c r="F330" t="s">
        <v>345</v>
      </c>
      <c r="G330">
        <v>143.90299999999999</v>
      </c>
      <c r="I330" t="s">
        <v>345</v>
      </c>
      <c r="J330">
        <v>1238</v>
      </c>
    </row>
    <row r="331" spans="1:10" x14ac:dyDescent="0.35">
      <c r="A331" t="s">
        <v>346</v>
      </c>
      <c r="B331">
        <v>1365</v>
      </c>
      <c r="C331">
        <v>1317</v>
      </c>
      <c r="D331">
        <v>712</v>
      </c>
      <c r="E331">
        <v>112.548</v>
      </c>
      <c r="F331" t="s">
        <v>346</v>
      </c>
      <c r="G331">
        <v>112.548</v>
      </c>
      <c r="I331" t="s">
        <v>346</v>
      </c>
      <c r="J331">
        <v>712</v>
      </c>
    </row>
    <row r="332" spans="1:10" x14ac:dyDescent="0.35">
      <c r="A332" t="s">
        <v>347</v>
      </c>
      <c r="B332">
        <v>534</v>
      </c>
      <c r="C332">
        <v>486</v>
      </c>
      <c r="D332">
        <v>206</v>
      </c>
      <c r="E332">
        <v>88.241799999999998</v>
      </c>
      <c r="F332" t="s">
        <v>347</v>
      </c>
      <c r="G332">
        <v>88.241799999999998</v>
      </c>
      <c r="I332" t="s">
        <v>347</v>
      </c>
      <c r="J332">
        <v>206</v>
      </c>
    </row>
    <row r="333" spans="1:10" x14ac:dyDescent="0.35">
      <c r="A333" t="s">
        <v>348</v>
      </c>
      <c r="B333">
        <v>918</v>
      </c>
      <c r="C333">
        <v>870</v>
      </c>
      <c r="D333">
        <v>102</v>
      </c>
      <c r="E333">
        <v>24.407599999999999</v>
      </c>
      <c r="F333" t="s">
        <v>348</v>
      </c>
      <c r="G333">
        <v>24.407599999999999</v>
      </c>
      <c r="I333" t="s">
        <v>348</v>
      </c>
      <c r="J333">
        <v>102</v>
      </c>
    </row>
    <row r="334" spans="1:10" x14ac:dyDescent="0.35">
      <c r="A334" t="s">
        <v>349</v>
      </c>
      <c r="B334">
        <v>450</v>
      </c>
      <c r="C334">
        <v>402</v>
      </c>
      <c r="D334">
        <v>213</v>
      </c>
      <c r="E334">
        <v>110.30500000000001</v>
      </c>
      <c r="F334" t="s">
        <v>349</v>
      </c>
      <c r="G334">
        <v>110.30500000000001</v>
      </c>
      <c r="I334" t="s">
        <v>349</v>
      </c>
      <c r="J334">
        <v>213</v>
      </c>
    </row>
    <row r="335" spans="1:10" x14ac:dyDescent="0.35">
      <c r="A335" t="s">
        <v>350</v>
      </c>
      <c r="B335">
        <v>471</v>
      </c>
      <c r="C335">
        <v>423</v>
      </c>
      <c r="D335">
        <v>351</v>
      </c>
      <c r="E335">
        <v>172.74700000000001</v>
      </c>
      <c r="F335" t="s">
        <v>350</v>
      </c>
      <c r="G335">
        <v>172.74700000000001</v>
      </c>
      <c r="I335" t="s">
        <v>350</v>
      </c>
      <c r="J335">
        <v>351</v>
      </c>
    </row>
    <row r="336" spans="1:10" x14ac:dyDescent="0.35">
      <c r="A336" t="s">
        <v>351</v>
      </c>
      <c r="B336">
        <v>1122</v>
      </c>
      <c r="C336">
        <v>1074</v>
      </c>
      <c r="D336">
        <v>448</v>
      </c>
      <c r="E336">
        <v>86.839500000000001</v>
      </c>
      <c r="F336" t="s">
        <v>351</v>
      </c>
      <c r="G336">
        <v>86.839500000000001</v>
      </c>
      <c r="I336" t="s">
        <v>351</v>
      </c>
      <c r="J336">
        <v>448</v>
      </c>
    </row>
    <row r="337" spans="1:10" x14ac:dyDescent="0.35">
      <c r="A337" t="s">
        <v>352</v>
      </c>
      <c r="B337">
        <v>1290</v>
      </c>
      <c r="C337">
        <v>1242</v>
      </c>
      <c r="D337">
        <v>3553</v>
      </c>
      <c r="E337">
        <v>595.548</v>
      </c>
      <c r="F337" t="s">
        <v>352</v>
      </c>
      <c r="G337">
        <v>595.548</v>
      </c>
      <c r="I337" t="s">
        <v>352</v>
      </c>
      <c r="J337">
        <v>3553</v>
      </c>
    </row>
    <row r="338" spans="1:10" x14ac:dyDescent="0.35">
      <c r="A338" t="s">
        <v>353</v>
      </c>
      <c r="B338">
        <v>1224</v>
      </c>
      <c r="C338">
        <v>1176</v>
      </c>
      <c r="D338">
        <v>640</v>
      </c>
      <c r="E338">
        <v>113.29600000000001</v>
      </c>
      <c r="F338" t="s">
        <v>353</v>
      </c>
      <c r="G338">
        <v>113.29600000000001</v>
      </c>
      <c r="I338" t="s">
        <v>353</v>
      </c>
      <c r="J338">
        <v>640</v>
      </c>
    </row>
    <row r="339" spans="1:10" x14ac:dyDescent="0.35">
      <c r="A339" t="s">
        <v>354</v>
      </c>
      <c r="B339">
        <v>336</v>
      </c>
      <c r="C339">
        <v>288</v>
      </c>
      <c r="D339">
        <v>853</v>
      </c>
      <c r="E339">
        <v>616.59500000000003</v>
      </c>
      <c r="F339" t="s">
        <v>354</v>
      </c>
      <c r="G339">
        <v>616.59500000000003</v>
      </c>
      <c r="I339" t="s">
        <v>354</v>
      </c>
      <c r="J339">
        <v>853</v>
      </c>
    </row>
    <row r="340" spans="1:10" x14ac:dyDescent="0.35">
      <c r="A340" t="s">
        <v>355</v>
      </c>
      <c r="B340">
        <v>486</v>
      </c>
      <c r="C340">
        <v>438</v>
      </c>
      <c r="D340">
        <v>5393</v>
      </c>
      <c r="E340">
        <v>2563.3000000000002</v>
      </c>
      <c r="F340" t="s">
        <v>355</v>
      </c>
      <c r="G340">
        <v>2563.3000000000002</v>
      </c>
      <c r="I340" t="s">
        <v>355</v>
      </c>
      <c r="J340">
        <v>5393</v>
      </c>
    </row>
    <row r="341" spans="1:10" x14ac:dyDescent="0.35">
      <c r="A341" t="s">
        <v>356</v>
      </c>
      <c r="B341">
        <v>444</v>
      </c>
      <c r="C341">
        <v>396</v>
      </c>
      <c r="D341">
        <v>75</v>
      </c>
      <c r="E341">
        <v>39.428400000000003</v>
      </c>
      <c r="F341" t="s">
        <v>356</v>
      </c>
      <c r="G341">
        <v>39.428400000000003</v>
      </c>
      <c r="I341" t="s">
        <v>356</v>
      </c>
      <c r="J341">
        <v>75</v>
      </c>
    </row>
    <row r="342" spans="1:10" x14ac:dyDescent="0.35">
      <c r="A342" t="s">
        <v>357</v>
      </c>
      <c r="B342">
        <v>1215</v>
      </c>
      <c r="C342">
        <v>1167</v>
      </c>
      <c r="D342">
        <v>431</v>
      </c>
      <c r="E342">
        <v>76.886499999999998</v>
      </c>
      <c r="F342" t="s">
        <v>357</v>
      </c>
      <c r="G342">
        <v>76.886499999999998</v>
      </c>
      <c r="I342" t="s">
        <v>357</v>
      </c>
      <c r="J342">
        <v>431</v>
      </c>
    </row>
    <row r="343" spans="1:10" x14ac:dyDescent="0.35">
      <c r="A343" t="s">
        <v>358</v>
      </c>
      <c r="B343">
        <v>855</v>
      </c>
      <c r="C343">
        <v>807</v>
      </c>
      <c r="D343">
        <v>1055</v>
      </c>
      <c r="E343">
        <v>272.15899999999999</v>
      </c>
      <c r="F343" t="s">
        <v>358</v>
      </c>
      <c r="G343">
        <v>272.15899999999999</v>
      </c>
      <c r="I343" t="s">
        <v>358</v>
      </c>
      <c r="J343">
        <v>1055</v>
      </c>
    </row>
    <row r="344" spans="1:10" x14ac:dyDescent="0.35">
      <c r="A344" t="s">
        <v>359</v>
      </c>
      <c r="B344">
        <v>852</v>
      </c>
      <c r="C344">
        <v>804</v>
      </c>
      <c r="D344">
        <v>845</v>
      </c>
      <c r="E344">
        <v>218.798</v>
      </c>
      <c r="F344" t="s">
        <v>359</v>
      </c>
      <c r="G344">
        <v>218.798</v>
      </c>
      <c r="I344" t="s">
        <v>359</v>
      </c>
      <c r="J344">
        <v>845</v>
      </c>
    </row>
    <row r="345" spans="1:10" x14ac:dyDescent="0.35">
      <c r="A345" t="s">
        <v>360</v>
      </c>
      <c r="B345">
        <v>1194</v>
      </c>
      <c r="C345">
        <v>1146</v>
      </c>
      <c r="D345">
        <v>518</v>
      </c>
      <c r="E345">
        <v>94.099800000000002</v>
      </c>
      <c r="F345" t="s">
        <v>360</v>
      </c>
      <c r="G345">
        <v>94.099800000000002</v>
      </c>
      <c r="I345" t="s">
        <v>360</v>
      </c>
      <c r="J345">
        <v>518</v>
      </c>
    </row>
    <row r="346" spans="1:10" x14ac:dyDescent="0.35">
      <c r="A346" t="s">
        <v>361</v>
      </c>
      <c r="B346">
        <v>1359</v>
      </c>
      <c r="C346">
        <v>1311</v>
      </c>
      <c r="D346">
        <v>455</v>
      </c>
      <c r="E346">
        <v>72.252399999999994</v>
      </c>
      <c r="F346" t="s">
        <v>361</v>
      </c>
      <c r="G346">
        <v>72.252399999999994</v>
      </c>
      <c r="I346" t="s">
        <v>361</v>
      </c>
      <c r="J346">
        <v>455</v>
      </c>
    </row>
    <row r="347" spans="1:10" x14ac:dyDescent="0.35">
      <c r="A347" t="s">
        <v>362</v>
      </c>
      <c r="B347">
        <v>711</v>
      </c>
      <c r="C347">
        <v>663</v>
      </c>
      <c r="D347">
        <v>655</v>
      </c>
      <c r="E347">
        <v>205.67</v>
      </c>
      <c r="F347" t="s">
        <v>362</v>
      </c>
      <c r="G347">
        <v>205.67</v>
      </c>
      <c r="I347" t="s">
        <v>362</v>
      </c>
      <c r="J347">
        <v>655</v>
      </c>
    </row>
    <row r="348" spans="1:10" x14ac:dyDescent="0.35">
      <c r="A348" t="s">
        <v>363</v>
      </c>
      <c r="B348">
        <v>672</v>
      </c>
      <c r="C348">
        <v>624</v>
      </c>
      <c r="D348">
        <v>251</v>
      </c>
      <c r="E348">
        <v>83.739900000000006</v>
      </c>
      <c r="F348" t="s">
        <v>363</v>
      </c>
      <c r="G348">
        <v>83.739900000000006</v>
      </c>
      <c r="I348" t="s">
        <v>363</v>
      </c>
      <c r="J348">
        <v>251</v>
      </c>
    </row>
    <row r="349" spans="1:10" x14ac:dyDescent="0.35">
      <c r="A349" t="s">
        <v>364</v>
      </c>
      <c r="B349">
        <v>834</v>
      </c>
      <c r="C349">
        <v>786</v>
      </c>
      <c r="D349">
        <v>459</v>
      </c>
      <c r="E349">
        <v>121.572</v>
      </c>
      <c r="F349" t="s">
        <v>364</v>
      </c>
      <c r="G349">
        <v>121.572</v>
      </c>
      <c r="I349" t="s">
        <v>364</v>
      </c>
      <c r="J349">
        <v>459</v>
      </c>
    </row>
    <row r="350" spans="1:10" x14ac:dyDescent="0.35">
      <c r="A350" t="s">
        <v>365</v>
      </c>
      <c r="B350">
        <v>1368</v>
      </c>
      <c r="C350">
        <v>1320</v>
      </c>
      <c r="D350">
        <v>2767</v>
      </c>
      <c r="E350">
        <v>436.39400000000001</v>
      </c>
      <c r="F350" t="s">
        <v>365</v>
      </c>
      <c r="G350">
        <v>436.39400000000001</v>
      </c>
      <c r="I350" t="s">
        <v>365</v>
      </c>
      <c r="J350">
        <v>2767</v>
      </c>
    </row>
    <row r="351" spans="1:10" x14ac:dyDescent="0.35">
      <c r="A351" t="s">
        <v>366</v>
      </c>
      <c r="B351">
        <v>1155</v>
      </c>
      <c r="C351">
        <v>1107</v>
      </c>
      <c r="D351">
        <v>2524</v>
      </c>
      <c r="E351">
        <v>474.66300000000001</v>
      </c>
      <c r="F351" t="s">
        <v>366</v>
      </c>
      <c r="G351">
        <v>474.66300000000001</v>
      </c>
      <c r="I351" t="s">
        <v>366</v>
      </c>
      <c r="J351">
        <v>2524</v>
      </c>
    </row>
    <row r="352" spans="1:10" x14ac:dyDescent="0.35">
      <c r="A352" t="s">
        <v>367</v>
      </c>
      <c r="B352">
        <v>1311</v>
      </c>
      <c r="C352">
        <v>1263</v>
      </c>
      <c r="D352">
        <v>3266</v>
      </c>
      <c r="E352">
        <v>538.34</v>
      </c>
      <c r="F352" t="s">
        <v>367</v>
      </c>
      <c r="G352">
        <v>538.34</v>
      </c>
      <c r="I352" t="s">
        <v>367</v>
      </c>
      <c r="J352">
        <v>3266</v>
      </c>
    </row>
    <row r="353" spans="1:10" x14ac:dyDescent="0.35">
      <c r="A353" t="s">
        <v>368</v>
      </c>
      <c r="B353">
        <v>564</v>
      </c>
      <c r="C353">
        <v>516</v>
      </c>
      <c r="D353">
        <v>2868</v>
      </c>
      <c r="E353">
        <v>1157.1099999999999</v>
      </c>
      <c r="F353" t="s">
        <v>368</v>
      </c>
      <c r="G353">
        <v>1157.1099999999999</v>
      </c>
      <c r="I353" t="s">
        <v>368</v>
      </c>
      <c r="J353">
        <v>2868</v>
      </c>
    </row>
    <row r="354" spans="1:10" x14ac:dyDescent="0.35">
      <c r="A354" t="s">
        <v>369</v>
      </c>
      <c r="B354">
        <v>540</v>
      </c>
      <c r="C354">
        <v>492</v>
      </c>
      <c r="D354">
        <v>1485</v>
      </c>
      <c r="E354">
        <v>628.35500000000002</v>
      </c>
      <c r="F354" t="s">
        <v>369</v>
      </c>
      <c r="G354">
        <v>628.35500000000002</v>
      </c>
      <c r="I354" t="s">
        <v>369</v>
      </c>
      <c r="J354">
        <v>1485</v>
      </c>
    </row>
    <row r="355" spans="1:10" x14ac:dyDescent="0.35">
      <c r="A355" t="s">
        <v>370</v>
      </c>
      <c r="B355">
        <v>1578</v>
      </c>
      <c r="C355">
        <v>1530</v>
      </c>
      <c r="D355">
        <v>512</v>
      </c>
      <c r="E355">
        <v>69.666200000000003</v>
      </c>
      <c r="F355" t="s">
        <v>370</v>
      </c>
      <c r="G355">
        <v>69.666200000000003</v>
      </c>
      <c r="I355" t="s">
        <v>370</v>
      </c>
      <c r="J355">
        <v>512</v>
      </c>
    </row>
    <row r="356" spans="1:10" x14ac:dyDescent="0.35">
      <c r="A356" t="s">
        <v>371</v>
      </c>
      <c r="B356">
        <v>516</v>
      </c>
      <c r="C356">
        <v>468</v>
      </c>
      <c r="D356">
        <v>212</v>
      </c>
      <c r="E356">
        <v>94.304699999999997</v>
      </c>
      <c r="F356" t="s">
        <v>371</v>
      </c>
      <c r="G356">
        <v>94.304699999999997</v>
      </c>
      <c r="I356" t="s">
        <v>371</v>
      </c>
      <c r="J356">
        <v>212</v>
      </c>
    </row>
    <row r="357" spans="1:10" x14ac:dyDescent="0.35">
      <c r="A357" t="s">
        <v>372</v>
      </c>
      <c r="B357">
        <v>3327</v>
      </c>
      <c r="C357">
        <v>3279</v>
      </c>
      <c r="D357">
        <v>341</v>
      </c>
      <c r="E357">
        <v>21.649899999999999</v>
      </c>
      <c r="F357" t="s">
        <v>372</v>
      </c>
      <c r="G357">
        <v>21.649899999999999</v>
      </c>
      <c r="I357" t="s">
        <v>372</v>
      </c>
      <c r="J357">
        <v>341</v>
      </c>
    </row>
    <row r="358" spans="1:10" x14ac:dyDescent="0.35">
      <c r="A358" t="s">
        <v>373</v>
      </c>
      <c r="B358">
        <v>2241</v>
      </c>
      <c r="C358">
        <v>2193</v>
      </c>
      <c r="D358">
        <v>533</v>
      </c>
      <c r="E358">
        <v>50.597900000000003</v>
      </c>
      <c r="F358" t="s">
        <v>373</v>
      </c>
      <c r="G358">
        <v>50.597900000000003</v>
      </c>
      <c r="I358" t="s">
        <v>373</v>
      </c>
      <c r="J358">
        <v>533</v>
      </c>
    </row>
    <row r="359" spans="1:10" x14ac:dyDescent="0.35">
      <c r="A359" t="s">
        <v>374</v>
      </c>
      <c r="B359">
        <v>921</v>
      </c>
      <c r="C359">
        <v>873</v>
      </c>
      <c r="D359">
        <v>135</v>
      </c>
      <c r="E359">
        <v>32.193100000000001</v>
      </c>
      <c r="F359" t="s">
        <v>374</v>
      </c>
      <c r="G359">
        <v>32.193100000000001</v>
      </c>
      <c r="I359" t="s">
        <v>374</v>
      </c>
      <c r="J359">
        <v>135</v>
      </c>
    </row>
    <row r="360" spans="1:10" x14ac:dyDescent="0.35">
      <c r="A360" t="s">
        <v>375</v>
      </c>
      <c r="B360">
        <v>462</v>
      </c>
      <c r="C360">
        <v>414</v>
      </c>
      <c r="D360">
        <v>31</v>
      </c>
      <c r="E360">
        <v>15.5885</v>
      </c>
      <c r="F360" t="s">
        <v>375</v>
      </c>
      <c r="G360">
        <v>15.5885</v>
      </c>
      <c r="I360" t="s">
        <v>375</v>
      </c>
      <c r="J360">
        <v>31</v>
      </c>
    </row>
    <row r="361" spans="1:10" x14ac:dyDescent="0.35">
      <c r="A361" t="s">
        <v>376</v>
      </c>
      <c r="B361">
        <v>399</v>
      </c>
      <c r="C361">
        <v>351</v>
      </c>
      <c r="D361">
        <v>54</v>
      </c>
      <c r="E361">
        <v>32.027999999999999</v>
      </c>
      <c r="F361" t="s">
        <v>376</v>
      </c>
      <c r="G361">
        <v>32.027999999999999</v>
      </c>
      <c r="I361" t="s">
        <v>376</v>
      </c>
      <c r="J361">
        <v>54</v>
      </c>
    </row>
    <row r="362" spans="1:10" x14ac:dyDescent="0.35">
      <c r="A362" t="s">
        <v>377</v>
      </c>
      <c r="B362">
        <v>201</v>
      </c>
      <c r="C362">
        <v>153</v>
      </c>
      <c r="D362">
        <v>15</v>
      </c>
      <c r="E362">
        <v>20.41</v>
      </c>
      <c r="F362" t="s">
        <v>377</v>
      </c>
      <c r="G362">
        <v>20.41</v>
      </c>
      <c r="I362" t="s">
        <v>377</v>
      </c>
      <c r="J362">
        <v>15</v>
      </c>
    </row>
    <row r="363" spans="1:10" x14ac:dyDescent="0.35">
      <c r="A363" t="s">
        <v>378</v>
      </c>
      <c r="B363">
        <v>726</v>
      </c>
      <c r="C363">
        <v>678</v>
      </c>
      <c r="D363">
        <v>28</v>
      </c>
      <c r="E363">
        <v>8.5974900000000005</v>
      </c>
      <c r="F363" t="s">
        <v>378</v>
      </c>
      <c r="G363">
        <v>8.5974900000000005</v>
      </c>
      <c r="I363" t="s">
        <v>378</v>
      </c>
      <c r="J363">
        <v>28</v>
      </c>
    </row>
    <row r="364" spans="1:10" x14ac:dyDescent="0.35">
      <c r="A364" t="s">
        <v>379</v>
      </c>
      <c r="B364">
        <v>729</v>
      </c>
      <c r="C364">
        <v>681</v>
      </c>
      <c r="D364">
        <v>1</v>
      </c>
      <c r="E364">
        <v>0.305701</v>
      </c>
      <c r="F364" t="s">
        <v>379</v>
      </c>
      <c r="G364">
        <v>0.305701</v>
      </c>
      <c r="I364" t="s">
        <v>379</v>
      </c>
      <c r="J364">
        <v>1</v>
      </c>
    </row>
    <row r="365" spans="1:10" x14ac:dyDescent="0.35">
      <c r="A365" t="s">
        <v>380</v>
      </c>
      <c r="B365">
        <v>321</v>
      </c>
      <c r="C365">
        <v>273</v>
      </c>
      <c r="D365">
        <v>6</v>
      </c>
      <c r="E365">
        <v>4.5754299999999999</v>
      </c>
      <c r="F365" t="s">
        <v>380</v>
      </c>
      <c r="G365">
        <v>4.5754299999999999</v>
      </c>
      <c r="I365" t="s">
        <v>380</v>
      </c>
      <c r="J365">
        <v>6</v>
      </c>
    </row>
    <row r="366" spans="1:10" x14ac:dyDescent="0.35">
      <c r="A366" t="s">
        <v>381</v>
      </c>
      <c r="B366">
        <v>531</v>
      </c>
      <c r="C366">
        <v>483</v>
      </c>
      <c r="D366">
        <v>24</v>
      </c>
      <c r="E366">
        <v>10.3445</v>
      </c>
      <c r="F366" t="s">
        <v>381</v>
      </c>
      <c r="G366">
        <v>10.3445</v>
      </c>
      <c r="I366" t="s">
        <v>381</v>
      </c>
      <c r="J366">
        <v>24</v>
      </c>
    </row>
    <row r="367" spans="1:10" x14ac:dyDescent="0.35">
      <c r="A367" t="s">
        <v>382</v>
      </c>
      <c r="B367">
        <v>1344</v>
      </c>
      <c r="C367">
        <v>1296</v>
      </c>
      <c r="D367">
        <v>350</v>
      </c>
      <c r="E367">
        <v>56.222000000000001</v>
      </c>
      <c r="F367" t="s">
        <v>382</v>
      </c>
      <c r="G367">
        <v>56.222000000000001</v>
      </c>
      <c r="I367" t="s">
        <v>382</v>
      </c>
      <c r="J367">
        <v>350</v>
      </c>
    </row>
    <row r="368" spans="1:10" x14ac:dyDescent="0.35">
      <c r="A368" t="s">
        <v>383</v>
      </c>
      <c r="B368">
        <v>582</v>
      </c>
      <c r="C368">
        <v>534</v>
      </c>
      <c r="D368">
        <v>436</v>
      </c>
      <c r="E368">
        <v>169.976</v>
      </c>
      <c r="F368" t="s">
        <v>383</v>
      </c>
      <c r="G368">
        <v>169.976</v>
      </c>
      <c r="I368" t="s">
        <v>383</v>
      </c>
      <c r="J368">
        <v>436</v>
      </c>
    </row>
    <row r="369" spans="1:10" x14ac:dyDescent="0.35">
      <c r="A369" t="s">
        <v>384</v>
      </c>
      <c r="B369">
        <v>1884</v>
      </c>
      <c r="C369">
        <v>1836</v>
      </c>
      <c r="D369">
        <v>1494</v>
      </c>
      <c r="E369">
        <v>169.40299999999999</v>
      </c>
      <c r="F369" t="s">
        <v>384</v>
      </c>
      <c r="G369">
        <v>169.40299999999999</v>
      </c>
      <c r="I369" t="s">
        <v>384</v>
      </c>
      <c r="J369">
        <v>1494</v>
      </c>
    </row>
    <row r="370" spans="1:10" x14ac:dyDescent="0.35">
      <c r="A370" t="s">
        <v>385</v>
      </c>
      <c r="B370">
        <v>795</v>
      </c>
      <c r="C370">
        <v>747</v>
      </c>
      <c r="D370">
        <v>167</v>
      </c>
      <c r="E370">
        <v>46.541400000000003</v>
      </c>
      <c r="F370" t="s">
        <v>385</v>
      </c>
      <c r="G370">
        <v>46.541400000000003</v>
      </c>
      <c r="I370" t="s">
        <v>385</v>
      </c>
      <c r="J370">
        <v>167</v>
      </c>
    </row>
    <row r="371" spans="1:10" x14ac:dyDescent="0.35">
      <c r="A371" t="s">
        <v>386</v>
      </c>
      <c r="B371">
        <v>504</v>
      </c>
      <c r="C371">
        <v>456</v>
      </c>
      <c r="D371">
        <v>94</v>
      </c>
      <c r="E371">
        <v>42.914700000000003</v>
      </c>
      <c r="F371" t="s">
        <v>386</v>
      </c>
      <c r="G371">
        <v>42.914700000000003</v>
      </c>
      <c r="I371" t="s">
        <v>386</v>
      </c>
      <c r="J371">
        <v>94</v>
      </c>
    </row>
    <row r="372" spans="1:10" x14ac:dyDescent="0.35">
      <c r="A372" t="s">
        <v>387</v>
      </c>
      <c r="B372">
        <v>1011</v>
      </c>
      <c r="C372">
        <v>963</v>
      </c>
      <c r="D372">
        <v>306</v>
      </c>
      <c r="E372">
        <v>66.151300000000006</v>
      </c>
      <c r="F372" t="s">
        <v>387</v>
      </c>
      <c r="G372">
        <v>66.151300000000006</v>
      </c>
      <c r="I372" t="s">
        <v>387</v>
      </c>
      <c r="J372">
        <v>306</v>
      </c>
    </row>
    <row r="373" spans="1:10" x14ac:dyDescent="0.35">
      <c r="A373" t="s">
        <v>388</v>
      </c>
      <c r="B373">
        <v>1158</v>
      </c>
      <c r="C373">
        <v>1110</v>
      </c>
      <c r="D373">
        <v>39</v>
      </c>
      <c r="E373">
        <v>7.3145100000000003</v>
      </c>
      <c r="F373" t="s">
        <v>388</v>
      </c>
      <c r="G373">
        <v>7.3145100000000003</v>
      </c>
      <c r="I373" t="s">
        <v>388</v>
      </c>
      <c r="J373">
        <v>39</v>
      </c>
    </row>
    <row r="374" spans="1:10" x14ac:dyDescent="0.35">
      <c r="A374" t="s">
        <v>389</v>
      </c>
      <c r="B374">
        <v>726</v>
      </c>
      <c r="C374">
        <v>678</v>
      </c>
      <c r="D374">
        <v>82</v>
      </c>
      <c r="E374">
        <v>25.1784</v>
      </c>
      <c r="F374" t="s">
        <v>389</v>
      </c>
      <c r="G374">
        <v>25.1784</v>
      </c>
      <c r="I374" t="s">
        <v>389</v>
      </c>
      <c r="J374">
        <v>82</v>
      </c>
    </row>
    <row r="375" spans="1:10" x14ac:dyDescent="0.35">
      <c r="A375" t="s">
        <v>390</v>
      </c>
      <c r="B375">
        <v>1368</v>
      </c>
      <c r="C375">
        <v>1320</v>
      </c>
      <c r="D375">
        <v>142</v>
      </c>
      <c r="E375">
        <v>22.395399999999999</v>
      </c>
      <c r="F375" t="s">
        <v>390</v>
      </c>
      <c r="G375">
        <v>22.395399999999999</v>
      </c>
      <c r="I375" t="s">
        <v>390</v>
      </c>
      <c r="J375">
        <v>142</v>
      </c>
    </row>
    <row r="376" spans="1:10" x14ac:dyDescent="0.35">
      <c r="A376" t="s">
        <v>391</v>
      </c>
      <c r="B376">
        <v>324</v>
      </c>
      <c r="C376">
        <v>276</v>
      </c>
      <c r="D376">
        <v>59</v>
      </c>
      <c r="E376">
        <v>44.502699999999997</v>
      </c>
      <c r="F376" t="s">
        <v>391</v>
      </c>
      <c r="G376">
        <v>44.502699999999997</v>
      </c>
      <c r="I376" t="s">
        <v>391</v>
      </c>
      <c r="J376">
        <v>59</v>
      </c>
    </row>
    <row r="377" spans="1:10" x14ac:dyDescent="0.35">
      <c r="A377" t="s">
        <v>392</v>
      </c>
      <c r="B377">
        <v>504</v>
      </c>
      <c r="C377">
        <v>456</v>
      </c>
      <c r="D377">
        <v>28</v>
      </c>
      <c r="E377">
        <v>12.783099999999999</v>
      </c>
      <c r="F377" t="s">
        <v>392</v>
      </c>
      <c r="G377">
        <v>12.783099999999999</v>
      </c>
      <c r="I377" t="s">
        <v>392</v>
      </c>
      <c r="J377">
        <v>28</v>
      </c>
    </row>
    <row r="378" spans="1:10" x14ac:dyDescent="0.35">
      <c r="A378" t="s">
        <v>393</v>
      </c>
      <c r="B378">
        <v>966</v>
      </c>
      <c r="C378">
        <v>918</v>
      </c>
      <c r="D378">
        <v>47</v>
      </c>
      <c r="E378">
        <v>10.6586</v>
      </c>
      <c r="F378" t="s">
        <v>393</v>
      </c>
      <c r="G378">
        <v>10.6586</v>
      </c>
      <c r="I378" t="s">
        <v>393</v>
      </c>
      <c r="J378">
        <v>47</v>
      </c>
    </row>
    <row r="379" spans="1:10" x14ac:dyDescent="0.35">
      <c r="A379" t="s">
        <v>394</v>
      </c>
      <c r="B379">
        <v>351</v>
      </c>
      <c r="C379">
        <v>303</v>
      </c>
      <c r="D379">
        <v>2800</v>
      </c>
      <c r="E379">
        <v>1923.8</v>
      </c>
      <c r="F379" t="s">
        <v>394</v>
      </c>
      <c r="G379">
        <v>1923.8</v>
      </c>
      <c r="I379" t="s">
        <v>394</v>
      </c>
      <c r="J379">
        <v>2800</v>
      </c>
    </row>
    <row r="380" spans="1:10" x14ac:dyDescent="0.35">
      <c r="A380" t="s">
        <v>395</v>
      </c>
      <c r="B380">
        <v>546</v>
      </c>
      <c r="C380">
        <v>498</v>
      </c>
      <c r="D380">
        <v>398</v>
      </c>
      <c r="E380">
        <v>166.37899999999999</v>
      </c>
      <c r="F380" t="s">
        <v>395</v>
      </c>
      <c r="G380">
        <v>166.37899999999999</v>
      </c>
      <c r="I380" t="s">
        <v>395</v>
      </c>
      <c r="J380">
        <v>398</v>
      </c>
    </row>
    <row r="381" spans="1:10" x14ac:dyDescent="0.35">
      <c r="A381" t="s">
        <v>396</v>
      </c>
      <c r="B381">
        <v>768</v>
      </c>
      <c r="C381">
        <v>720</v>
      </c>
      <c r="D381">
        <v>1421</v>
      </c>
      <c r="E381">
        <v>410.87099999999998</v>
      </c>
      <c r="F381" t="s">
        <v>396</v>
      </c>
      <c r="G381">
        <v>410.87099999999998</v>
      </c>
      <c r="I381" t="s">
        <v>396</v>
      </c>
      <c r="J381">
        <v>1421</v>
      </c>
    </row>
    <row r="382" spans="1:10" x14ac:dyDescent="0.35">
      <c r="A382" t="s">
        <v>397</v>
      </c>
      <c r="B382">
        <v>1815</v>
      </c>
      <c r="C382">
        <v>1767</v>
      </c>
      <c r="D382">
        <v>764</v>
      </c>
      <c r="E382">
        <v>90.012</v>
      </c>
      <c r="F382" t="s">
        <v>397</v>
      </c>
      <c r="G382">
        <v>90.012</v>
      </c>
      <c r="I382" t="s">
        <v>397</v>
      </c>
      <c r="J382">
        <v>764</v>
      </c>
    </row>
    <row r="383" spans="1:10" x14ac:dyDescent="0.35">
      <c r="A383" t="s">
        <v>398</v>
      </c>
      <c r="B383">
        <v>1194</v>
      </c>
      <c r="C383">
        <v>1146</v>
      </c>
      <c r="D383">
        <v>143</v>
      </c>
      <c r="E383">
        <v>25.977399999999999</v>
      </c>
      <c r="F383" t="s">
        <v>398</v>
      </c>
      <c r="G383">
        <v>25.977399999999999</v>
      </c>
      <c r="I383" t="s">
        <v>398</v>
      </c>
      <c r="J383">
        <v>143</v>
      </c>
    </row>
    <row r="384" spans="1:10" x14ac:dyDescent="0.35">
      <c r="A384" t="s">
        <v>399</v>
      </c>
      <c r="B384">
        <v>912</v>
      </c>
      <c r="C384">
        <v>864</v>
      </c>
      <c r="D384">
        <v>1508</v>
      </c>
      <c r="E384">
        <v>363.35500000000002</v>
      </c>
      <c r="F384" t="s">
        <v>399</v>
      </c>
      <c r="G384">
        <v>363.35500000000002</v>
      </c>
      <c r="I384" t="s">
        <v>399</v>
      </c>
      <c r="J384">
        <v>1508</v>
      </c>
    </row>
    <row r="385" spans="1:10" x14ac:dyDescent="0.35">
      <c r="A385" t="s">
        <v>400</v>
      </c>
      <c r="B385">
        <v>438</v>
      </c>
      <c r="C385">
        <v>390</v>
      </c>
      <c r="D385">
        <v>2849</v>
      </c>
      <c r="E385">
        <v>1520.8</v>
      </c>
      <c r="F385" t="s">
        <v>400</v>
      </c>
      <c r="G385">
        <v>1520.8</v>
      </c>
      <c r="I385" t="s">
        <v>400</v>
      </c>
      <c r="J385">
        <v>2849</v>
      </c>
    </row>
    <row r="386" spans="1:10" x14ac:dyDescent="0.35">
      <c r="A386" t="s">
        <v>401</v>
      </c>
      <c r="B386">
        <v>351</v>
      </c>
      <c r="C386">
        <v>303</v>
      </c>
      <c r="D386">
        <v>57</v>
      </c>
      <c r="E386">
        <v>39.162999999999997</v>
      </c>
      <c r="F386" t="s">
        <v>401</v>
      </c>
      <c r="G386">
        <v>39.162999999999997</v>
      </c>
      <c r="I386" t="s">
        <v>401</v>
      </c>
      <c r="J386">
        <v>57</v>
      </c>
    </row>
    <row r="387" spans="1:10" x14ac:dyDescent="0.35">
      <c r="A387" t="s">
        <v>402</v>
      </c>
      <c r="B387">
        <v>825</v>
      </c>
      <c r="C387">
        <v>777</v>
      </c>
      <c r="D387">
        <v>278</v>
      </c>
      <c r="E387">
        <v>74.484700000000004</v>
      </c>
      <c r="F387" t="s">
        <v>402</v>
      </c>
      <c r="G387">
        <v>74.484700000000004</v>
      </c>
      <c r="I387" t="s">
        <v>402</v>
      </c>
      <c r="J387">
        <v>278</v>
      </c>
    </row>
    <row r="388" spans="1:10" x14ac:dyDescent="0.35">
      <c r="A388" t="s">
        <v>403</v>
      </c>
      <c r="B388">
        <v>651</v>
      </c>
      <c r="C388">
        <v>603</v>
      </c>
      <c r="D388">
        <v>158</v>
      </c>
      <c r="E388">
        <v>54.5486</v>
      </c>
      <c r="F388" t="s">
        <v>403</v>
      </c>
      <c r="G388">
        <v>54.5486</v>
      </c>
      <c r="I388" t="s">
        <v>403</v>
      </c>
      <c r="J388">
        <v>158</v>
      </c>
    </row>
    <row r="389" spans="1:10" x14ac:dyDescent="0.35">
      <c r="A389" t="s">
        <v>404</v>
      </c>
      <c r="B389">
        <v>1845</v>
      </c>
      <c r="C389">
        <v>1797</v>
      </c>
      <c r="D389">
        <v>1553</v>
      </c>
      <c r="E389">
        <v>179.91499999999999</v>
      </c>
      <c r="F389" t="s">
        <v>404</v>
      </c>
      <c r="G389">
        <v>179.91499999999999</v>
      </c>
      <c r="I389" t="s">
        <v>404</v>
      </c>
      <c r="J389">
        <v>1553</v>
      </c>
    </row>
    <row r="390" spans="1:10" x14ac:dyDescent="0.35">
      <c r="A390" t="s">
        <v>405</v>
      </c>
      <c r="B390">
        <v>2190</v>
      </c>
      <c r="C390">
        <v>2142</v>
      </c>
      <c r="D390">
        <v>97</v>
      </c>
      <c r="E390">
        <v>9.4274799999999992</v>
      </c>
      <c r="F390" t="s">
        <v>405</v>
      </c>
      <c r="G390">
        <v>9.4274799999999992</v>
      </c>
      <c r="I390" t="s">
        <v>405</v>
      </c>
      <c r="J390">
        <v>97</v>
      </c>
    </row>
    <row r="391" spans="1:10" x14ac:dyDescent="0.35">
      <c r="A391" t="s">
        <v>406</v>
      </c>
      <c r="B391">
        <v>213</v>
      </c>
      <c r="C391">
        <v>165</v>
      </c>
      <c r="D391">
        <v>19</v>
      </c>
      <c r="E391">
        <v>23.9725</v>
      </c>
      <c r="F391" t="s">
        <v>406</v>
      </c>
      <c r="G391">
        <v>23.9725</v>
      </c>
      <c r="I391" t="s">
        <v>406</v>
      </c>
      <c r="J391">
        <v>19</v>
      </c>
    </row>
    <row r="392" spans="1:10" x14ac:dyDescent="0.35">
      <c r="A392" t="s">
        <v>407</v>
      </c>
      <c r="B392">
        <v>945</v>
      </c>
      <c r="C392">
        <v>897</v>
      </c>
      <c r="D392">
        <v>154</v>
      </c>
      <c r="E392">
        <v>35.741399999999999</v>
      </c>
      <c r="F392" t="s">
        <v>407</v>
      </c>
      <c r="G392">
        <v>35.741399999999999</v>
      </c>
      <c r="I392" t="s">
        <v>407</v>
      </c>
      <c r="J392">
        <v>154</v>
      </c>
    </row>
    <row r="393" spans="1:10" x14ac:dyDescent="0.35">
      <c r="A393" t="s">
        <v>408</v>
      </c>
      <c r="B393">
        <v>1098</v>
      </c>
      <c r="C393">
        <v>1050</v>
      </c>
      <c r="D393">
        <v>323</v>
      </c>
      <c r="E393">
        <v>64.040800000000004</v>
      </c>
      <c r="F393" t="s">
        <v>408</v>
      </c>
      <c r="G393">
        <v>64.040800000000004</v>
      </c>
      <c r="I393" t="s">
        <v>408</v>
      </c>
      <c r="J393">
        <v>323</v>
      </c>
    </row>
    <row r="394" spans="1:10" x14ac:dyDescent="0.35">
      <c r="A394" t="s">
        <v>409</v>
      </c>
      <c r="B394">
        <v>1449</v>
      </c>
      <c r="C394">
        <v>1401</v>
      </c>
      <c r="D394">
        <v>339</v>
      </c>
      <c r="E394">
        <v>50.373800000000003</v>
      </c>
      <c r="F394" t="s">
        <v>409</v>
      </c>
      <c r="G394">
        <v>50.373800000000003</v>
      </c>
      <c r="I394" t="s">
        <v>409</v>
      </c>
      <c r="J394">
        <v>339</v>
      </c>
    </row>
    <row r="395" spans="1:10" x14ac:dyDescent="0.35">
      <c r="A395" t="s">
        <v>410</v>
      </c>
      <c r="B395">
        <v>927</v>
      </c>
      <c r="C395">
        <v>879</v>
      </c>
      <c r="D395">
        <v>455</v>
      </c>
      <c r="E395">
        <v>107.762</v>
      </c>
      <c r="F395" t="s">
        <v>410</v>
      </c>
      <c r="G395">
        <v>107.762</v>
      </c>
      <c r="I395" t="s">
        <v>410</v>
      </c>
      <c r="J395">
        <v>455</v>
      </c>
    </row>
    <row r="396" spans="1:10" x14ac:dyDescent="0.35">
      <c r="A396" t="s">
        <v>411</v>
      </c>
      <c r="B396">
        <v>855</v>
      </c>
      <c r="C396">
        <v>807</v>
      </c>
      <c r="D396">
        <v>171</v>
      </c>
      <c r="E396">
        <v>44.112900000000003</v>
      </c>
      <c r="F396" t="s">
        <v>411</v>
      </c>
      <c r="G396">
        <v>44.112900000000003</v>
      </c>
      <c r="I396" t="s">
        <v>411</v>
      </c>
      <c r="J396">
        <v>171</v>
      </c>
    </row>
    <row r="397" spans="1:10" x14ac:dyDescent="0.35">
      <c r="A397" t="s">
        <v>412</v>
      </c>
      <c r="B397">
        <v>1263</v>
      </c>
      <c r="C397">
        <v>1215</v>
      </c>
      <c r="D397">
        <v>1303</v>
      </c>
      <c r="E397">
        <v>223.26</v>
      </c>
      <c r="F397" t="s">
        <v>412</v>
      </c>
      <c r="G397">
        <v>223.26</v>
      </c>
      <c r="I397" t="s">
        <v>412</v>
      </c>
      <c r="J397">
        <v>1303</v>
      </c>
    </row>
    <row r="398" spans="1:10" x14ac:dyDescent="0.35">
      <c r="A398" t="s">
        <v>413</v>
      </c>
      <c r="B398">
        <v>1176</v>
      </c>
      <c r="C398">
        <v>1128</v>
      </c>
      <c r="D398">
        <v>10239</v>
      </c>
      <c r="E398">
        <v>1889.7</v>
      </c>
      <c r="F398" t="s">
        <v>413</v>
      </c>
      <c r="G398">
        <v>1889.7</v>
      </c>
      <c r="I398" t="s">
        <v>413</v>
      </c>
      <c r="J398">
        <v>10239</v>
      </c>
    </row>
    <row r="399" spans="1:10" x14ac:dyDescent="0.35">
      <c r="A399" t="s">
        <v>414</v>
      </c>
      <c r="B399">
        <v>903</v>
      </c>
      <c r="C399">
        <v>855</v>
      </c>
      <c r="D399">
        <v>181</v>
      </c>
      <c r="E399">
        <v>44.071300000000001</v>
      </c>
      <c r="F399" t="s">
        <v>414</v>
      </c>
      <c r="G399">
        <v>44.071300000000001</v>
      </c>
      <c r="I399" t="s">
        <v>414</v>
      </c>
      <c r="J399">
        <v>181</v>
      </c>
    </row>
    <row r="400" spans="1:10" x14ac:dyDescent="0.35">
      <c r="A400" t="s">
        <v>415</v>
      </c>
      <c r="B400">
        <v>441</v>
      </c>
      <c r="C400">
        <v>393</v>
      </c>
      <c r="D400">
        <v>285</v>
      </c>
      <c r="E400">
        <v>150.97200000000001</v>
      </c>
      <c r="F400" t="s">
        <v>415</v>
      </c>
      <c r="G400">
        <v>150.97200000000001</v>
      </c>
      <c r="I400" t="s">
        <v>415</v>
      </c>
      <c r="J400">
        <v>285</v>
      </c>
    </row>
    <row r="401" spans="1:10" x14ac:dyDescent="0.35">
      <c r="A401" t="s">
        <v>416</v>
      </c>
      <c r="B401">
        <v>693</v>
      </c>
      <c r="C401">
        <v>645</v>
      </c>
      <c r="D401">
        <v>1598</v>
      </c>
      <c r="E401">
        <v>515.77499999999998</v>
      </c>
      <c r="F401" t="s">
        <v>416</v>
      </c>
      <c r="G401">
        <v>515.77499999999998</v>
      </c>
      <c r="I401" t="s">
        <v>416</v>
      </c>
      <c r="J401">
        <v>1598</v>
      </c>
    </row>
    <row r="402" spans="1:10" x14ac:dyDescent="0.35">
      <c r="A402" t="s">
        <v>417</v>
      </c>
      <c r="B402">
        <v>2718</v>
      </c>
      <c r="C402">
        <v>2670</v>
      </c>
      <c r="D402">
        <v>23507</v>
      </c>
      <c r="E402">
        <v>1832.86</v>
      </c>
      <c r="F402" t="s">
        <v>417</v>
      </c>
      <c r="G402">
        <v>1832.86</v>
      </c>
      <c r="I402" t="s">
        <v>417</v>
      </c>
      <c r="J402">
        <v>23507</v>
      </c>
    </row>
    <row r="403" spans="1:10" x14ac:dyDescent="0.35">
      <c r="A403" t="s">
        <v>418</v>
      </c>
      <c r="B403">
        <v>1983</v>
      </c>
      <c r="C403">
        <v>1935</v>
      </c>
      <c r="D403">
        <v>23830</v>
      </c>
      <c r="E403">
        <v>2563.81</v>
      </c>
      <c r="F403" t="s">
        <v>418</v>
      </c>
      <c r="G403">
        <v>2563.81</v>
      </c>
      <c r="I403" t="s">
        <v>418</v>
      </c>
      <c r="J403">
        <v>23830</v>
      </c>
    </row>
    <row r="404" spans="1:10" x14ac:dyDescent="0.35">
      <c r="A404" t="s">
        <v>419</v>
      </c>
      <c r="B404">
        <v>273</v>
      </c>
      <c r="C404">
        <v>225</v>
      </c>
      <c r="D404">
        <v>63</v>
      </c>
      <c r="E404">
        <v>58.290999999999997</v>
      </c>
      <c r="F404" t="s">
        <v>419</v>
      </c>
      <c r="G404">
        <v>58.290999999999997</v>
      </c>
      <c r="I404" t="s">
        <v>419</v>
      </c>
      <c r="J404">
        <v>63</v>
      </c>
    </row>
    <row r="405" spans="1:10" x14ac:dyDescent="0.35">
      <c r="A405" t="s">
        <v>420</v>
      </c>
      <c r="B405">
        <v>576</v>
      </c>
      <c r="C405">
        <v>528</v>
      </c>
      <c r="D405">
        <v>138</v>
      </c>
      <c r="E405">
        <v>54.411200000000001</v>
      </c>
      <c r="F405" t="s">
        <v>420</v>
      </c>
      <c r="G405">
        <v>54.411200000000001</v>
      </c>
      <c r="I405" t="s">
        <v>420</v>
      </c>
      <c r="J405">
        <v>138</v>
      </c>
    </row>
    <row r="406" spans="1:10" x14ac:dyDescent="0.35">
      <c r="A406" t="s">
        <v>421</v>
      </c>
      <c r="B406">
        <v>2157</v>
      </c>
      <c r="C406">
        <v>2109</v>
      </c>
      <c r="D406">
        <v>374</v>
      </c>
      <c r="E406">
        <v>36.917999999999999</v>
      </c>
      <c r="F406" t="s">
        <v>421</v>
      </c>
      <c r="G406">
        <v>36.917999999999999</v>
      </c>
      <c r="I406" t="s">
        <v>421</v>
      </c>
      <c r="J406">
        <v>374</v>
      </c>
    </row>
    <row r="407" spans="1:10" x14ac:dyDescent="0.35">
      <c r="A407" t="s">
        <v>422</v>
      </c>
      <c r="B407">
        <v>798</v>
      </c>
      <c r="C407">
        <v>750</v>
      </c>
      <c r="D407">
        <v>58</v>
      </c>
      <c r="E407">
        <v>16.099399999999999</v>
      </c>
      <c r="F407" t="s">
        <v>422</v>
      </c>
      <c r="G407">
        <v>16.099399999999999</v>
      </c>
      <c r="I407" t="s">
        <v>422</v>
      </c>
      <c r="J407">
        <v>58</v>
      </c>
    </row>
    <row r="408" spans="1:10" x14ac:dyDescent="0.35">
      <c r="A408" t="s">
        <v>423</v>
      </c>
      <c r="B408">
        <v>270</v>
      </c>
      <c r="C408">
        <v>222</v>
      </c>
      <c r="D408">
        <v>14</v>
      </c>
      <c r="E408">
        <v>13.1286</v>
      </c>
      <c r="F408" t="s">
        <v>423</v>
      </c>
      <c r="G408">
        <v>13.1286</v>
      </c>
      <c r="I408" t="s">
        <v>423</v>
      </c>
      <c r="J408">
        <v>14</v>
      </c>
    </row>
    <row r="409" spans="1:10" x14ac:dyDescent="0.35">
      <c r="A409" t="s">
        <v>424</v>
      </c>
      <c r="B409">
        <v>1467</v>
      </c>
      <c r="C409">
        <v>1419</v>
      </c>
      <c r="D409">
        <v>637</v>
      </c>
      <c r="E409">
        <v>93.454599999999999</v>
      </c>
      <c r="F409" t="s">
        <v>424</v>
      </c>
      <c r="G409">
        <v>93.454599999999999</v>
      </c>
      <c r="I409" t="s">
        <v>424</v>
      </c>
      <c r="J409">
        <v>637</v>
      </c>
    </row>
    <row r="410" spans="1:10" x14ac:dyDescent="0.35">
      <c r="A410" t="s">
        <v>425</v>
      </c>
      <c r="B410">
        <v>1338</v>
      </c>
      <c r="C410">
        <v>1290</v>
      </c>
      <c r="D410">
        <v>1004</v>
      </c>
      <c r="E410">
        <v>162.02699999999999</v>
      </c>
      <c r="F410" t="s">
        <v>425</v>
      </c>
      <c r="G410">
        <v>162.02699999999999</v>
      </c>
      <c r="I410" t="s">
        <v>425</v>
      </c>
      <c r="J410">
        <v>1004</v>
      </c>
    </row>
    <row r="411" spans="1:10" x14ac:dyDescent="0.35">
      <c r="A411" t="s">
        <v>426</v>
      </c>
      <c r="B411">
        <v>657</v>
      </c>
      <c r="C411">
        <v>609</v>
      </c>
      <c r="D411">
        <v>633</v>
      </c>
      <c r="E411">
        <v>216.386</v>
      </c>
      <c r="F411" t="s">
        <v>426</v>
      </c>
      <c r="G411">
        <v>216.386</v>
      </c>
      <c r="I411" t="s">
        <v>426</v>
      </c>
      <c r="J411">
        <v>633</v>
      </c>
    </row>
    <row r="412" spans="1:10" x14ac:dyDescent="0.35">
      <c r="A412" t="s">
        <v>427</v>
      </c>
      <c r="B412">
        <v>1701</v>
      </c>
      <c r="C412">
        <v>1653</v>
      </c>
      <c r="D412">
        <v>512</v>
      </c>
      <c r="E412">
        <v>64.482299999999995</v>
      </c>
      <c r="F412" t="s">
        <v>427</v>
      </c>
      <c r="G412">
        <v>64.482299999999995</v>
      </c>
      <c r="I412" t="s">
        <v>427</v>
      </c>
      <c r="J412">
        <v>512</v>
      </c>
    </row>
    <row r="413" spans="1:10" x14ac:dyDescent="0.35">
      <c r="A413" t="s">
        <v>428</v>
      </c>
      <c r="B413">
        <v>768</v>
      </c>
      <c r="C413">
        <v>720</v>
      </c>
      <c r="D413">
        <v>18398</v>
      </c>
      <c r="E413">
        <v>5319.63</v>
      </c>
      <c r="F413" t="s">
        <v>428</v>
      </c>
      <c r="G413">
        <v>5319.63</v>
      </c>
      <c r="I413" t="s">
        <v>428</v>
      </c>
      <c r="J413">
        <v>18398</v>
      </c>
    </row>
    <row r="414" spans="1:10" x14ac:dyDescent="0.35">
      <c r="A414" t="s">
        <v>429</v>
      </c>
      <c r="B414">
        <v>858</v>
      </c>
      <c r="C414">
        <v>810</v>
      </c>
      <c r="D414">
        <v>376</v>
      </c>
      <c r="E414">
        <v>96.637600000000006</v>
      </c>
      <c r="F414" t="s">
        <v>429</v>
      </c>
      <c r="G414">
        <v>96.637600000000006</v>
      </c>
      <c r="I414" t="s">
        <v>429</v>
      </c>
      <c r="J414">
        <v>376</v>
      </c>
    </row>
    <row r="415" spans="1:10" x14ac:dyDescent="0.35">
      <c r="A415" t="s">
        <v>430</v>
      </c>
      <c r="B415">
        <v>933</v>
      </c>
      <c r="C415">
        <v>885</v>
      </c>
      <c r="D415">
        <v>1371</v>
      </c>
      <c r="E415">
        <v>322.50599999999997</v>
      </c>
      <c r="F415" t="s">
        <v>430</v>
      </c>
      <c r="G415">
        <v>322.50599999999997</v>
      </c>
      <c r="I415" t="s">
        <v>430</v>
      </c>
      <c r="J415">
        <v>1371</v>
      </c>
    </row>
    <row r="416" spans="1:10" x14ac:dyDescent="0.35">
      <c r="A416" t="s">
        <v>431</v>
      </c>
      <c r="B416">
        <v>132</v>
      </c>
      <c r="C416">
        <v>84</v>
      </c>
      <c r="D416">
        <v>133</v>
      </c>
      <c r="E416">
        <v>329.62200000000001</v>
      </c>
      <c r="F416" t="s">
        <v>431</v>
      </c>
      <c r="G416">
        <v>329.62200000000001</v>
      </c>
      <c r="I416" t="s">
        <v>431</v>
      </c>
      <c r="J416">
        <v>133</v>
      </c>
    </row>
    <row r="417" spans="1:10" x14ac:dyDescent="0.35">
      <c r="A417" t="s">
        <v>432</v>
      </c>
      <c r="B417">
        <v>303</v>
      </c>
      <c r="C417">
        <v>255</v>
      </c>
      <c r="D417">
        <v>108</v>
      </c>
      <c r="E417">
        <v>88.171300000000002</v>
      </c>
      <c r="F417" t="s">
        <v>432</v>
      </c>
      <c r="G417">
        <v>88.171300000000002</v>
      </c>
      <c r="I417" t="s">
        <v>432</v>
      </c>
      <c r="J417">
        <v>108</v>
      </c>
    </row>
    <row r="418" spans="1:10" x14ac:dyDescent="0.35">
      <c r="A418" t="s">
        <v>433</v>
      </c>
      <c r="B418">
        <v>1059</v>
      </c>
      <c r="C418">
        <v>1011</v>
      </c>
      <c r="D418">
        <v>222</v>
      </c>
      <c r="E418">
        <v>45.7136</v>
      </c>
      <c r="F418" t="s">
        <v>433</v>
      </c>
      <c r="G418">
        <v>45.7136</v>
      </c>
      <c r="I418" t="s">
        <v>433</v>
      </c>
      <c r="J418">
        <v>222</v>
      </c>
    </row>
    <row r="419" spans="1:10" x14ac:dyDescent="0.35">
      <c r="A419" t="s">
        <v>434</v>
      </c>
      <c r="B419">
        <v>1293</v>
      </c>
      <c r="C419">
        <v>1245</v>
      </c>
      <c r="D419">
        <v>220</v>
      </c>
      <c r="E419">
        <v>36.787199999999999</v>
      </c>
      <c r="F419" t="s">
        <v>434</v>
      </c>
      <c r="G419">
        <v>36.787199999999999</v>
      </c>
      <c r="I419" t="s">
        <v>434</v>
      </c>
      <c r="J419">
        <v>220</v>
      </c>
    </row>
    <row r="420" spans="1:10" x14ac:dyDescent="0.35">
      <c r="A420" t="s">
        <v>435</v>
      </c>
      <c r="B420">
        <v>708</v>
      </c>
      <c r="C420">
        <v>660</v>
      </c>
      <c r="D420">
        <v>106</v>
      </c>
      <c r="E420">
        <v>33.435299999999998</v>
      </c>
      <c r="F420" t="s">
        <v>435</v>
      </c>
      <c r="G420">
        <v>33.435299999999998</v>
      </c>
      <c r="I420" t="s">
        <v>435</v>
      </c>
      <c r="J420">
        <v>106</v>
      </c>
    </row>
    <row r="421" spans="1:10" x14ac:dyDescent="0.35">
      <c r="A421" t="s">
        <v>436</v>
      </c>
      <c r="B421">
        <v>981</v>
      </c>
      <c r="C421">
        <v>933</v>
      </c>
      <c r="D421">
        <v>1139</v>
      </c>
      <c r="E421">
        <v>254.14699999999999</v>
      </c>
      <c r="F421" t="s">
        <v>436</v>
      </c>
      <c r="G421">
        <v>254.14699999999999</v>
      </c>
      <c r="I421" t="s">
        <v>436</v>
      </c>
      <c r="J421">
        <v>1139</v>
      </c>
    </row>
    <row r="422" spans="1:10" x14ac:dyDescent="0.35">
      <c r="A422" t="s">
        <v>437</v>
      </c>
      <c r="B422">
        <v>576</v>
      </c>
      <c r="C422">
        <v>528</v>
      </c>
      <c r="D422">
        <v>966</v>
      </c>
      <c r="E422">
        <v>380.87900000000002</v>
      </c>
      <c r="F422" t="s">
        <v>437</v>
      </c>
      <c r="G422">
        <v>380.87900000000002</v>
      </c>
      <c r="I422" t="s">
        <v>437</v>
      </c>
      <c r="J422">
        <v>966</v>
      </c>
    </row>
    <row r="423" spans="1:10" x14ac:dyDescent="0.35">
      <c r="A423" t="s">
        <v>438</v>
      </c>
      <c r="B423">
        <v>1950</v>
      </c>
      <c r="C423">
        <v>1902</v>
      </c>
      <c r="D423">
        <v>7526</v>
      </c>
      <c r="E423">
        <v>823.75300000000004</v>
      </c>
      <c r="F423" t="s">
        <v>438</v>
      </c>
      <c r="G423">
        <v>823.75300000000004</v>
      </c>
      <c r="I423" t="s">
        <v>438</v>
      </c>
      <c r="J423">
        <v>7526</v>
      </c>
    </row>
    <row r="424" spans="1:10" x14ac:dyDescent="0.35">
      <c r="A424" t="s">
        <v>439</v>
      </c>
      <c r="B424">
        <v>543</v>
      </c>
      <c r="C424">
        <v>495</v>
      </c>
      <c r="D424">
        <v>92</v>
      </c>
      <c r="E424">
        <v>38.692399999999999</v>
      </c>
      <c r="F424" t="s">
        <v>439</v>
      </c>
      <c r="G424">
        <v>38.692399999999999</v>
      </c>
      <c r="I424" t="s">
        <v>439</v>
      </c>
      <c r="J424">
        <v>92</v>
      </c>
    </row>
    <row r="425" spans="1:10" x14ac:dyDescent="0.35">
      <c r="A425" t="s">
        <v>440</v>
      </c>
      <c r="B425">
        <v>414</v>
      </c>
      <c r="C425">
        <v>366</v>
      </c>
      <c r="D425">
        <v>24</v>
      </c>
      <c r="E425">
        <v>13.651300000000001</v>
      </c>
      <c r="F425" t="s">
        <v>440</v>
      </c>
      <c r="G425">
        <v>13.651300000000001</v>
      </c>
      <c r="I425" t="s">
        <v>440</v>
      </c>
      <c r="J425">
        <v>24</v>
      </c>
    </row>
    <row r="426" spans="1:10" x14ac:dyDescent="0.35">
      <c r="A426" t="s">
        <v>441</v>
      </c>
      <c r="B426">
        <v>1113</v>
      </c>
      <c r="C426">
        <v>1065</v>
      </c>
      <c r="D426">
        <v>2799</v>
      </c>
      <c r="E426">
        <v>547.13800000000003</v>
      </c>
      <c r="F426" t="s">
        <v>441</v>
      </c>
      <c r="G426">
        <v>547.13800000000003</v>
      </c>
      <c r="I426" t="s">
        <v>441</v>
      </c>
      <c r="J426">
        <v>2799</v>
      </c>
    </row>
    <row r="427" spans="1:10" x14ac:dyDescent="0.35">
      <c r="A427" t="s">
        <v>442</v>
      </c>
      <c r="B427">
        <v>738</v>
      </c>
      <c r="C427">
        <v>690</v>
      </c>
      <c r="D427">
        <v>2320</v>
      </c>
      <c r="E427">
        <v>699.97500000000002</v>
      </c>
      <c r="F427" t="s">
        <v>442</v>
      </c>
      <c r="G427">
        <v>699.97500000000002</v>
      </c>
      <c r="I427" t="s">
        <v>442</v>
      </c>
      <c r="J427">
        <v>2320</v>
      </c>
    </row>
    <row r="428" spans="1:10" x14ac:dyDescent="0.35">
      <c r="A428" t="s">
        <v>443</v>
      </c>
      <c r="B428">
        <v>651</v>
      </c>
      <c r="C428">
        <v>603</v>
      </c>
      <c r="D428">
        <v>1207</v>
      </c>
      <c r="E428">
        <v>416.71</v>
      </c>
      <c r="F428" t="s">
        <v>443</v>
      </c>
      <c r="G428">
        <v>416.71</v>
      </c>
      <c r="I428" t="s">
        <v>443</v>
      </c>
      <c r="J428">
        <v>1207</v>
      </c>
    </row>
    <row r="429" spans="1:10" x14ac:dyDescent="0.35">
      <c r="A429" t="s">
        <v>444</v>
      </c>
      <c r="B429">
        <v>768</v>
      </c>
      <c r="C429">
        <v>720</v>
      </c>
      <c r="D429">
        <v>6151</v>
      </c>
      <c r="E429">
        <v>1778.51</v>
      </c>
      <c r="F429" t="s">
        <v>444</v>
      </c>
      <c r="G429">
        <v>1778.51</v>
      </c>
      <c r="I429" t="s">
        <v>444</v>
      </c>
      <c r="J429">
        <v>6151</v>
      </c>
    </row>
    <row r="430" spans="1:10" x14ac:dyDescent="0.35">
      <c r="A430" t="s">
        <v>445</v>
      </c>
      <c r="B430">
        <v>3498</v>
      </c>
      <c r="C430">
        <v>3450</v>
      </c>
      <c r="D430">
        <v>3523</v>
      </c>
      <c r="E430">
        <v>212.58699999999999</v>
      </c>
      <c r="F430" t="s">
        <v>445</v>
      </c>
      <c r="G430">
        <v>212.58699999999999</v>
      </c>
      <c r="I430" t="s">
        <v>445</v>
      </c>
      <c r="J430">
        <v>3523</v>
      </c>
    </row>
    <row r="431" spans="1:10" x14ac:dyDescent="0.35">
      <c r="A431" t="s">
        <v>446</v>
      </c>
      <c r="B431">
        <v>333</v>
      </c>
      <c r="C431">
        <v>285</v>
      </c>
      <c r="D431">
        <v>517</v>
      </c>
      <c r="E431">
        <v>377.65</v>
      </c>
      <c r="F431" t="s">
        <v>446</v>
      </c>
      <c r="G431">
        <v>377.65</v>
      </c>
      <c r="I431" t="s">
        <v>446</v>
      </c>
      <c r="J431">
        <v>517</v>
      </c>
    </row>
    <row r="432" spans="1:10" x14ac:dyDescent="0.35">
      <c r="A432" t="s">
        <v>447</v>
      </c>
      <c r="B432">
        <v>1716</v>
      </c>
      <c r="C432">
        <v>1668</v>
      </c>
      <c r="D432">
        <v>9024</v>
      </c>
      <c r="E432">
        <v>1126.28</v>
      </c>
      <c r="F432" t="s">
        <v>447</v>
      </c>
      <c r="G432">
        <v>1126.28</v>
      </c>
      <c r="I432" t="s">
        <v>447</v>
      </c>
      <c r="J432">
        <v>9024</v>
      </c>
    </row>
    <row r="433" spans="1:10" x14ac:dyDescent="0.35">
      <c r="A433" t="s">
        <v>448</v>
      </c>
      <c r="B433">
        <v>693</v>
      </c>
      <c r="C433">
        <v>645</v>
      </c>
      <c r="D433">
        <v>141</v>
      </c>
      <c r="E433">
        <v>45.509599999999999</v>
      </c>
      <c r="F433" t="s">
        <v>448</v>
      </c>
      <c r="G433">
        <v>45.509599999999999</v>
      </c>
      <c r="I433" t="s">
        <v>448</v>
      </c>
      <c r="J433">
        <v>141</v>
      </c>
    </row>
    <row r="434" spans="1:10" x14ac:dyDescent="0.35">
      <c r="A434" t="s">
        <v>449</v>
      </c>
      <c r="B434">
        <v>1968</v>
      </c>
      <c r="C434">
        <v>1920</v>
      </c>
      <c r="D434">
        <v>6761</v>
      </c>
      <c r="E434">
        <v>733.08299999999997</v>
      </c>
      <c r="F434" t="s">
        <v>449</v>
      </c>
      <c r="G434">
        <v>733.08299999999997</v>
      </c>
      <c r="I434" t="s">
        <v>449</v>
      </c>
      <c r="J434">
        <v>6761</v>
      </c>
    </row>
    <row r="435" spans="1:10" x14ac:dyDescent="0.35">
      <c r="A435" t="s">
        <v>450</v>
      </c>
      <c r="B435">
        <v>900</v>
      </c>
      <c r="C435">
        <v>852</v>
      </c>
      <c r="D435">
        <v>973</v>
      </c>
      <c r="E435">
        <v>237.74799999999999</v>
      </c>
      <c r="F435" t="s">
        <v>450</v>
      </c>
      <c r="G435">
        <v>237.74799999999999</v>
      </c>
      <c r="I435" t="s">
        <v>450</v>
      </c>
      <c r="J435">
        <v>973</v>
      </c>
    </row>
    <row r="436" spans="1:10" x14ac:dyDescent="0.35">
      <c r="A436" t="s">
        <v>451</v>
      </c>
      <c r="B436">
        <v>1707</v>
      </c>
      <c r="C436">
        <v>1659</v>
      </c>
      <c r="D436">
        <v>111</v>
      </c>
      <c r="E436">
        <v>13.929</v>
      </c>
      <c r="F436" t="s">
        <v>451</v>
      </c>
      <c r="G436">
        <v>13.929</v>
      </c>
      <c r="I436" t="s">
        <v>451</v>
      </c>
      <c r="J436">
        <v>111</v>
      </c>
    </row>
    <row r="437" spans="1:10" x14ac:dyDescent="0.35">
      <c r="A437" t="s">
        <v>452</v>
      </c>
      <c r="B437">
        <v>2835</v>
      </c>
      <c r="C437">
        <v>2787</v>
      </c>
      <c r="D437">
        <v>35563</v>
      </c>
      <c r="E437">
        <v>2656.47</v>
      </c>
      <c r="F437" t="s">
        <v>452</v>
      </c>
      <c r="G437">
        <v>2656.47</v>
      </c>
      <c r="I437" t="s">
        <v>452</v>
      </c>
      <c r="J437">
        <v>35563</v>
      </c>
    </row>
    <row r="438" spans="1:10" x14ac:dyDescent="0.35">
      <c r="A438" t="s">
        <v>453</v>
      </c>
      <c r="B438">
        <v>603</v>
      </c>
      <c r="C438">
        <v>555</v>
      </c>
      <c r="D438">
        <v>271</v>
      </c>
      <c r="E438">
        <v>101.65300000000001</v>
      </c>
      <c r="F438" t="s">
        <v>453</v>
      </c>
      <c r="G438">
        <v>101.65300000000001</v>
      </c>
      <c r="I438" t="s">
        <v>453</v>
      </c>
      <c r="J438">
        <v>271</v>
      </c>
    </row>
    <row r="439" spans="1:10" x14ac:dyDescent="0.35">
      <c r="A439" t="s">
        <v>454</v>
      </c>
      <c r="B439">
        <v>978</v>
      </c>
      <c r="C439">
        <v>930</v>
      </c>
      <c r="D439">
        <v>947</v>
      </c>
      <c r="E439">
        <v>211.988</v>
      </c>
      <c r="F439" t="s">
        <v>454</v>
      </c>
      <c r="G439">
        <v>211.988</v>
      </c>
      <c r="I439" t="s">
        <v>454</v>
      </c>
      <c r="J439">
        <v>947</v>
      </c>
    </row>
    <row r="440" spans="1:10" x14ac:dyDescent="0.35">
      <c r="A440" t="s">
        <v>455</v>
      </c>
      <c r="B440">
        <v>354</v>
      </c>
      <c r="C440">
        <v>306</v>
      </c>
      <c r="D440">
        <v>19</v>
      </c>
      <c r="E440">
        <v>12.926299999999999</v>
      </c>
      <c r="F440" t="s">
        <v>455</v>
      </c>
      <c r="G440">
        <v>12.926299999999999</v>
      </c>
      <c r="I440" t="s">
        <v>455</v>
      </c>
      <c r="J440">
        <v>19</v>
      </c>
    </row>
    <row r="441" spans="1:10" x14ac:dyDescent="0.35">
      <c r="A441" t="s">
        <v>456</v>
      </c>
      <c r="B441">
        <v>342</v>
      </c>
      <c r="C441">
        <v>294</v>
      </c>
      <c r="D441">
        <v>38</v>
      </c>
      <c r="E441">
        <v>26.907900000000001</v>
      </c>
      <c r="F441" t="s">
        <v>456</v>
      </c>
      <c r="G441">
        <v>26.907900000000001</v>
      </c>
      <c r="I441" t="s">
        <v>456</v>
      </c>
      <c r="J441">
        <v>38</v>
      </c>
    </row>
    <row r="442" spans="1:10" x14ac:dyDescent="0.35">
      <c r="A442" t="s">
        <v>457</v>
      </c>
      <c r="B442">
        <v>675</v>
      </c>
      <c r="C442">
        <v>627</v>
      </c>
      <c r="D442">
        <v>64</v>
      </c>
      <c r="E442">
        <v>21.2499</v>
      </c>
      <c r="F442" t="s">
        <v>457</v>
      </c>
      <c r="G442">
        <v>21.2499</v>
      </c>
      <c r="I442" t="s">
        <v>457</v>
      </c>
      <c r="J442">
        <v>64</v>
      </c>
    </row>
    <row r="443" spans="1:10" x14ac:dyDescent="0.35">
      <c r="A443" t="s">
        <v>458</v>
      </c>
      <c r="B443">
        <v>1083</v>
      </c>
      <c r="C443">
        <v>1035</v>
      </c>
      <c r="D443">
        <v>205</v>
      </c>
      <c r="E443">
        <v>41.234099999999998</v>
      </c>
      <c r="F443" t="s">
        <v>458</v>
      </c>
      <c r="G443">
        <v>41.234099999999998</v>
      </c>
      <c r="I443" t="s">
        <v>458</v>
      </c>
      <c r="J443">
        <v>205</v>
      </c>
    </row>
    <row r="444" spans="1:10" x14ac:dyDescent="0.35">
      <c r="A444" t="s">
        <v>459</v>
      </c>
      <c r="B444">
        <v>1365</v>
      </c>
      <c r="C444">
        <v>1317</v>
      </c>
      <c r="D444">
        <v>794</v>
      </c>
      <c r="E444">
        <v>125.51</v>
      </c>
      <c r="F444" t="s">
        <v>459</v>
      </c>
      <c r="G444">
        <v>125.51</v>
      </c>
      <c r="I444" t="s">
        <v>459</v>
      </c>
      <c r="J444">
        <v>794</v>
      </c>
    </row>
    <row r="445" spans="1:10" x14ac:dyDescent="0.35">
      <c r="A445" t="s">
        <v>460</v>
      </c>
      <c r="B445">
        <v>582</v>
      </c>
      <c r="C445">
        <v>534</v>
      </c>
      <c r="D445">
        <v>883</v>
      </c>
      <c r="E445">
        <v>344.24099999999999</v>
      </c>
      <c r="F445" t="s">
        <v>460</v>
      </c>
      <c r="G445">
        <v>344.24099999999999</v>
      </c>
      <c r="I445" t="s">
        <v>460</v>
      </c>
      <c r="J445">
        <v>883</v>
      </c>
    </row>
    <row r="446" spans="1:10" x14ac:dyDescent="0.35">
      <c r="A446" t="s">
        <v>461</v>
      </c>
      <c r="B446">
        <v>324</v>
      </c>
      <c r="C446">
        <v>276</v>
      </c>
      <c r="D446">
        <v>71</v>
      </c>
      <c r="E446">
        <v>53.554099999999998</v>
      </c>
      <c r="F446" t="s">
        <v>461</v>
      </c>
      <c r="G446">
        <v>53.554099999999998</v>
      </c>
      <c r="I446" t="s">
        <v>461</v>
      </c>
      <c r="J446">
        <v>71</v>
      </c>
    </row>
    <row r="447" spans="1:10" x14ac:dyDescent="0.35">
      <c r="A447" t="s">
        <v>462</v>
      </c>
      <c r="B447">
        <v>696</v>
      </c>
      <c r="C447">
        <v>648</v>
      </c>
      <c r="D447">
        <v>167</v>
      </c>
      <c r="E447">
        <v>53.651899999999998</v>
      </c>
      <c r="F447" t="s">
        <v>462</v>
      </c>
      <c r="G447">
        <v>53.651899999999998</v>
      </c>
      <c r="I447" t="s">
        <v>462</v>
      </c>
      <c r="J447">
        <v>167</v>
      </c>
    </row>
    <row r="448" spans="1:10" x14ac:dyDescent="0.35">
      <c r="A448" t="s">
        <v>463</v>
      </c>
      <c r="B448">
        <v>549</v>
      </c>
      <c r="C448">
        <v>501</v>
      </c>
      <c r="D448">
        <v>53</v>
      </c>
      <c r="E448">
        <v>22.023299999999999</v>
      </c>
      <c r="F448" t="s">
        <v>463</v>
      </c>
      <c r="G448">
        <v>22.023299999999999</v>
      </c>
      <c r="I448" t="s">
        <v>463</v>
      </c>
      <c r="J448">
        <v>53</v>
      </c>
    </row>
    <row r="449" spans="1:10" x14ac:dyDescent="0.35">
      <c r="A449" t="s">
        <v>464</v>
      </c>
      <c r="B449">
        <v>1443</v>
      </c>
      <c r="C449">
        <v>1395</v>
      </c>
      <c r="D449">
        <v>684</v>
      </c>
      <c r="E449">
        <v>102.07599999999999</v>
      </c>
      <c r="F449" t="s">
        <v>464</v>
      </c>
      <c r="G449">
        <v>102.07599999999999</v>
      </c>
      <c r="I449" t="s">
        <v>464</v>
      </c>
      <c r="J449">
        <v>684</v>
      </c>
    </row>
    <row r="450" spans="1:10" x14ac:dyDescent="0.35">
      <c r="A450" t="s">
        <v>465</v>
      </c>
      <c r="B450">
        <v>1545</v>
      </c>
      <c r="C450">
        <v>1497</v>
      </c>
      <c r="D450">
        <v>148</v>
      </c>
      <c r="E450">
        <v>20.581800000000001</v>
      </c>
      <c r="F450" t="s">
        <v>465</v>
      </c>
      <c r="G450">
        <v>20.581800000000001</v>
      </c>
      <c r="I450" t="s">
        <v>465</v>
      </c>
      <c r="J450">
        <v>148</v>
      </c>
    </row>
    <row r="451" spans="1:10" x14ac:dyDescent="0.35">
      <c r="A451" t="s">
        <v>466</v>
      </c>
      <c r="B451">
        <v>1293</v>
      </c>
      <c r="C451">
        <v>1245</v>
      </c>
      <c r="D451">
        <v>586</v>
      </c>
      <c r="E451">
        <v>97.987700000000004</v>
      </c>
      <c r="F451" t="s">
        <v>466</v>
      </c>
      <c r="G451">
        <v>97.987700000000004</v>
      </c>
      <c r="I451" t="s">
        <v>466</v>
      </c>
      <c r="J451">
        <v>586</v>
      </c>
    </row>
    <row r="452" spans="1:10" x14ac:dyDescent="0.35">
      <c r="A452" t="s">
        <v>467</v>
      </c>
      <c r="B452">
        <v>1449</v>
      </c>
      <c r="C452">
        <v>1401</v>
      </c>
      <c r="D452">
        <v>3422</v>
      </c>
      <c r="E452">
        <v>508.49299999999999</v>
      </c>
      <c r="F452" t="s">
        <v>467</v>
      </c>
      <c r="G452">
        <v>508.49299999999999</v>
      </c>
      <c r="I452" t="s">
        <v>467</v>
      </c>
      <c r="J452">
        <v>3422</v>
      </c>
    </row>
    <row r="453" spans="1:10" x14ac:dyDescent="0.35">
      <c r="A453" t="s">
        <v>468</v>
      </c>
      <c r="B453">
        <v>975</v>
      </c>
      <c r="C453">
        <v>927</v>
      </c>
      <c r="D453">
        <v>1110</v>
      </c>
      <c r="E453">
        <v>249.28</v>
      </c>
      <c r="F453" t="s">
        <v>468</v>
      </c>
      <c r="G453">
        <v>249.28</v>
      </c>
      <c r="I453" t="s">
        <v>468</v>
      </c>
      <c r="J453">
        <v>1110</v>
      </c>
    </row>
    <row r="454" spans="1:10" x14ac:dyDescent="0.35">
      <c r="A454" t="s">
        <v>469</v>
      </c>
      <c r="B454">
        <v>627</v>
      </c>
      <c r="C454">
        <v>579</v>
      </c>
      <c r="D454">
        <v>3851</v>
      </c>
      <c r="E454">
        <v>1384.65</v>
      </c>
      <c r="F454" t="s">
        <v>469</v>
      </c>
      <c r="G454">
        <v>1384.65</v>
      </c>
      <c r="I454" t="s">
        <v>469</v>
      </c>
      <c r="J454">
        <v>3851</v>
      </c>
    </row>
    <row r="455" spans="1:10" x14ac:dyDescent="0.35">
      <c r="A455" t="s">
        <v>470</v>
      </c>
      <c r="B455">
        <v>873</v>
      </c>
      <c r="C455">
        <v>825</v>
      </c>
      <c r="D455">
        <v>356</v>
      </c>
      <c r="E455">
        <v>89.833799999999997</v>
      </c>
      <c r="F455" t="s">
        <v>470</v>
      </c>
      <c r="G455">
        <v>89.833799999999997</v>
      </c>
      <c r="I455" t="s">
        <v>470</v>
      </c>
      <c r="J455">
        <v>356</v>
      </c>
    </row>
    <row r="456" spans="1:10" x14ac:dyDescent="0.35">
      <c r="A456" t="s">
        <v>471</v>
      </c>
      <c r="B456">
        <v>1338</v>
      </c>
      <c r="C456">
        <v>1290</v>
      </c>
      <c r="D456">
        <v>536</v>
      </c>
      <c r="E456">
        <v>86.500500000000002</v>
      </c>
      <c r="F456" t="s">
        <v>471</v>
      </c>
      <c r="G456">
        <v>86.500500000000002</v>
      </c>
      <c r="I456" t="s">
        <v>471</v>
      </c>
      <c r="J456">
        <v>536</v>
      </c>
    </row>
    <row r="457" spans="1:10" x14ac:dyDescent="0.35">
      <c r="A457" t="s">
        <v>472</v>
      </c>
      <c r="B457">
        <v>855</v>
      </c>
      <c r="C457">
        <v>807</v>
      </c>
      <c r="D457">
        <v>196</v>
      </c>
      <c r="E457">
        <v>50.562199999999997</v>
      </c>
      <c r="F457" t="s">
        <v>472</v>
      </c>
      <c r="G457">
        <v>50.562199999999997</v>
      </c>
      <c r="I457" t="s">
        <v>472</v>
      </c>
      <c r="J457">
        <v>196</v>
      </c>
    </row>
    <row r="458" spans="1:10" x14ac:dyDescent="0.35">
      <c r="A458" t="s">
        <v>473</v>
      </c>
      <c r="B458">
        <v>423</v>
      </c>
      <c r="C458">
        <v>375</v>
      </c>
      <c r="D458">
        <v>204</v>
      </c>
      <c r="E458">
        <v>113.251</v>
      </c>
      <c r="F458" t="s">
        <v>473</v>
      </c>
      <c r="G458">
        <v>113.251</v>
      </c>
      <c r="I458" t="s">
        <v>473</v>
      </c>
      <c r="J458">
        <v>204</v>
      </c>
    </row>
    <row r="459" spans="1:10" x14ac:dyDescent="0.35">
      <c r="A459" t="s">
        <v>474</v>
      </c>
      <c r="B459">
        <v>171</v>
      </c>
      <c r="C459">
        <v>123</v>
      </c>
      <c r="D459">
        <v>21</v>
      </c>
      <c r="E459">
        <v>35.543300000000002</v>
      </c>
      <c r="F459" t="s">
        <v>474</v>
      </c>
      <c r="G459">
        <v>35.543300000000002</v>
      </c>
      <c r="I459" t="s">
        <v>474</v>
      </c>
      <c r="J459">
        <v>21</v>
      </c>
    </row>
    <row r="460" spans="1:10" x14ac:dyDescent="0.35">
      <c r="A460" t="s">
        <v>475</v>
      </c>
      <c r="B460">
        <v>76</v>
      </c>
      <c r="C460">
        <v>28</v>
      </c>
      <c r="D460">
        <v>0.5</v>
      </c>
      <c r="E460">
        <v>3.7175400000000001</v>
      </c>
      <c r="F460" t="s">
        <v>475</v>
      </c>
      <c r="G460">
        <v>3.7175400000000001</v>
      </c>
      <c r="I460" t="s">
        <v>475</v>
      </c>
      <c r="J460">
        <v>0.5</v>
      </c>
    </row>
    <row r="461" spans="1:10" x14ac:dyDescent="0.35">
      <c r="A461" t="s">
        <v>476</v>
      </c>
      <c r="B461">
        <v>1245</v>
      </c>
      <c r="C461">
        <v>1197</v>
      </c>
      <c r="D461">
        <v>74</v>
      </c>
      <c r="E461">
        <v>12.870100000000001</v>
      </c>
      <c r="F461" t="s">
        <v>476</v>
      </c>
      <c r="G461">
        <v>12.870100000000001</v>
      </c>
      <c r="I461" t="s">
        <v>476</v>
      </c>
      <c r="J461">
        <v>74</v>
      </c>
    </row>
    <row r="462" spans="1:10" x14ac:dyDescent="0.35">
      <c r="A462" t="s">
        <v>477</v>
      </c>
      <c r="B462">
        <v>921</v>
      </c>
      <c r="C462">
        <v>873</v>
      </c>
      <c r="D462">
        <v>135</v>
      </c>
      <c r="E462">
        <v>32.193100000000001</v>
      </c>
      <c r="F462" t="s">
        <v>477</v>
      </c>
      <c r="G462">
        <v>32.193100000000001</v>
      </c>
      <c r="I462" t="s">
        <v>477</v>
      </c>
      <c r="J462">
        <v>135</v>
      </c>
    </row>
    <row r="463" spans="1:10" x14ac:dyDescent="0.35">
      <c r="A463" t="s">
        <v>478</v>
      </c>
      <c r="B463">
        <v>888</v>
      </c>
      <c r="C463">
        <v>840</v>
      </c>
      <c r="D463">
        <v>80</v>
      </c>
      <c r="E463">
        <v>19.826899999999998</v>
      </c>
      <c r="F463" t="s">
        <v>478</v>
      </c>
      <c r="G463">
        <v>19.826899999999998</v>
      </c>
      <c r="I463" t="s">
        <v>478</v>
      </c>
      <c r="J463">
        <v>80</v>
      </c>
    </row>
    <row r="464" spans="1:10" x14ac:dyDescent="0.35">
      <c r="A464" t="s">
        <v>479</v>
      </c>
      <c r="B464">
        <v>744</v>
      </c>
      <c r="C464">
        <v>696</v>
      </c>
      <c r="D464">
        <v>355</v>
      </c>
      <c r="E464">
        <v>106.185</v>
      </c>
      <c r="F464" t="s">
        <v>479</v>
      </c>
      <c r="G464">
        <v>106.185</v>
      </c>
      <c r="I464" t="s">
        <v>479</v>
      </c>
      <c r="J464">
        <v>355</v>
      </c>
    </row>
    <row r="465" spans="1:10" x14ac:dyDescent="0.35">
      <c r="A465" t="s">
        <v>480</v>
      </c>
      <c r="B465">
        <v>393</v>
      </c>
      <c r="C465">
        <v>345</v>
      </c>
      <c r="D465">
        <v>155</v>
      </c>
      <c r="E465">
        <v>93.531099999999995</v>
      </c>
      <c r="F465" t="s">
        <v>480</v>
      </c>
      <c r="G465">
        <v>93.531099999999995</v>
      </c>
      <c r="I465" t="s">
        <v>480</v>
      </c>
      <c r="J465">
        <v>155</v>
      </c>
    </row>
    <row r="466" spans="1:10" x14ac:dyDescent="0.35">
      <c r="A466" t="s">
        <v>481</v>
      </c>
      <c r="B466">
        <v>1002</v>
      </c>
      <c r="C466">
        <v>954</v>
      </c>
      <c r="D466">
        <v>203</v>
      </c>
      <c r="E466">
        <v>44.298699999999997</v>
      </c>
      <c r="F466" t="s">
        <v>481</v>
      </c>
      <c r="G466">
        <v>44.298699999999997</v>
      </c>
      <c r="I466" t="s">
        <v>481</v>
      </c>
      <c r="J466">
        <v>203</v>
      </c>
    </row>
    <row r="467" spans="1:10" x14ac:dyDescent="0.35">
      <c r="A467" t="s">
        <v>482</v>
      </c>
      <c r="B467">
        <v>903</v>
      </c>
      <c r="C467">
        <v>855</v>
      </c>
      <c r="D467">
        <v>358</v>
      </c>
      <c r="E467">
        <v>87.168700000000001</v>
      </c>
      <c r="F467" t="s">
        <v>482</v>
      </c>
      <c r="G467">
        <v>87.168700000000001</v>
      </c>
      <c r="I467" t="s">
        <v>482</v>
      </c>
      <c r="J467">
        <v>358</v>
      </c>
    </row>
    <row r="468" spans="1:10" x14ac:dyDescent="0.35">
      <c r="A468" t="s">
        <v>483</v>
      </c>
      <c r="B468">
        <v>552</v>
      </c>
      <c r="C468">
        <v>504</v>
      </c>
      <c r="D468">
        <v>28</v>
      </c>
      <c r="E468">
        <v>11.5657</v>
      </c>
      <c r="F468" t="s">
        <v>483</v>
      </c>
      <c r="G468">
        <v>11.5657</v>
      </c>
      <c r="I468" t="s">
        <v>483</v>
      </c>
      <c r="J468">
        <v>28</v>
      </c>
    </row>
    <row r="469" spans="1:10" x14ac:dyDescent="0.35">
      <c r="A469" t="s">
        <v>484</v>
      </c>
      <c r="B469">
        <v>417</v>
      </c>
      <c r="C469">
        <v>369</v>
      </c>
      <c r="D469">
        <v>25</v>
      </c>
      <c r="E469">
        <v>14.1045</v>
      </c>
      <c r="F469" t="s">
        <v>484</v>
      </c>
      <c r="G469">
        <v>14.1045</v>
      </c>
      <c r="I469" t="s">
        <v>484</v>
      </c>
      <c r="J469">
        <v>25</v>
      </c>
    </row>
    <row r="470" spans="1:10" x14ac:dyDescent="0.35">
      <c r="A470" t="s">
        <v>485</v>
      </c>
      <c r="B470">
        <v>315</v>
      </c>
      <c r="C470">
        <v>267</v>
      </c>
      <c r="D470">
        <v>23</v>
      </c>
      <c r="E470">
        <v>17.933299999999999</v>
      </c>
      <c r="F470" t="s">
        <v>485</v>
      </c>
      <c r="G470">
        <v>17.933299999999999</v>
      </c>
      <c r="I470" t="s">
        <v>485</v>
      </c>
      <c r="J470">
        <v>23</v>
      </c>
    </row>
    <row r="471" spans="1:10" x14ac:dyDescent="0.35">
      <c r="A471" t="s">
        <v>486</v>
      </c>
      <c r="B471">
        <v>663</v>
      </c>
      <c r="C471">
        <v>615</v>
      </c>
      <c r="D471">
        <v>79</v>
      </c>
      <c r="E471">
        <v>26.742100000000001</v>
      </c>
      <c r="F471" t="s">
        <v>486</v>
      </c>
      <c r="G471">
        <v>26.742100000000001</v>
      </c>
      <c r="I471" t="s">
        <v>486</v>
      </c>
      <c r="J471">
        <v>79</v>
      </c>
    </row>
    <row r="472" spans="1:10" x14ac:dyDescent="0.35">
      <c r="A472" t="s">
        <v>487</v>
      </c>
      <c r="B472">
        <v>363</v>
      </c>
      <c r="C472">
        <v>315</v>
      </c>
      <c r="D472">
        <v>178</v>
      </c>
      <c r="E472">
        <v>117.639</v>
      </c>
      <c r="F472" t="s">
        <v>487</v>
      </c>
      <c r="G472">
        <v>117.639</v>
      </c>
      <c r="I472" t="s">
        <v>487</v>
      </c>
      <c r="J472">
        <v>178</v>
      </c>
    </row>
    <row r="473" spans="1:10" x14ac:dyDescent="0.35">
      <c r="A473" t="s">
        <v>488</v>
      </c>
      <c r="B473">
        <v>1152</v>
      </c>
      <c r="C473">
        <v>1104</v>
      </c>
      <c r="D473">
        <v>392</v>
      </c>
      <c r="E473">
        <v>73.919799999999995</v>
      </c>
      <c r="F473" t="s">
        <v>488</v>
      </c>
      <c r="G473">
        <v>73.919799999999995</v>
      </c>
      <c r="I473" t="s">
        <v>488</v>
      </c>
      <c r="J473">
        <v>392</v>
      </c>
    </row>
    <row r="474" spans="1:10" x14ac:dyDescent="0.35">
      <c r="A474" t="s">
        <v>489</v>
      </c>
      <c r="B474">
        <v>882</v>
      </c>
      <c r="C474">
        <v>834</v>
      </c>
      <c r="D474">
        <v>306</v>
      </c>
      <c r="E474">
        <v>76.383399999999995</v>
      </c>
      <c r="F474" t="s">
        <v>489</v>
      </c>
      <c r="G474">
        <v>76.383399999999995</v>
      </c>
      <c r="I474" t="s">
        <v>489</v>
      </c>
      <c r="J474">
        <v>306</v>
      </c>
    </row>
    <row r="475" spans="1:10" x14ac:dyDescent="0.35">
      <c r="A475" t="s">
        <v>490</v>
      </c>
      <c r="B475">
        <v>336</v>
      </c>
      <c r="C475">
        <v>288</v>
      </c>
      <c r="D475">
        <v>192</v>
      </c>
      <c r="E475">
        <v>138.78800000000001</v>
      </c>
      <c r="F475" t="s">
        <v>490</v>
      </c>
      <c r="G475">
        <v>138.78800000000001</v>
      </c>
      <c r="I475" t="s">
        <v>490</v>
      </c>
      <c r="J475">
        <v>192</v>
      </c>
    </row>
    <row r="476" spans="1:10" x14ac:dyDescent="0.35">
      <c r="A476" t="s">
        <v>491</v>
      </c>
      <c r="B476">
        <v>558</v>
      </c>
      <c r="C476">
        <v>510</v>
      </c>
      <c r="D476">
        <v>33</v>
      </c>
      <c r="E476">
        <v>13.470599999999999</v>
      </c>
      <c r="F476" t="s">
        <v>491</v>
      </c>
      <c r="G476">
        <v>13.470599999999999</v>
      </c>
      <c r="I476" t="s">
        <v>491</v>
      </c>
      <c r="J476">
        <v>33</v>
      </c>
    </row>
    <row r="477" spans="1:10" x14ac:dyDescent="0.35">
      <c r="A477" t="s">
        <v>492</v>
      </c>
      <c r="B477">
        <v>957</v>
      </c>
      <c r="C477">
        <v>909</v>
      </c>
      <c r="D477">
        <v>36</v>
      </c>
      <c r="E477">
        <v>8.2448399999999999</v>
      </c>
      <c r="F477" t="s">
        <v>492</v>
      </c>
      <c r="G477">
        <v>8.2448399999999999</v>
      </c>
      <c r="I477" t="s">
        <v>492</v>
      </c>
      <c r="J477">
        <v>36</v>
      </c>
    </row>
    <row r="478" spans="1:10" x14ac:dyDescent="0.35">
      <c r="A478" t="s">
        <v>493</v>
      </c>
      <c r="B478">
        <v>459</v>
      </c>
      <c r="C478">
        <v>411</v>
      </c>
      <c r="D478">
        <v>35</v>
      </c>
      <c r="E478">
        <v>17.728400000000001</v>
      </c>
      <c r="F478" t="s">
        <v>493</v>
      </c>
      <c r="G478">
        <v>17.728400000000001</v>
      </c>
      <c r="I478" t="s">
        <v>493</v>
      </c>
      <c r="J478">
        <v>35</v>
      </c>
    </row>
    <row r="479" spans="1:10" x14ac:dyDescent="0.35">
      <c r="A479" t="s">
        <v>494</v>
      </c>
      <c r="B479">
        <v>342</v>
      </c>
      <c r="C479">
        <v>294</v>
      </c>
      <c r="D479">
        <v>12</v>
      </c>
      <c r="E479">
        <v>8.4972300000000001</v>
      </c>
      <c r="F479" t="s">
        <v>494</v>
      </c>
      <c r="G479">
        <v>8.4972300000000001</v>
      </c>
      <c r="I479" t="s">
        <v>494</v>
      </c>
      <c r="J479">
        <v>12</v>
      </c>
    </row>
    <row r="480" spans="1:10" x14ac:dyDescent="0.35">
      <c r="A480" t="s">
        <v>495</v>
      </c>
      <c r="B480">
        <v>90</v>
      </c>
      <c r="C480">
        <v>42</v>
      </c>
      <c r="D480">
        <v>4</v>
      </c>
      <c r="E480">
        <v>19.826899999999998</v>
      </c>
      <c r="F480" t="s">
        <v>495</v>
      </c>
      <c r="G480">
        <v>19.826899999999998</v>
      </c>
      <c r="I480" t="s">
        <v>495</v>
      </c>
      <c r="J480">
        <v>4</v>
      </c>
    </row>
    <row r="481" spans="1:10" x14ac:dyDescent="0.35">
      <c r="A481" t="s">
        <v>496</v>
      </c>
      <c r="B481">
        <v>1878</v>
      </c>
      <c r="C481">
        <v>1830</v>
      </c>
      <c r="D481">
        <v>504</v>
      </c>
      <c r="E481">
        <v>57.3354</v>
      </c>
      <c r="F481" t="s">
        <v>496</v>
      </c>
      <c r="G481">
        <v>57.3354</v>
      </c>
      <c r="I481" t="s">
        <v>496</v>
      </c>
      <c r="J481">
        <v>504</v>
      </c>
    </row>
    <row r="482" spans="1:10" x14ac:dyDescent="0.35">
      <c r="A482" t="s">
        <v>497</v>
      </c>
      <c r="B482">
        <v>444</v>
      </c>
      <c r="C482">
        <v>396</v>
      </c>
      <c r="D482">
        <v>1344</v>
      </c>
      <c r="E482">
        <v>706.55799999999999</v>
      </c>
      <c r="F482" t="s">
        <v>497</v>
      </c>
      <c r="G482">
        <v>706.55799999999999</v>
      </c>
      <c r="I482" t="s">
        <v>497</v>
      </c>
      <c r="J482">
        <v>1344</v>
      </c>
    </row>
    <row r="483" spans="1:10" x14ac:dyDescent="0.35">
      <c r="A483" t="s">
        <v>498</v>
      </c>
      <c r="B483">
        <v>1104</v>
      </c>
      <c r="C483">
        <v>1056</v>
      </c>
      <c r="D483">
        <v>718</v>
      </c>
      <c r="E483">
        <v>141.548</v>
      </c>
      <c r="F483" t="s">
        <v>498</v>
      </c>
      <c r="G483">
        <v>141.548</v>
      </c>
      <c r="I483" t="s">
        <v>498</v>
      </c>
      <c r="J483">
        <v>718</v>
      </c>
    </row>
    <row r="484" spans="1:10" x14ac:dyDescent="0.35">
      <c r="A484" t="s">
        <v>499</v>
      </c>
      <c r="B484">
        <v>600</v>
      </c>
      <c r="C484">
        <v>552</v>
      </c>
      <c r="D484">
        <v>116</v>
      </c>
      <c r="E484">
        <v>43.748399999999997</v>
      </c>
      <c r="F484" t="s">
        <v>499</v>
      </c>
      <c r="G484">
        <v>43.748399999999997</v>
      </c>
      <c r="I484" t="s">
        <v>499</v>
      </c>
      <c r="J484">
        <v>116</v>
      </c>
    </row>
    <row r="485" spans="1:10" x14ac:dyDescent="0.35">
      <c r="A485" t="s">
        <v>500</v>
      </c>
      <c r="B485">
        <v>243</v>
      </c>
      <c r="C485">
        <v>195</v>
      </c>
      <c r="D485">
        <v>56</v>
      </c>
      <c r="E485">
        <v>59.785600000000002</v>
      </c>
      <c r="F485" t="s">
        <v>500</v>
      </c>
      <c r="G485">
        <v>59.785600000000002</v>
      </c>
      <c r="I485" t="s">
        <v>500</v>
      </c>
      <c r="J485">
        <v>56</v>
      </c>
    </row>
    <row r="486" spans="1:10" x14ac:dyDescent="0.35">
      <c r="A486" t="s">
        <v>501</v>
      </c>
      <c r="B486">
        <v>690</v>
      </c>
      <c r="C486">
        <v>642</v>
      </c>
      <c r="D486">
        <v>628</v>
      </c>
      <c r="E486">
        <v>203.642</v>
      </c>
      <c r="F486" t="s">
        <v>501</v>
      </c>
      <c r="G486">
        <v>203.642</v>
      </c>
      <c r="I486" t="s">
        <v>501</v>
      </c>
      <c r="J486">
        <v>628</v>
      </c>
    </row>
    <row r="487" spans="1:10" x14ac:dyDescent="0.35">
      <c r="A487" t="s">
        <v>502</v>
      </c>
      <c r="B487">
        <v>1005</v>
      </c>
      <c r="C487">
        <v>957</v>
      </c>
      <c r="D487">
        <v>92</v>
      </c>
      <c r="E487">
        <v>20.013300000000001</v>
      </c>
      <c r="F487" t="s">
        <v>502</v>
      </c>
      <c r="G487">
        <v>20.013300000000001</v>
      </c>
      <c r="I487" t="s">
        <v>502</v>
      </c>
      <c r="J487">
        <v>92</v>
      </c>
    </row>
    <row r="488" spans="1:10" x14ac:dyDescent="0.35">
      <c r="A488" t="s">
        <v>503</v>
      </c>
      <c r="B488">
        <v>639</v>
      </c>
      <c r="C488">
        <v>591</v>
      </c>
      <c r="D488">
        <v>114</v>
      </c>
      <c r="E488">
        <v>40.156999999999996</v>
      </c>
      <c r="F488" t="s">
        <v>503</v>
      </c>
      <c r="G488">
        <v>40.156999999999996</v>
      </c>
      <c r="I488" t="s">
        <v>503</v>
      </c>
      <c r="J488">
        <v>114</v>
      </c>
    </row>
    <row r="489" spans="1:10" x14ac:dyDescent="0.35">
      <c r="A489" t="s">
        <v>504</v>
      </c>
      <c r="B489">
        <v>759</v>
      </c>
      <c r="C489">
        <v>711</v>
      </c>
      <c r="D489">
        <v>590</v>
      </c>
      <c r="E489">
        <v>172.75299999999999</v>
      </c>
      <c r="F489" t="s">
        <v>504</v>
      </c>
      <c r="G489">
        <v>172.75299999999999</v>
      </c>
      <c r="I489" t="s">
        <v>504</v>
      </c>
      <c r="J489">
        <v>590</v>
      </c>
    </row>
    <row r="490" spans="1:10" x14ac:dyDescent="0.35">
      <c r="A490" t="s">
        <v>505</v>
      </c>
      <c r="B490">
        <v>951</v>
      </c>
      <c r="C490">
        <v>903</v>
      </c>
      <c r="D490">
        <v>192</v>
      </c>
      <c r="E490">
        <v>44.264600000000002</v>
      </c>
      <c r="F490" t="s">
        <v>505</v>
      </c>
      <c r="G490">
        <v>44.264600000000002</v>
      </c>
      <c r="I490" t="s">
        <v>505</v>
      </c>
      <c r="J490">
        <v>192</v>
      </c>
    </row>
    <row r="491" spans="1:10" x14ac:dyDescent="0.35">
      <c r="A491" t="s">
        <v>506</v>
      </c>
      <c r="B491">
        <v>630</v>
      </c>
      <c r="C491">
        <v>582</v>
      </c>
      <c r="D491">
        <v>329</v>
      </c>
      <c r="E491">
        <v>117.684</v>
      </c>
      <c r="F491" t="s">
        <v>506</v>
      </c>
      <c r="G491">
        <v>117.684</v>
      </c>
      <c r="I491" t="s">
        <v>506</v>
      </c>
      <c r="J491">
        <v>329</v>
      </c>
    </row>
    <row r="492" spans="1:10" x14ac:dyDescent="0.35">
      <c r="A492" t="s">
        <v>507</v>
      </c>
      <c r="B492">
        <v>393</v>
      </c>
      <c r="C492">
        <v>345</v>
      </c>
      <c r="D492">
        <v>608</v>
      </c>
      <c r="E492">
        <v>366.88299999999998</v>
      </c>
      <c r="F492" t="s">
        <v>507</v>
      </c>
      <c r="G492">
        <v>366.88299999999998</v>
      </c>
      <c r="I492" t="s">
        <v>507</v>
      </c>
      <c r="J492">
        <v>608</v>
      </c>
    </row>
    <row r="493" spans="1:10" x14ac:dyDescent="0.35">
      <c r="A493" t="s">
        <v>508</v>
      </c>
      <c r="B493">
        <v>312</v>
      </c>
      <c r="C493">
        <v>264</v>
      </c>
      <c r="D493">
        <v>498</v>
      </c>
      <c r="E493">
        <v>392.70699999999999</v>
      </c>
      <c r="F493" t="s">
        <v>508</v>
      </c>
      <c r="G493">
        <v>392.70699999999999</v>
      </c>
      <c r="I493" t="s">
        <v>508</v>
      </c>
      <c r="J493">
        <v>498</v>
      </c>
    </row>
    <row r="494" spans="1:10" x14ac:dyDescent="0.35">
      <c r="A494" t="s">
        <v>509</v>
      </c>
      <c r="B494">
        <v>903</v>
      </c>
      <c r="C494">
        <v>855</v>
      </c>
      <c r="D494">
        <v>784</v>
      </c>
      <c r="E494">
        <v>190.89500000000001</v>
      </c>
      <c r="F494" t="s">
        <v>509</v>
      </c>
      <c r="G494">
        <v>190.89500000000001</v>
      </c>
      <c r="I494" t="s">
        <v>509</v>
      </c>
      <c r="J494">
        <v>784</v>
      </c>
    </row>
    <row r="495" spans="1:10" x14ac:dyDescent="0.35">
      <c r="A495" t="s">
        <v>510</v>
      </c>
      <c r="B495">
        <v>552</v>
      </c>
      <c r="C495">
        <v>504</v>
      </c>
      <c r="D495">
        <v>44</v>
      </c>
      <c r="E495">
        <v>18.174600000000002</v>
      </c>
      <c r="F495" t="s">
        <v>510</v>
      </c>
      <c r="G495">
        <v>18.174600000000002</v>
      </c>
      <c r="I495" t="s">
        <v>510</v>
      </c>
      <c r="J495">
        <v>44</v>
      </c>
    </row>
    <row r="496" spans="1:10" x14ac:dyDescent="0.35">
      <c r="A496" t="s">
        <v>511</v>
      </c>
      <c r="B496">
        <v>1692</v>
      </c>
      <c r="C496">
        <v>1644</v>
      </c>
      <c r="D496">
        <v>69</v>
      </c>
      <c r="E496">
        <v>8.7375699999999998</v>
      </c>
      <c r="F496" t="s">
        <v>511</v>
      </c>
      <c r="G496">
        <v>8.7375699999999998</v>
      </c>
      <c r="I496" t="s">
        <v>511</v>
      </c>
      <c r="J496">
        <v>69</v>
      </c>
    </row>
    <row r="497" spans="1:10" x14ac:dyDescent="0.35">
      <c r="A497" t="s">
        <v>512</v>
      </c>
      <c r="B497">
        <v>732</v>
      </c>
      <c r="C497">
        <v>684</v>
      </c>
      <c r="D497">
        <v>334</v>
      </c>
      <c r="E497">
        <v>101.65600000000001</v>
      </c>
      <c r="F497" t="s">
        <v>512</v>
      </c>
      <c r="G497">
        <v>101.65600000000001</v>
      </c>
      <c r="I497" t="s">
        <v>512</v>
      </c>
      <c r="J497">
        <v>334</v>
      </c>
    </row>
    <row r="498" spans="1:10" x14ac:dyDescent="0.35">
      <c r="A498" t="s">
        <v>513</v>
      </c>
      <c r="B498">
        <v>642</v>
      </c>
      <c r="C498">
        <v>594</v>
      </c>
      <c r="D498">
        <v>211</v>
      </c>
      <c r="E498">
        <v>73.950199999999995</v>
      </c>
      <c r="F498" t="s">
        <v>513</v>
      </c>
      <c r="G498">
        <v>73.950199999999995</v>
      </c>
      <c r="I498" t="s">
        <v>513</v>
      </c>
      <c r="J498">
        <v>211</v>
      </c>
    </row>
    <row r="499" spans="1:10" x14ac:dyDescent="0.35">
      <c r="A499" t="s">
        <v>514</v>
      </c>
      <c r="B499">
        <v>549</v>
      </c>
      <c r="C499">
        <v>501</v>
      </c>
      <c r="D499">
        <v>440</v>
      </c>
      <c r="E499">
        <v>182.83500000000001</v>
      </c>
      <c r="F499" t="s">
        <v>514</v>
      </c>
      <c r="G499">
        <v>182.83500000000001</v>
      </c>
      <c r="I499" t="s">
        <v>514</v>
      </c>
      <c r="J499">
        <v>440</v>
      </c>
    </row>
    <row r="500" spans="1:10" x14ac:dyDescent="0.35">
      <c r="A500" t="s">
        <v>515</v>
      </c>
      <c r="B500">
        <v>618</v>
      </c>
      <c r="C500">
        <v>570</v>
      </c>
      <c r="D500">
        <v>1853</v>
      </c>
      <c r="E500">
        <v>676.77499999999998</v>
      </c>
      <c r="F500" t="s">
        <v>515</v>
      </c>
      <c r="G500">
        <v>676.77499999999998</v>
      </c>
      <c r="I500" t="s">
        <v>515</v>
      </c>
      <c r="J500">
        <v>1853</v>
      </c>
    </row>
    <row r="501" spans="1:10" x14ac:dyDescent="0.35">
      <c r="A501" t="s">
        <v>516</v>
      </c>
      <c r="B501">
        <v>594</v>
      </c>
      <c r="C501">
        <v>546</v>
      </c>
      <c r="D501">
        <v>4092</v>
      </c>
      <c r="E501">
        <v>1560.22</v>
      </c>
      <c r="F501" t="s">
        <v>516</v>
      </c>
      <c r="G501">
        <v>1560.22</v>
      </c>
      <c r="I501" t="s">
        <v>516</v>
      </c>
      <c r="J501">
        <v>4092</v>
      </c>
    </row>
    <row r="502" spans="1:10" x14ac:dyDescent="0.35">
      <c r="A502" t="s">
        <v>517</v>
      </c>
      <c r="B502">
        <v>384</v>
      </c>
      <c r="C502">
        <v>336</v>
      </c>
      <c r="D502">
        <v>333</v>
      </c>
      <c r="E502">
        <v>206.32300000000001</v>
      </c>
      <c r="F502" t="s">
        <v>517</v>
      </c>
      <c r="G502">
        <v>206.32300000000001</v>
      </c>
      <c r="I502" t="s">
        <v>517</v>
      </c>
      <c r="J502">
        <v>333</v>
      </c>
    </row>
    <row r="503" spans="1:10" x14ac:dyDescent="0.35">
      <c r="A503" t="s">
        <v>518</v>
      </c>
      <c r="B503">
        <v>76</v>
      </c>
      <c r="C503">
        <v>28</v>
      </c>
      <c r="D503">
        <v>0</v>
      </c>
      <c r="E503">
        <v>0</v>
      </c>
      <c r="F503" t="s">
        <v>518</v>
      </c>
      <c r="G503">
        <v>0</v>
      </c>
      <c r="I503" t="s">
        <v>518</v>
      </c>
      <c r="J503">
        <v>0</v>
      </c>
    </row>
    <row r="504" spans="1:10" x14ac:dyDescent="0.35">
      <c r="A504" t="s">
        <v>519</v>
      </c>
      <c r="B504">
        <v>75</v>
      </c>
      <c r="C504">
        <v>27</v>
      </c>
      <c r="D504">
        <v>0</v>
      </c>
      <c r="E504">
        <v>0</v>
      </c>
      <c r="F504" t="s">
        <v>519</v>
      </c>
      <c r="G504">
        <v>0</v>
      </c>
      <c r="I504" t="s">
        <v>519</v>
      </c>
      <c r="J504">
        <v>0</v>
      </c>
    </row>
    <row r="505" spans="1:10" x14ac:dyDescent="0.35">
      <c r="A505" t="s">
        <v>520</v>
      </c>
      <c r="B505">
        <v>432</v>
      </c>
      <c r="C505">
        <v>384</v>
      </c>
      <c r="D505">
        <v>84</v>
      </c>
      <c r="E505">
        <v>45.5398</v>
      </c>
      <c r="F505" t="s">
        <v>520</v>
      </c>
      <c r="G505">
        <v>45.5398</v>
      </c>
      <c r="I505" t="s">
        <v>520</v>
      </c>
      <c r="J505">
        <v>84</v>
      </c>
    </row>
    <row r="506" spans="1:10" x14ac:dyDescent="0.35">
      <c r="A506" t="s">
        <v>521</v>
      </c>
      <c r="B506">
        <v>1515</v>
      </c>
      <c r="C506">
        <v>1467</v>
      </c>
      <c r="D506">
        <v>1920</v>
      </c>
      <c r="E506">
        <v>272.46699999999998</v>
      </c>
      <c r="F506" t="s">
        <v>521</v>
      </c>
      <c r="G506">
        <v>272.46699999999998</v>
      </c>
      <c r="I506" t="s">
        <v>521</v>
      </c>
      <c r="J506">
        <v>1920</v>
      </c>
    </row>
    <row r="507" spans="1:10" x14ac:dyDescent="0.35">
      <c r="A507" t="s">
        <v>522</v>
      </c>
      <c r="B507">
        <v>1458</v>
      </c>
      <c r="C507">
        <v>1410</v>
      </c>
      <c r="D507">
        <v>6586</v>
      </c>
      <c r="E507">
        <v>972.40300000000002</v>
      </c>
      <c r="F507" t="s">
        <v>522</v>
      </c>
      <c r="G507">
        <v>972.40300000000002</v>
      </c>
      <c r="I507" t="s">
        <v>522</v>
      </c>
      <c r="J507">
        <v>6586</v>
      </c>
    </row>
    <row r="508" spans="1:10" x14ac:dyDescent="0.35">
      <c r="A508" t="s">
        <v>523</v>
      </c>
      <c r="B508">
        <v>765</v>
      </c>
      <c r="C508">
        <v>717</v>
      </c>
      <c r="D508">
        <v>14288</v>
      </c>
      <c r="E508">
        <v>4148.54</v>
      </c>
      <c r="F508" t="s">
        <v>523</v>
      </c>
      <c r="G508">
        <v>4148.54</v>
      </c>
      <c r="I508" t="s">
        <v>523</v>
      </c>
      <c r="J508">
        <v>14288</v>
      </c>
    </row>
    <row r="509" spans="1:10" x14ac:dyDescent="0.35">
      <c r="A509" t="s">
        <v>524</v>
      </c>
      <c r="B509">
        <v>2349</v>
      </c>
      <c r="C509">
        <v>2301</v>
      </c>
      <c r="D509">
        <v>346</v>
      </c>
      <c r="E509">
        <v>31.304200000000002</v>
      </c>
      <c r="F509" t="s">
        <v>524</v>
      </c>
      <c r="G509">
        <v>31.304200000000002</v>
      </c>
      <c r="I509" t="s">
        <v>524</v>
      </c>
      <c r="J509">
        <v>346</v>
      </c>
    </row>
    <row r="510" spans="1:10" x14ac:dyDescent="0.35">
      <c r="A510" t="s">
        <v>525</v>
      </c>
      <c r="B510">
        <v>2190</v>
      </c>
      <c r="C510">
        <v>2142</v>
      </c>
      <c r="D510">
        <v>587</v>
      </c>
      <c r="E510">
        <v>57.050899999999999</v>
      </c>
      <c r="F510" t="s">
        <v>525</v>
      </c>
      <c r="G510">
        <v>57.050899999999999</v>
      </c>
      <c r="I510" t="s">
        <v>525</v>
      </c>
      <c r="J510">
        <v>587</v>
      </c>
    </row>
    <row r="511" spans="1:10" x14ac:dyDescent="0.35">
      <c r="A511" t="s">
        <v>526</v>
      </c>
      <c r="B511">
        <v>891</v>
      </c>
      <c r="C511">
        <v>843</v>
      </c>
      <c r="D511">
        <v>70</v>
      </c>
      <c r="E511">
        <v>17.286799999999999</v>
      </c>
      <c r="F511" t="s">
        <v>526</v>
      </c>
      <c r="G511">
        <v>17.286799999999999</v>
      </c>
      <c r="I511" t="s">
        <v>526</v>
      </c>
      <c r="J511">
        <v>70</v>
      </c>
    </row>
    <row r="512" spans="1:10" x14ac:dyDescent="0.35">
      <c r="A512" t="s">
        <v>527</v>
      </c>
      <c r="B512">
        <v>1278</v>
      </c>
      <c r="C512">
        <v>1230</v>
      </c>
      <c r="D512">
        <v>458</v>
      </c>
      <c r="E512">
        <v>77.518199999999993</v>
      </c>
      <c r="F512" t="s">
        <v>527</v>
      </c>
      <c r="G512">
        <v>77.518199999999993</v>
      </c>
      <c r="I512" t="s">
        <v>527</v>
      </c>
      <c r="J512">
        <v>458</v>
      </c>
    </row>
    <row r="513" spans="1:10" x14ac:dyDescent="0.35">
      <c r="A513" t="s">
        <v>528</v>
      </c>
      <c r="B513">
        <v>1662</v>
      </c>
      <c r="C513">
        <v>1614</v>
      </c>
      <c r="D513">
        <v>4567</v>
      </c>
      <c r="E513">
        <v>589.07600000000002</v>
      </c>
      <c r="F513" t="s">
        <v>528</v>
      </c>
      <c r="G513">
        <v>589.07600000000002</v>
      </c>
      <c r="I513" t="s">
        <v>528</v>
      </c>
      <c r="J513">
        <v>4567</v>
      </c>
    </row>
    <row r="514" spans="1:10" x14ac:dyDescent="0.35">
      <c r="A514" t="s">
        <v>529</v>
      </c>
      <c r="B514">
        <v>381</v>
      </c>
      <c r="C514">
        <v>333</v>
      </c>
      <c r="D514">
        <v>7786</v>
      </c>
      <c r="E514">
        <v>4867.59</v>
      </c>
      <c r="F514" t="s">
        <v>529</v>
      </c>
      <c r="G514">
        <v>4867.59</v>
      </c>
      <c r="I514" t="s">
        <v>529</v>
      </c>
      <c r="J514">
        <v>7786</v>
      </c>
    </row>
    <row r="515" spans="1:10" x14ac:dyDescent="0.35">
      <c r="A515" t="s">
        <v>530</v>
      </c>
      <c r="B515">
        <v>693</v>
      </c>
      <c r="C515">
        <v>645</v>
      </c>
      <c r="D515">
        <v>9</v>
      </c>
      <c r="E515">
        <v>2.9048699999999998</v>
      </c>
      <c r="F515" t="s">
        <v>530</v>
      </c>
      <c r="G515">
        <v>2.9048699999999998</v>
      </c>
      <c r="I515" t="s">
        <v>530</v>
      </c>
      <c r="J515">
        <v>9</v>
      </c>
    </row>
    <row r="516" spans="1:10" x14ac:dyDescent="0.35">
      <c r="A516" t="s">
        <v>531</v>
      </c>
      <c r="B516">
        <v>378</v>
      </c>
      <c r="C516">
        <v>330</v>
      </c>
      <c r="D516">
        <v>125</v>
      </c>
      <c r="E516">
        <v>78.856899999999996</v>
      </c>
      <c r="F516" t="s">
        <v>531</v>
      </c>
      <c r="G516">
        <v>78.856899999999996</v>
      </c>
      <c r="I516" t="s">
        <v>531</v>
      </c>
      <c r="J516">
        <v>125</v>
      </c>
    </row>
    <row r="517" spans="1:10" x14ac:dyDescent="0.35">
      <c r="A517" t="s">
        <v>532</v>
      </c>
      <c r="B517">
        <v>1416</v>
      </c>
      <c r="C517">
        <v>1368</v>
      </c>
      <c r="D517">
        <v>198</v>
      </c>
      <c r="E517">
        <v>30.131599999999999</v>
      </c>
      <c r="F517" t="s">
        <v>532</v>
      </c>
      <c r="G517">
        <v>30.131599999999999</v>
      </c>
      <c r="I517" t="s">
        <v>532</v>
      </c>
      <c r="J517">
        <v>198</v>
      </c>
    </row>
    <row r="518" spans="1:10" x14ac:dyDescent="0.35">
      <c r="A518" t="s">
        <v>533</v>
      </c>
      <c r="B518">
        <v>1218</v>
      </c>
      <c r="C518">
        <v>1170</v>
      </c>
      <c r="D518">
        <v>145</v>
      </c>
      <c r="E518">
        <v>25.8004</v>
      </c>
      <c r="F518" t="s">
        <v>533</v>
      </c>
      <c r="G518">
        <v>25.8004</v>
      </c>
      <c r="I518" t="s">
        <v>533</v>
      </c>
      <c r="J518">
        <v>145</v>
      </c>
    </row>
    <row r="519" spans="1:10" x14ac:dyDescent="0.35">
      <c r="A519" t="s">
        <v>534</v>
      </c>
      <c r="B519">
        <v>3159</v>
      </c>
      <c r="C519">
        <v>3111</v>
      </c>
      <c r="D519">
        <v>356</v>
      </c>
      <c r="E519">
        <v>23.822800000000001</v>
      </c>
      <c r="F519" t="s">
        <v>534</v>
      </c>
      <c r="G519">
        <v>23.822800000000001</v>
      </c>
      <c r="I519" t="s">
        <v>534</v>
      </c>
      <c r="J519">
        <v>356</v>
      </c>
    </row>
    <row r="520" spans="1:10" x14ac:dyDescent="0.35">
      <c r="A520" t="s">
        <v>535</v>
      </c>
      <c r="B520">
        <v>957</v>
      </c>
      <c r="C520">
        <v>909</v>
      </c>
      <c r="D520">
        <v>535</v>
      </c>
      <c r="E520">
        <v>122.527</v>
      </c>
      <c r="F520" t="s">
        <v>535</v>
      </c>
      <c r="G520">
        <v>122.527</v>
      </c>
      <c r="I520" t="s">
        <v>535</v>
      </c>
      <c r="J520">
        <v>535</v>
      </c>
    </row>
    <row r="521" spans="1:10" x14ac:dyDescent="0.35">
      <c r="A521" t="s">
        <v>536</v>
      </c>
      <c r="B521">
        <v>339</v>
      </c>
      <c r="C521">
        <v>291</v>
      </c>
      <c r="D521">
        <v>166</v>
      </c>
      <c r="E521">
        <v>118.75700000000001</v>
      </c>
      <c r="F521" t="s">
        <v>536</v>
      </c>
      <c r="G521">
        <v>118.75700000000001</v>
      </c>
      <c r="I521" t="s">
        <v>536</v>
      </c>
      <c r="J521">
        <v>166</v>
      </c>
    </row>
    <row r="522" spans="1:10" x14ac:dyDescent="0.35">
      <c r="A522" t="s">
        <v>537</v>
      </c>
      <c r="B522">
        <v>948</v>
      </c>
      <c r="C522">
        <v>900</v>
      </c>
      <c r="D522">
        <v>259</v>
      </c>
      <c r="E522">
        <v>59.910200000000003</v>
      </c>
      <c r="F522" t="s">
        <v>537</v>
      </c>
      <c r="G522">
        <v>59.910200000000003</v>
      </c>
      <c r="I522" t="s">
        <v>537</v>
      </c>
      <c r="J522">
        <v>259</v>
      </c>
    </row>
    <row r="523" spans="1:10" x14ac:dyDescent="0.35">
      <c r="A523" t="s">
        <v>538</v>
      </c>
      <c r="B523">
        <v>76</v>
      </c>
      <c r="C523">
        <v>28</v>
      </c>
      <c r="D523">
        <v>0.66666700000000001</v>
      </c>
      <c r="E523">
        <v>4.9567199999999998</v>
      </c>
      <c r="F523" t="s">
        <v>538</v>
      </c>
      <c r="G523">
        <v>4.9567199999999998</v>
      </c>
      <c r="I523" t="s">
        <v>538</v>
      </c>
      <c r="J523">
        <v>0.66666700000000001</v>
      </c>
    </row>
    <row r="524" spans="1:10" x14ac:dyDescent="0.35">
      <c r="A524" t="s">
        <v>539</v>
      </c>
      <c r="B524">
        <v>1374</v>
      </c>
      <c r="C524">
        <v>1326</v>
      </c>
      <c r="D524">
        <v>2401</v>
      </c>
      <c r="E524">
        <v>376.95699999999999</v>
      </c>
      <c r="F524" t="s">
        <v>539</v>
      </c>
      <c r="G524">
        <v>376.95699999999999</v>
      </c>
      <c r="I524" t="s">
        <v>539</v>
      </c>
      <c r="J524">
        <v>2401</v>
      </c>
    </row>
    <row r="525" spans="1:10" x14ac:dyDescent="0.35">
      <c r="A525" t="s">
        <v>540</v>
      </c>
      <c r="B525">
        <v>1479</v>
      </c>
      <c r="C525">
        <v>1431</v>
      </c>
      <c r="D525">
        <v>1458</v>
      </c>
      <c r="E525">
        <v>212.11</v>
      </c>
      <c r="F525" t="s">
        <v>540</v>
      </c>
      <c r="G525">
        <v>212.11</v>
      </c>
      <c r="I525" t="s">
        <v>540</v>
      </c>
      <c r="J525">
        <v>1458</v>
      </c>
    </row>
    <row r="526" spans="1:10" x14ac:dyDescent="0.35">
      <c r="A526" t="s">
        <v>541</v>
      </c>
      <c r="B526">
        <v>336</v>
      </c>
      <c r="C526">
        <v>288</v>
      </c>
      <c r="D526">
        <v>431</v>
      </c>
      <c r="E526">
        <v>311.55</v>
      </c>
      <c r="F526" t="s">
        <v>541</v>
      </c>
      <c r="G526">
        <v>311.55</v>
      </c>
      <c r="I526" t="s">
        <v>541</v>
      </c>
      <c r="J526">
        <v>431</v>
      </c>
    </row>
    <row r="527" spans="1:10" x14ac:dyDescent="0.35">
      <c r="A527" t="s">
        <v>542</v>
      </c>
      <c r="B527">
        <v>897</v>
      </c>
      <c r="C527">
        <v>849</v>
      </c>
      <c r="D527">
        <v>325</v>
      </c>
      <c r="E527">
        <v>79.692800000000005</v>
      </c>
      <c r="F527" t="s">
        <v>542</v>
      </c>
      <c r="G527">
        <v>79.692800000000005</v>
      </c>
      <c r="I527" t="s">
        <v>542</v>
      </c>
      <c r="J527">
        <v>325</v>
      </c>
    </row>
    <row r="528" spans="1:10" x14ac:dyDescent="0.35">
      <c r="A528" t="s">
        <v>543</v>
      </c>
      <c r="B528">
        <v>438</v>
      </c>
      <c r="C528">
        <v>390</v>
      </c>
      <c r="D528">
        <v>576</v>
      </c>
      <c r="E528">
        <v>307.46899999999999</v>
      </c>
      <c r="F528" t="s">
        <v>543</v>
      </c>
      <c r="G528">
        <v>307.46899999999999</v>
      </c>
      <c r="I528" t="s">
        <v>543</v>
      </c>
      <c r="J528">
        <v>576</v>
      </c>
    </row>
    <row r="529" spans="1:10" x14ac:dyDescent="0.35">
      <c r="A529" t="s">
        <v>544</v>
      </c>
      <c r="B529">
        <v>423</v>
      </c>
      <c r="C529">
        <v>375</v>
      </c>
      <c r="D529">
        <v>474</v>
      </c>
      <c r="E529">
        <v>263.142</v>
      </c>
      <c r="F529" t="s">
        <v>544</v>
      </c>
      <c r="G529">
        <v>263.142</v>
      </c>
      <c r="I529" t="s">
        <v>544</v>
      </c>
      <c r="J529">
        <v>474</v>
      </c>
    </row>
    <row r="530" spans="1:10" x14ac:dyDescent="0.35">
      <c r="A530" t="s">
        <v>545</v>
      </c>
      <c r="B530">
        <v>495</v>
      </c>
      <c r="C530">
        <v>447</v>
      </c>
      <c r="D530">
        <v>441</v>
      </c>
      <c r="E530">
        <v>205.38800000000001</v>
      </c>
      <c r="F530" t="s">
        <v>545</v>
      </c>
      <c r="G530">
        <v>205.38800000000001</v>
      </c>
      <c r="I530" t="s">
        <v>545</v>
      </c>
      <c r="J530">
        <v>441</v>
      </c>
    </row>
    <row r="531" spans="1:10" x14ac:dyDescent="0.35">
      <c r="A531" t="s">
        <v>546</v>
      </c>
      <c r="B531">
        <v>489</v>
      </c>
      <c r="C531">
        <v>441</v>
      </c>
      <c r="D531">
        <v>300</v>
      </c>
      <c r="E531">
        <v>141.62100000000001</v>
      </c>
      <c r="F531" t="s">
        <v>546</v>
      </c>
      <c r="G531">
        <v>141.62100000000001</v>
      </c>
      <c r="I531" t="s">
        <v>546</v>
      </c>
      <c r="J531">
        <v>300</v>
      </c>
    </row>
    <row r="532" spans="1:10" x14ac:dyDescent="0.35">
      <c r="A532" t="s">
        <v>547</v>
      </c>
      <c r="B532">
        <v>315</v>
      </c>
      <c r="C532">
        <v>267</v>
      </c>
      <c r="D532">
        <v>3283</v>
      </c>
      <c r="E532">
        <v>2559.7800000000002</v>
      </c>
      <c r="F532" t="s">
        <v>547</v>
      </c>
      <c r="G532">
        <v>2559.7800000000002</v>
      </c>
      <c r="I532" t="s">
        <v>547</v>
      </c>
      <c r="J532">
        <v>3283</v>
      </c>
    </row>
    <row r="533" spans="1:10" x14ac:dyDescent="0.35">
      <c r="A533" t="s">
        <v>548</v>
      </c>
      <c r="B533">
        <v>1872</v>
      </c>
      <c r="C533">
        <v>1824</v>
      </c>
      <c r="D533">
        <v>351</v>
      </c>
      <c r="E533">
        <v>40.061399999999999</v>
      </c>
      <c r="F533" t="s">
        <v>548</v>
      </c>
      <c r="G533">
        <v>40.061399999999999</v>
      </c>
      <c r="I533" t="s">
        <v>548</v>
      </c>
      <c r="J533">
        <v>351</v>
      </c>
    </row>
    <row r="534" spans="1:10" x14ac:dyDescent="0.35">
      <c r="A534" t="s">
        <v>549</v>
      </c>
      <c r="B534">
        <v>480</v>
      </c>
      <c r="C534">
        <v>432</v>
      </c>
      <c r="D534">
        <v>80</v>
      </c>
      <c r="E534">
        <v>38.552300000000002</v>
      </c>
      <c r="F534" t="s">
        <v>549</v>
      </c>
      <c r="G534">
        <v>38.552300000000002</v>
      </c>
      <c r="I534" t="s">
        <v>549</v>
      </c>
      <c r="J534">
        <v>80</v>
      </c>
    </row>
    <row r="535" spans="1:10" x14ac:dyDescent="0.35">
      <c r="A535" t="s">
        <v>550</v>
      </c>
      <c r="B535">
        <v>303</v>
      </c>
      <c r="C535">
        <v>255</v>
      </c>
      <c r="D535">
        <v>81</v>
      </c>
      <c r="E535">
        <v>66.128399999999999</v>
      </c>
      <c r="F535" t="s">
        <v>550</v>
      </c>
      <c r="G535">
        <v>66.128399999999999</v>
      </c>
      <c r="I535" t="s">
        <v>550</v>
      </c>
      <c r="J535">
        <v>81</v>
      </c>
    </row>
    <row r="536" spans="1:10" x14ac:dyDescent="0.35">
      <c r="A536" t="s">
        <v>551</v>
      </c>
      <c r="B536">
        <v>615</v>
      </c>
      <c r="C536">
        <v>567</v>
      </c>
      <c r="D536">
        <v>105</v>
      </c>
      <c r="E536">
        <v>38.552300000000002</v>
      </c>
      <c r="F536" t="s">
        <v>551</v>
      </c>
      <c r="G536">
        <v>38.552300000000002</v>
      </c>
      <c r="I536" t="s">
        <v>551</v>
      </c>
      <c r="J536">
        <v>105</v>
      </c>
    </row>
    <row r="537" spans="1:10" x14ac:dyDescent="0.35">
      <c r="A537" t="s">
        <v>552</v>
      </c>
      <c r="B537">
        <v>852</v>
      </c>
      <c r="C537">
        <v>804</v>
      </c>
      <c r="D537">
        <v>449</v>
      </c>
      <c r="E537">
        <v>116.261</v>
      </c>
      <c r="F537" t="s">
        <v>552</v>
      </c>
      <c r="G537">
        <v>116.261</v>
      </c>
      <c r="I537" t="s">
        <v>552</v>
      </c>
      <c r="J537">
        <v>449</v>
      </c>
    </row>
    <row r="538" spans="1:10" x14ac:dyDescent="0.35">
      <c r="A538" t="s">
        <v>553</v>
      </c>
      <c r="B538">
        <v>912</v>
      </c>
      <c r="C538">
        <v>864</v>
      </c>
      <c r="D538">
        <v>228</v>
      </c>
      <c r="E538">
        <v>54.936999999999998</v>
      </c>
      <c r="F538" t="s">
        <v>553</v>
      </c>
      <c r="G538">
        <v>54.936999999999998</v>
      </c>
      <c r="I538" t="s">
        <v>553</v>
      </c>
      <c r="J538">
        <v>228</v>
      </c>
    </row>
    <row r="539" spans="1:10" x14ac:dyDescent="0.35">
      <c r="A539" t="s">
        <v>554</v>
      </c>
      <c r="B539">
        <v>708</v>
      </c>
      <c r="C539">
        <v>660</v>
      </c>
      <c r="D539">
        <v>126</v>
      </c>
      <c r="E539">
        <v>39.743899999999996</v>
      </c>
      <c r="F539" t="s">
        <v>554</v>
      </c>
      <c r="G539">
        <v>39.743899999999996</v>
      </c>
      <c r="I539" t="s">
        <v>554</v>
      </c>
      <c r="J539">
        <v>126</v>
      </c>
    </row>
    <row r="540" spans="1:10" x14ac:dyDescent="0.35">
      <c r="A540" t="s">
        <v>555</v>
      </c>
      <c r="B540">
        <v>1254</v>
      </c>
      <c r="C540">
        <v>1206</v>
      </c>
      <c r="D540">
        <v>338</v>
      </c>
      <c r="E540">
        <v>58.346200000000003</v>
      </c>
      <c r="F540" t="s">
        <v>555</v>
      </c>
      <c r="G540">
        <v>58.346200000000003</v>
      </c>
      <c r="I540" t="s">
        <v>555</v>
      </c>
      <c r="J540">
        <v>338</v>
      </c>
    </row>
    <row r="541" spans="1:10" x14ac:dyDescent="0.35">
      <c r="A541" t="s">
        <v>556</v>
      </c>
      <c r="B541">
        <v>963</v>
      </c>
      <c r="C541">
        <v>915</v>
      </c>
      <c r="D541">
        <v>618</v>
      </c>
      <c r="E541">
        <v>140.608</v>
      </c>
      <c r="F541" t="s">
        <v>556</v>
      </c>
      <c r="G541">
        <v>140.608</v>
      </c>
      <c r="I541" t="s">
        <v>556</v>
      </c>
      <c r="J541">
        <v>618</v>
      </c>
    </row>
    <row r="542" spans="1:10" x14ac:dyDescent="0.35">
      <c r="A542" t="s">
        <v>557</v>
      </c>
      <c r="B542">
        <v>1902</v>
      </c>
      <c r="C542">
        <v>1854</v>
      </c>
      <c r="D542">
        <v>1042</v>
      </c>
      <c r="E542">
        <v>117.004</v>
      </c>
      <c r="F542" t="s">
        <v>557</v>
      </c>
      <c r="G542">
        <v>117.004</v>
      </c>
      <c r="I542" t="s">
        <v>557</v>
      </c>
      <c r="J542">
        <v>1042</v>
      </c>
    </row>
    <row r="543" spans="1:10" x14ac:dyDescent="0.35">
      <c r="A543" t="s">
        <v>558</v>
      </c>
      <c r="B543">
        <v>330</v>
      </c>
      <c r="C543">
        <v>282</v>
      </c>
      <c r="D543">
        <v>154</v>
      </c>
      <c r="E543">
        <v>113.688</v>
      </c>
      <c r="F543" t="s">
        <v>558</v>
      </c>
      <c r="G543">
        <v>113.688</v>
      </c>
      <c r="I543" t="s">
        <v>558</v>
      </c>
      <c r="J543">
        <v>154</v>
      </c>
    </row>
    <row r="544" spans="1:10" x14ac:dyDescent="0.35">
      <c r="A544" t="s">
        <v>559</v>
      </c>
      <c r="B544">
        <v>1134</v>
      </c>
      <c r="C544">
        <v>1086</v>
      </c>
      <c r="D544">
        <v>301</v>
      </c>
      <c r="E544">
        <v>57.700600000000001</v>
      </c>
      <c r="F544" t="s">
        <v>559</v>
      </c>
      <c r="G544">
        <v>57.700600000000001</v>
      </c>
      <c r="I544" t="s">
        <v>559</v>
      </c>
      <c r="J544">
        <v>301</v>
      </c>
    </row>
    <row r="545" spans="1:10" x14ac:dyDescent="0.35">
      <c r="A545" t="s">
        <v>560</v>
      </c>
      <c r="B545">
        <v>570</v>
      </c>
      <c r="C545">
        <v>522</v>
      </c>
      <c r="D545">
        <v>44</v>
      </c>
      <c r="E545">
        <v>17.547899999999998</v>
      </c>
      <c r="F545" t="s">
        <v>560</v>
      </c>
      <c r="G545">
        <v>17.547899999999998</v>
      </c>
      <c r="I545" t="s">
        <v>560</v>
      </c>
      <c r="J545">
        <v>44</v>
      </c>
    </row>
    <row r="546" spans="1:10" x14ac:dyDescent="0.35">
      <c r="A546" t="s">
        <v>561</v>
      </c>
      <c r="B546">
        <v>1029</v>
      </c>
      <c r="C546">
        <v>981</v>
      </c>
      <c r="D546">
        <v>59</v>
      </c>
      <c r="E546">
        <v>12.5206</v>
      </c>
      <c r="F546" t="s">
        <v>561</v>
      </c>
      <c r="G546">
        <v>12.5206</v>
      </c>
      <c r="I546" t="s">
        <v>561</v>
      </c>
      <c r="J546">
        <v>59</v>
      </c>
    </row>
    <row r="547" spans="1:10" x14ac:dyDescent="0.35">
      <c r="A547" t="s">
        <v>562</v>
      </c>
      <c r="B547">
        <v>1038</v>
      </c>
      <c r="C547">
        <v>990</v>
      </c>
      <c r="D547">
        <v>152</v>
      </c>
      <c r="E547">
        <v>31.9633</v>
      </c>
      <c r="F547" t="s">
        <v>562</v>
      </c>
      <c r="G547">
        <v>31.9633</v>
      </c>
      <c r="I547" t="s">
        <v>562</v>
      </c>
      <c r="J547">
        <v>152</v>
      </c>
    </row>
    <row r="548" spans="1:10" x14ac:dyDescent="0.35">
      <c r="A548" t="s">
        <v>563</v>
      </c>
      <c r="B548">
        <v>87</v>
      </c>
      <c r="C548">
        <v>39</v>
      </c>
      <c r="D548">
        <v>0</v>
      </c>
      <c r="E548">
        <v>0</v>
      </c>
      <c r="F548" t="s">
        <v>563</v>
      </c>
      <c r="G548">
        <v>0</v>
      </c>
      <c r="I548" t="s">
        <v>563</v>
      </c>
      <c r="J548">
        <v>0</v>
      </c>
    </row>
    <row r="549" spans="1:10" x14ac:dyDescent="0.35">
      <c r="A549" t="s">
        <v>564</v>
      </c>
      <c r="B549">
        <v>1269</v>
      </c>
      <c r="C549">
        <v>1221</v>
      </c>
      <c r="D549">
        <v>3267</v>
      </c>
      <c r="E549">
        <v>557.02800000000002</v>
      </c>
      <c r="F549" t="s">
        <v>564</v>
      </c>
      <c r="G549">
        <v>557.02800000000002</v>
      </c>
      <c r="I549" t="s">
        <v>564</v>
      </c>
      <c r="J549">
        <v>3267</v>
      </c>
    </row>
    <row r="550" spans="1:10" x14ac:dyDescent="0.35">
      <c r="A550" t="s">
        <v>565</v>
      </c>
      <c r="B550">
        <v>2751</v>
      </c>
      <c r="C550">
        <v>2703</v>
      </c>
      <c r="D550">
        <v>1394</v>
      </c>
      <c r="E550">
        <v>107.364</v>
      </c>
      <c r="F550" t="s">
        <v>565</v>
      </c>
      <c r="G550">
        <v>107.364</v>
      </c>
      <c r="I550" t="s">
        <v>565</v>
      </c>
      <c r="J550">
        <v>1394</v>
      </c>
    </row>
    <row r="551" spans="1:10" x14ac:dyDescent="0.35">
      <c r="A551" t="s">
        <v>566</v>
      </c>
      <c r="B551">
        <v>927</v>
      </c>
      <c r="C551">
        <v>879</v>
      </c>
      <c r="D551">
        <v>1662</v>
      </c>
      <c r="E551">
        <v>393.62799999999999</v>
      </c>
      <c r="F551" t="s">
        <v>566</v>
      </c>
      <c r="G551">
        <v>393.62799999999999</v>
      </c>
      <c r="I551" t="s">
        <v>566</v>
      </c>
      <c r="J551">
        <v>1662</v>
      </c>
    </row>
    <row r="552" spans="1:10" x14ac:dyDescent="0.35">
      <c r="A552" t="s">
        <v>567</v>
      </c>
      <c r="B552">
        <v>888</v>
      </c>
      <c r="C552">
        <v>840</v>
      </c>
      <c r="D552">
        <v>316</v>
      </c>
      <c r="E552">
        <v>78.316100000000006</v>
      </c>
      <c r="F552" t="s">
        <v>567</v>
      </c>
      <c r="G552">
        <v>78.316100000000006</v>
      </c>
      <c r="I552" t="s">
        <v>567</v>
      </c>
      <c r="J552">
        <v>316</v>
      </c>
    </row>
    <row r="553" spans="1:10" x14ac:dyDescent="0.35">
      <c r="A553" t="s">
        <v>568</v>
      </c>
      <c r="B553">
        <v>810</v>
      </c>
      <c r="C553">
        <v>762</v>
      </c>
      <c r="D553">
        <v>206</v>
      </c>
      <c r="E553">
        <v>56.280200000000001</v>
      </c>
      <c r="F553" t="s">
        <v>568</v>
      </c>
      <c r="G553">
        <v>56.280200000000001</v>
      </c>
      <c r="I553" t="s">
        <v>568</v>
      </c>
      <c r="J553">
        <v>206</v>
      </c>
    </row>
    <row r="554" spans="1:10" x14ac:dyDescent="0.35">
      <c r="A554" t="s">
        <v>569</v>
      </c>
      <c r="B554">
        <v>996</v>
      </c>
      <c r="C554">
        <v>948</v>
      </c>
      <c r="D554">
        <v>266</v>
      </c>
      <c r="E554">
        <v>58.414000000000001</v>
      </c>
      <c r="F554" t="s">
        <v>569</v>
      </c>
      <c r="G554">
        <v>58.414000000000001</v>
      </c>
      <c r="I554" t="s">
        <v>569</v>
      </c>
      <c r="J554">
        <v>266</v>
      </c>
    </row>
    <row r="555" spans="1:10" x14ac:dyDescent="0.35">
      <c r="A555" t="s">
        <v>570</v>
      </c>
      <c r="B555">
        <v>1029</v>
      </c>
      <c r="C555">
        <v>981</v>
      </c>
      <c r="D555">
        <v>102</v>
      </c>
      <c r="E555">
        <v>21.645900000000001</v>
      </c>
      <c r="F555" t="s">
        <v>570</v>
      </c>
      <c r="G555">
        <v>21.645900000000001</v>
      </c>
      <c r="I555" t="s">
        <v>570</v>
      </c>
      <c r="J555">
        <v>102</v>
      </c>
    </row>
    <row r="556" spans="1:10" x14ac:dyDescent="0.35">
      <c r="A556" t="s">
        <v>571</v>
      </c>
      <c r="B556">
        <v>1068</v>
      </c>
      <c r="C556">
        <v>1020</v>
      </c>
      <c r="D556">
        <v>449</v>
      </c>
      <c r="E556">
        <v>91.641000000000005</v>
      </c>
      <c r="F556" t="s">
        <v>571</v>
      </c>
      <c r="G556">
        <v>91.641000000000005</v>
      </c>
      <c r="I556" t="s">
        <v>571</v>
      </c>
      <c r="J556">
        <v>449</v>
      </c>
    </row>
    <row r="557" spans="1:10" x14ac:dyDescent="0.35">
      <c r="A557" t="s">
        <v>572</v>
      </c>
      <c r="B557">
        <v>1131</v>
      </c>
      <c r="C557">
        <v>1083</v>
      </c>
      <c r="D557">
        <v>47</v>
      </c>
      <c r="E557">
        <v>9.0346799999999998</v>
      </c>
      <c r="F557" t="s">
        <v>572</v>
      </c>
      <c r="G557">
        <v>9.0346799999999998</v>
      </c>
      <c r="I557" t="s">
        <v>572</v>
      </c>
      <c r="J557">
        <v>47</v>
      </c>
    </row>
    <row r="558" spans="1:10" x14ac:dyDescent="0.35">
      <c r="A558" t="s">
        <v>573</v>
      </c>
      <c r="B558">
        <v>855</v>
      </c>
      <c r="C558">
        <v>807</v>
      </c>
      <c r="D558">
        <v>521</v>
      </c>
      <c r="E558">
        <v>134.40299999999999</v>
      </c>
      <c r="F558" t="s">
        <v>573</v>
      </c>
      <c r="G558">
        <v>134.40299999999999</v>
      </c>
      <c r="I558" t="s">
        <v>573</v>
      </c>
      <c r="J558">
        <v>521</v>
      </c>
    </row>
    <row r="559" spans="1:10" x14ac:dyDescent="0.35">
      <c r="A559" t="s">
        <v>574</v>
      </c>
      <c r="B559">
        <v>933</v>
      </c>
      <c r="C559">
        <v>885</v>
      </c>
      <c r="D559">
        <v>149</v>
      </c>
      <c r="E559">
        <v>35.049900000000001</v>
      </c>
      <c r="F559" t="s">
        <v>574</v>
      </c>
      <c r="G559">
        <v>35.049900000000001</v>
      </c>
      <c r="I559" t="s">
        <v>574</v>
      </c>
      <c r="J559">
        <v>149</v>
      </c>
    </row>
    <row r="560" spans="1:10" x14ac:dyDescent="0.35">
      <c r="A560" t="s">
        <v>575</v>
      </c>
      <c r="B560">
        <v>1050</v>
      </c>
      <c r="C560">
        <v>1002</v>
      </c>
      <c r="D560">
        <v>857</v>
      </c>
      <c r="E560">
        <v>178.05600000000001</v>
      </c>
      <c r="F560" t="s">
        <v>575</v>
      </c>
      <c r="G560">
        <v>178.05600000000001</v>
      </c>
      <c r="I560" t="s">
        <v>575</v>
      </c>
      <c r="J560">
        <v>857</v>
      </c>
    </row>
    <row r="561" spans="1:10" x14ac:dyDescent="0.35">
      <c r="A561" t="s">
        <v>576</v>
      </c>
      <c r="B561">
        <v>219</v>
      </c>
      <c r="C561">
        <v>171</v>
      </c>
      <c r="D561">
        <v>186</v>
      </c>
      <c r="E561">
        <v>226.44399999999999</v>
      </c>
      <c r="F561" t="s">
        <v>576</v>
      </c>
      <c r="G561">
        <v>226.44399999999999</v>
      </c>
      <c r="I561" t="s">
        <v>576</v>
      </c>
      <c r="J561">
        <v>186</v>
      </c>
    </row>
    <row r="562" spans="1:10" x14ac:dyDescent="0.35">
      <c r="A562" t="s">
        <v>577</v>
      </c>
      <c r="B562">
        <v>1779</v>
      </c>
      <c r="C562">
        <v>1731</v>
      </c>
      <c r="D562">
        <v>888</v>
      </c>
      <c r="E562">
        <v>106.797</v>
      </c>
      <c r="F562" t="s">
        <v>577</v>
      </c>
      <c r="G562">
        <v>106.797</v>
      </c>
      <c r="I562" t="s">
        <v>577</v>
      </c>
      <c r="J562">
        <v>888</v>
      </c>
    </row>
    <row r="563" spans="1:10" x14ac:dyDescent="0.35">
      <c r="A563" t="s">
        <v>578</v>
      </c>
      <c r="B563">
        <v>540</v>
      </c>
      <c r="C563">
        <v>492</v>
      </c>
      <c r="D563">
        <v>33</v>
      </c>
      <c r="E563">
        <v>13.9634</v>
      </c>
      <c r="F563" t="s">
        <v>578</v>
      </c>
      <c r="G563">
        <v>13.9634</v>
      </c>
      <c r="I563" t="s">
        <v>578</v>
      </c>
      <c r="J563">
        <v>33</v>
      </c>
    </row>
    <row r="564" spans="1:10" x14ac:dyDescent="0.35">
      <c r="A564" t="s">
        <v>579</v>
      </c>
      <c r="B564">
        <v>2058</v>
      </c>
      <c r="C564">
        <v>2010</v>
      </c>
      <c r="D564">
        <v>359</v>
      </c>
      <c r="E564">
        <v>37.1828</v>
      </c>
      <c r="F564" t="s">
        <v>579</v>
      </c>
      <c r="G564">
        <v>37.1828</v>
      </c>
      <c r="I564" t="s">
        <v>579</v>
      </c>
      <c r="J564">
        <v>359</v>
      </c>
    </row>
    <row r="565" spans="1:10" x14ac:dyDescent="0.35">
      <c r="A565" t="s">
        <v>580</v>
      </c>
      <c r="B565">
        <v>1464</v>
      </c>
      <c r="C565">
        <v>1416</v>
      </c>
      <c r="D565">
        <v>1522</v>
      </c>
      <c r="E565">
        <v>223.76599999999999</v>
      </c>
      <c r="F565" t="s">
        <v>580</v>
      </c>
      <c r="G565">
        <v>223.76599999999999</v>
      </c>
      <c r="I565" t="s">
        <v>580</v>
      </c>
      <c r="J565">
        <v>1522</v>
      </c>
    </row>
    <row r="566" spans="1:10" x14ac:dyDescent="0.35">
      <c r="A566" t="s">
        <v>581</v>
      </c>
      <c r="B566">
        <v>447</v>
      </c>
      <c r="C566">
        <v>399</v>
      </c>
      <c r="D566">
        <v>146</v>
      </c>
      <c r="E566">
        <v>76.176900000000003</v>
      </c>
      <c r="F566" t="s">
        <v>581</v>
      </c>
      <c r="G566">
        <v>76.176900000000003</v>
      </c>
      <c r="I566" t="s">
        <v>581</v>
      </c>
      <c r="J566">
        <v>146</v>
      </c>
    </row>
    <row r="567" spans="1:10" x14ac:dyDescent="0.35">
      <c r="A567" t="s">
        <v>582</v>
      </c>
      <c r="B567">
        <v>381</v>
      </c>
      <c r="C567">
        <v>333</v>
      </c>
      <c r="D567">
        <v>85</v>
      </c>
      <c r="E567">
        <v>53.139600000000002</v>
      </c>
      <c r="F567" t="s">
        <v>582</v>
      </c>
      <c r="G567">
        <v>53.139600000000002</v>
      </c>
      <c r="I567" t="s">
        <v>582</v>
      </c>
      <c r="J567">
        <v>85</v>
      </c>
    </row>
    <row r="568" spans="1:10" x14ac:dyDescent="0.35">
      <c r="A568" t="s">
        <v>583</v>
      </c>
      <c r="B568">
        <v>483</v>
      </c>
      <c r="C568">
        <v>435</v>
      </c>
      <c r="D568">
        <v>53</v>
      </c>
      <c r="E568">
        <v>25.364699999999999</v>
      </c>
      <c r="F568" t="s">
        <v>583</v>
      </c>
      <c r="G568">
        <v>25.364699999999999</v>
      </c>
      <c r="I568" t="s">
        <v>583</v>
      </c>
      <c r="J568">
        <v>53</v>
      </c>
    </row>
    <row r="569" spans="1:10" x14ac:dyDescent="0.35">
      <c r="A569" t="s">
        <v>584</v>
      </c>
      <c r="B569">
        <v>1782</v>
      </c>
      <c r="C569">
        <v>1734</v>
      </c>
      <c r="D569">
        <v>2454</v>
      </c>
      <c r="E569">
        <v>294.625</v>
      </c>
      <c r="F569" t="s">
        <v>584</v>
      </c>
      <c r="G569">
        <v>294.625</v>
      </c>
      <c r="I569" t="s">
        <v>584</v>
      </c>
      <c r="J569">
        <v>2454</v>
      </c>
    </row>
    <row r="570" spans="1:10" x14ac:dyDescent="0.35">
      <c r="A570" t="s">
        <v>585</v>
      </c>
      <c r="B570">
        <v>1803</v>
      </c>
      <c r="C570">
        <v>1755</v>
      </c>
      <c r="D570">
        <v>5549</v>
      </c>
      <c r="E570">
        <v>658.23500000000001</v>
      </c>
      <c r="F570" t="s">
        <v>585</v>
      </c>
      <c r="G570">
        <v>658.23500000000001</v>
      </c>
      <c r="I570" t="s">
        <v>585</v>
      </c>
      <c r="J570">
        <v>5549</v>
      </c>
    </row>
    <row r="571" spans="1:10" x14ac:dyDescent="0.35">
      <c r="A571" t="s">
        <v>586</v>
      </c>
      <c r="B571">
        <v>381</v>
      </c>
      <c r="C571">
        <v>333</v>
      </c>
      <c r="D571">
        <v>333</v>
      </c>
      <c r="E571">
        <v>208.18199999999999</v>
      </c>
      <c r="F571" t="s">
        <v>586</v>
      </c>
      <c r="G571">
        <v>208.18199999999999</v>
      </c>
      <c r="I571" t="s">
        <v>586</v>
      </c>
      <c r="J571">
        <v>333</v>
      </c>
    </row>
    <row r="572" spans="1:10" x14ac:dyDescent="0.35">
      <c r="A572" t="s">
        <v>587</v>
      </c>
      <c r="B572">
        <v>1659</v>
      </c>
      <c r="C572">
        <v>1611</v>
      </c>
      <c r="D572">
        <v>908</v>
      </c>
      <c r="E572">
        <v>117.337</v>
      </c>
      <c r="F572" t="s">
        <v>587</v>
      </c>
      <c r="G572">
        <v>117.337</v>
      </c>
      <c r="I572" t="s">
        <v>587</v>
      </c>
      <c r="J572">
        <v>908</v>
      </c>
    </row>
    <row r="573" spans="1:10" x14ac:dyDescent="0.35">
      <c r="A573" t="s">
        <v>588</v>
      </c>
      <c r="B573">
        <v>687</v>
      </c>
      <c r="C573">
        <v>639</v>
      </c>
      <c r="D573">
        <v>542</v>
      </c>
      <c r="E573">
        <v>176.58</v>
      </c>
      <c r="F573" t="s">
        <v>588</v>
      </c>
      <c r="G573">
        <v>176.58</v>
      </c>
      <c r="I573" t="s">
        <v>588</v>
      </c>
      <c r="J573">
        <v>542</v>
      </c>
    </row>
    <row r="574" spans="1:10" x14ac:dyDescent="0.35">
      <c r="A574" t="s">
        <v>589</v>
      </c>
      <c r="B574">
        <v>1443</v>
      </c>
      <c r="C574">
        <v>1395</v>
      </c>
      <c r="D574">
        <v>11540</v>
      </c>
      <c r="E574">
        <v>1722.17</v>
      </c>
      <c r="F574" t="s">
        <v>589</v>
      </c>
      <c r="G574">
        <v>1722.17</v>
      </c>
      <c r="I574" t="s">
        <v>589</v>
      </c>
      <c r="J574">
        <v>11540</v>
      </c>
    </row>
    <row r="575" spans="1:10" x14ac:dyDescent="0.35">
      <c r="A575" t="s">
        <v>590</v>
      </c>
      <c r="B575">
        <v>1173</v>
      </c>
      <c r="C575">
        <v>1125</v>
      </c>
      <c r="D575">
        <v>6787</v>
      </c>
      <c r="E575">
        <v>1255.94</v>
      </c>
      <c r="F575" t="s">
        <v>590</v>
      </c>
      <c r="G575">
        <v>1255.94</v>
      </c>
      <c r="I575" t="s">
        <v>590</v>
      </c>
      <c r="J575">
        <v>6787</v>
      </c>
    </row>
    <row r="576" spans="1:10" x14ac:dyDescent="0.35">
      <c r="A576" t="s">
        <v>591</v>
      </c>
      <c r="B576">
        <v>531</v>
      </c>
      <c r="C576">
        <v>483</v>
      </c>
      <c r="D576">
        <v>107</v>
      </c>
      <c r="E576">
        <v>46.119</v>
      </c>
      <c r="F576" t="s">
        <v>591</v>
      </c>
      <c r="G576">
        <v>46.119</v>
      </c>
      <c r="I576" t="s">
        <v>591</v>
      </c>
      <c r="J576">
        <v>107</v>
      </c>
    </row>
    <row r="577" spans="1:10" x14ac:dyDescent="0.35">
      <c r="A577" t="s">
        <v>592</v>
      </c>
      <c r="B577">
        <v>720</v>
      </c>
      <c r="C577">
        <v>672</v>
      </c>
      <c r="D577">
        <v>146</v>
      </c>
      <c r="E577">
        <v>45.2301</v>
      </c>
      <c r="F577" t="s">
        <v>592</v>
      </c>
      <c r="G577">
        <v>45.2301</v>
      </c>
      <c r="I577" t="s">
        <v>592</v>
      </c>
      <c r="J577">
        <v>146</v>
      </c>
    </row>
    <row r="578" spans="1:10" x14ac:dyDescent="0.35">
      <c r="A578" t="s">
        <v>593</v>
      </c>
      <c r="B578">
        <v>579</v>
      </c>
      <c r="C578">
        <v>531</v>
      </c>
      <c r="D578">
        <v>13</v>
      </c>
      <c r="E578">
        <v>5.0967399999999996</v>
      </c>
      <c r="F578" t="s">
        <v>593</v>
      </c>
      <c r="G578">
        <v>5.0967399999999996</v>
      </c>
      <c r="I578" t="s">
        <v>593</v>
      </c>
      <c r="J578">
        <v>13</v>
      </c>
    </row>
    <row r="579" spans="1:10" x14ac:dyDescent="0.35">
      <c r="A579" t="s">
        <v>594</v>
      </c>
      <c r="B579">
        <v>1872</v>
      </c>
      <c r="C579">
        <v>1824</v>
      </c>
      <c r="D579">
        <v>695</v>
      </c>
      <c r="E579">
        <v>79.323800000000006</v>
      </c>
      <c r="F579" t="s">
        <v>594</v>
      </c>
      <c r="G579">
        <v>79.323800000000006</v>
      </c>
      <c r="I579" t="s">
        <v>594</v>
      </c>
      <c r="J579">
        <v>695</v>
      </c>
    </row>
    <row r="580" spans="1:10" x14ac:dyDescent="0.35">
      <c r="A580" t="s">
        <v>595</v>
      </c>
      <c r="B580">
        <v>660</v>
      </c>
      <c r="C580">
        <v>612</v>
      </c>
      <c r="D580">
        <v>634</v>
      </c>
      <c r="E580">
        <v>215.666</v>
      </c>
      <c r="F580" t="s">
        <v>595</v>
      </c>
      <c r="G580">
        <v>215.666</v>
      </c>
      <c r="I580" t="s">
        <v>595</v>
      </c>
      <c r="J580">
        <v>634</v>
      </c>
    </row>
    <row r="581" spans="1:10" x14ac:dyDescent="0.35">
      <c r="A581" t="s">
        <v>596</v>
      </c>
      <c r="B581">
        <v>1230</v>
      </c>
      <c r="C581">
        <v>1182</v>
      </c>
      <c r="D581">
        <v>1007</v>
      </c>
      <c r="E581">
        <v>177.36</v>
      </c>
      <c r="F581" t="s">
        <v>596</v>
      </c>
      <c r="G581">
        <v>177.36</v>
      </c>
      <c r="I581" t="s">
        <v>596</v>
      </c>
      <c r="J581">
        <v>1007</v>
      </c>
    </row>
    <row r="582" spans="1:10" x14ac:dyDescent="0.35">
      <c r="A582" t="s">
        <v>597</v>
      </c>
      <c r="B582">
        <v>513</v>
      </c>
      <c r="C582">
        <v>465</v>
      </c>
      <c r="D582">
        <v>94</v>
      </c>
      <c r="E582">
        <v>42.084099999999999</v>
      </c>
      <c r="F582" t="s">
        <v>597</v>
      </c>
      <c r="G582">
        <v>42.084099999999999</v>
      </c>
      <c r="I582" t="s">
        <v>597</v>
      </c>
      <c r="J582">
        <v>94</v>
      </c>
    </row>
    <row r="583" spans="1:10" x14ac:dyDescent="0.35">
      <c r="A583" t="s">
        <v>598</v>
      </c>
      <c r="B583">
        <v>996</v>
      </c>
      <c r="C583">
        <v>948</v>
      </c>
      <c r="D583">
        <v>183</v>
      </c>
      <c r="E583">
        <v>40.187100000000001</v>
      </c>
      <c r="F583" t="s">
        <v>598</v>
      </c>
      <c r="G583">
        <v>40.187100000000001</v>
      </c>
      <c r="I583" t="s">
        <v>598</v>
      </c>
      <c r="J583">
        <v>183</v>
      </c>
    </row>
    <row r="584" spans="1:10" x14ac:dyDescent="0.35">
      <c r="A584" t="s">
        <v>599</v>
      </c>
      <c r="B584">
        <v>876</v>
      </c>
      <c r="C584">
        <v>828</v>
      </c>
      <c r="D584">
        <v>286</v>
      </c>
      <c r="E584">
        <v>71.908299999999997</v>
      </c>
      <c r="F584" t="s">
        <v>599</v>
      </c>
      <c r="G584">
        <v>71.908299999999997</v>
      </c>
      <c r="I584" t="s">
        <v>599</v>
      </c>
      <c r="J584">
        <v>286</v>
      </c>
    </row>
    <row r="585" spans="1:10" x14ac:dyDescent="0.35">
      <c r="A585" t="s">
        <v>600</v>
      </c>
      <c r="B585">
        <v>1050</v>
      </c>
      <c r="C585">
        <v>1002</v>
      </c>
      <c r="D585">
        <v>88</v>
      </c>
      <c r="E585">
        <v>18.2835</v>
      </c>
      <c r="F585" t="s">
        <v>600</v>
      </c>
      <c r="G585">
        <v>18.2835</v>
      </c>
      <c r="I585" t="s">
        <v>600</v>
      </c>
      <c r="J585">
        <v>88</v>
      </c>
    </row>
    <row r="586" spans="1:10" x14ac:dyDescent="0.35">
      <c r="A586" t="s">
        <v>601</v>
      </c>
      <c r="B586">
        <v>804</v>
      </c>
      <c r="C586">
        <v>756</v>
      </c>
      <c r="D586">
        <v>1197</v>
      </c>
      <c r="E586">
        <v>329.62200000000001</v>
      </c>
      <c r="F586" t="s">
        <v>601</v>
      </c>
      <c r="G586">
        <v>329.62200000000001</v>
      </c>
      <c r="I586" t="s">
        <v>601</v>
      </c>
      <c r="J586">
        <v>1197</v>
      </c>
    </row>
    <row r="587" spans="1:10" x14ac:dyDescent="0.35">
      <c r="A587" t="s">
        <v>602</v>
      </c>
      <c r="B587">
        <v>897</v>
      </c>
      <c r="C587">
        <v>849</v>
      </c>
      <c r="D587">
        <v>1118</v>
      </c>
      <c r="E587">
        <v>274.14299999999997</v>
      </c>
      <c r="F587" t="s">
        <v>602</v>
      </c>
      <c r="G587">
        <v>274.14299999999997</v>
      </c>
      <c r="I587" t="s">
        <v>602</v>
      </c>
      <c r="J587">
        <v>1118</v>
      </c>
    </row>
    <row r="588" spans="1:10" x14ac:dyDescent="0.35">
      <c r="A588" t="s">
        <v>603</v>
      </c>
      <c r="B588">
        <v>1287</v>
      </c>
      <c r="C588">
        <v>1239</v>
      </c>
      <c r="D588">
        <v>480</v>
      </c>
      <c r="E588">
        <v>80.651700000000005</v>
      </c>
      <c r="F588" t="s">
        <v>603</v>
      </c>
      <c r="G588">
        <v>80.651700000000005</v>
      </c>
      <c r="I588" t="s">
        <v>603</v>
      </c>
      <c r="J588">
        <v>480</v>
      </c>
    </row>
    <row r="589" spans="1:10" x14ac:dyDescent="0.35">
      <c r="A589" t="s">
        <v>604</v>
      </c>
      <c r="B589">
        <v>1071</v>
      </c>
      <c r="C589">
        <v>1023</v>
      </c>
      <c r="D589">
        <v>303</v>
      </c>
      <c r="E589">
        <v>61.661000000000001</v>
      </c>
      <c r="F589" t="s">
        <v>604</v>
      </c>
      <c r="G589">
        <v>61.661000000000001</v>
      </c>
      <c r="I589" t="s">
        <v>604</v>
      </c>
      <c r="J589">
        <v>303</v>
      </c>
    </row>
    <row r="590" spans="1:10" x14ac:dyDescent="0.35">
      <c r="A590" t="s">
        <v>605</v>
      </c>
      <c r="B590">
        <v>579</v>
      </c>
      <c r="C590">
        <v>531</v>
      </c>
      <c r="D590">
        <v>68</v>
      </c>
      <c r="E590">
        <v>26.6599</v>
      </c>
      <c r="F590" t="s">
        <v>605</v>
      </c>
      <c r="G590">
        <v>26.6599</v>
      </c>
      <c r="I590" t="s">
        <v>605</v>
      </c>
      <c r="J590">
        <v>68</v>
      </c>
    </row>
    <row r="591" spans="1:10" x14ac:dyDescent="0.35">
      <c r="A591" t="s">
        <v>606</v>
      </c>
      <c r="B591">
        <v>777</v>
      </c>
      <c r="C591">
        <v>729</v>
      </c>
      <c r="D591">
        <v>293</v>
      </c>
      <c r="E591">
        <v>83.672700000000006</v>
      </c>
      <c r="F591" t="s">
        <v>606</v>
      </c>
      <c r="G591">
        <v>83.672700000000006</v>
      </c>
      <c r="I591" t="s">
        <v>606</v>
      </c>
      <c r="J591">
        <v>293</v>
      </c>
    </row>
    <row r="592" spans="1:10" x14ac:dyDescent="0.35">
      <c r="A592" t="s">
        <v>607</v>
      </c>
      <c r="B592">
        <v>642</v>
      </c>
      <c r="C592">
        <v>594</v>
      </c>
      <c r="D592">
        <v>6324</v>
      </c>
      <c r="E592">
        <v>2216.4</v>
      </c>
      <c r="F592" t="s">
        <v>607</v>
      </c>
      <c r="G592">
        <v>2216.4</v>
      </c>
      <c r="I592" t="s">
        <v>607</v>
      </c>
      <c r="J592">
        <v>6324</v>
      </c>
    </row>
    <row r="593" spans="1:10" x14ac:dyDescent="0.35">
      <c r="A593" t="s">
        <v>608</v>
      </c>
      <c r="B593">
        <v>2724</v>
      </c>
      <c r="C593">
        <v>2676</v>
      </c>
      <c r="D593">
        <v>2796</v>
      </c>
      <c r="E593">
        <v>217.518</v>
      </c>
      <c r="F593" t="s">
        <v>608</v>
      </c>
      <c r="G593">
        <v>217.518</v>
      </c>
      <c r="I593" t="s">
        <v>608</v>
      </c>
      <c r="J593">
        <v>2796</v>
      </c>
    </row>
    <row r="594" spans="1:10" x14ac:dyDescent="0.35">
      <c r="A594" t="s">
        <v>609</v>
      </c>
      <c r="B594">
        <v>444</v>
      </c>
      <c r="C594">
        <v>396</v>
      </c>
      <c r="D594">
        <v>1882</v>
      </c>
      <c r="E594">
        <v>989.39099999999996</v>
      </c>
      <c r="F594" t="s">
        <v>609</v>
      </c>
      <c r="G594">
        <v>989.39099999999996</v>
      </c>
      <c r="I594" t="s">
        <v>609</v>
      </c>
      <c r="J594">
        <v>1882</v>
      </c>
    </row>
    <row r="595" spans="1:10" x14ac:dyDescent="0.35">
      <c r="A595" t="s">
        <v>610</v>
      </c>
      <c r="B595">
        <v>1311</v>
      </c>
      <c r="C595">
        <v>1263</v>
      </c>
      <c r="D595">
        <v>1090</v>
      </c>
      <c r="E595">
        <v>179.666</v>
      </c>
      <c r="F595" t="s">
        <v>610</v>
      </c>
      <c r="G595">
        <v>179.666</v>
      </c>
      <c r="I595" t="s">
        <v>610</v>
      </c>
      <c r="J595">
        <v>1090</v>
      </c>
    </row>
    <row r="596" spans="1:10" x14ac:dyDescent="0.35">
      <c r="A596" t="s">
        <v>611</v>
      </c>
      <c r="B596">
        <v>630</v>
      </c>
      <c r="C596">
        <v>582</v>
      </c>
      <c r="D596">
        <v>54</v>
      </c>
      <c r="E596">
        <v>19.315899999999999</v>
      </c>
      <c r="F596" t="s">
        <v>611</v>
      </c>
      <c r="G596">
        <v>19.315899999999999</v>
      </c>
      <c r="I596" t="s">
        <v>611</v>
      </c>
      <c r="J596">
        <v>54</v>
      </c>
    </row>
    <row r="597" spans="1:10" x14ac:dyDescent="0.35">
      <c r="A597" t="s">
        <v>612</v>
      </c>
      <c r="B597">
        <v>1212</v>
      </c>
      <c r="C597">
        <v>1164</v>
      </c>
      <c r="D597">
        <v>125</v>
      </c>
      <c r="E597">
        <v>22.356300000000001</v>
      </c>
      <c r="F597" t="s">
        <v>612</v>
      </c>
      <c r="G597">
        <v>22.356300000000001</v>
      </c>
      <c r="I597" t="s">
        <v>612</v>
      </c>
      <c r="J597">
        <v>125</v>
      </c>
    </row>
    <row r="598" spans="1:10" x14ac:dyDescent="0.35">
      <c r="A598" t="s">
        <v>613</v>
      </c>
      <c r="B598">
        <v>420</v>
      </c>
      <c r="C598">
        <v>372</v>
      </c>
      <c r="D598">
        <v>64</v>
      </c>
      <c r="E598">
        <v>35.816299999999998</v>
      </c>
      <c r="F598" t="s">
        <v>613</v>
      </c>
      <c r="G598">
        <v>35.816299999999998</v>
      </c>
      <c r="I598" t="s">
        <v>613</v>
      </c>
      <c r="J598">
        <v>64</v>
      </c>
    </row>
    <row r="599" spans="1:10" x14ac:dyDescent="0.35">
      <c r="A599" t="s">
        <v>614</v>
      </c>
      <c r="B599">
        <v>861</v>
      </c>
      <c r="C599">
        <v>813</v>
      </c>
      <c r="D599">
        <v>199</v>
      </c>
      <c r="E599">
        <v>50.957299999999996</v>
      </c>
      <c r="F599" t="s">
        <v>614</v>
      </c>
      <c r="G599">
        <v>50.957299999999996</v>
      </c>
      <c r="I599" t="s">
        <v>614</v>
      </c>
      <c r="J599">
        <v>199</v>
      </c>
    </row>
    <row r="600" spans="1:10" x14ac:dyDescent="0.35">
      <c r="A600" t="s">
        <v>615</v>
      </c>
      <c r="B600">
        <v>255</v>
      </c>
      <c r="C600">
        <v>207</v>
      </c>
      <c r="D600">
        <v>44</v>
      </c>
      <c r="E600">
        <v>44.251300000000001</v>
      </c>
      <c r="F600" t="s">
        <v>615</v>
      </c>
      <c r="G600">
        <v>44.251300000000001</v>
      </c>
      <c r="I600" t="s">
        <v>615</v>
      </c>
      <c r="J600">
        <v>44</v>
      </c>
    </row>
    <row r="601" spans="1:10" x14ac:dyDescent="0.35">
      <c r="A601" t="s">
        <v>616</v>
      </c>
      <c r="B601">
        <v>2136</v>
      </c>
      <c r="C601">
        <v>2088</v>
      </c>
      <c r="D601">
        <v>417</v>
      </c>
      <c r="E601">
        <v>41.576599999999999</v>
      </c>
      <c r="F601" t="s">
        <v>616</v>
      </c>
      <c r="G601">
        <v>41.576599999999999</v>
      </c>
      <c r="I601" t="s">
        <v>616</v>
      </c>
      <c r="J601">
        <v>417</v>
      </c>
    </row>
    <row r="602" spans="1:10" x14ac:dyDescent="0.35">
      <c r="A602" t="s">
        <v>617</v>
      </c>
      <c r="B602">
        <v>1206</v>
      </c>
      <c r="C602">
        <v>1158</v>
      </c>
      <c r="D602">
        <v>278</v>
      </c>
      <c r="E602">
        <v>49.978099999999998</v>
      </c>
      <c r="F602" t="s">
        <v>617</v>
      </c>
      <c r="G602">
        <v>49.978099999999998</v>
      </c>
      <c r="I602" t="s">
        <v>617</v>
      </c>
      <c r="J602">
        <v>278</v>
      </c>
    </row>
    <row r="603" spans="1:10" x14ac:dyDescent="0.35">
      <c r="A603" t="s">
        <v>618</v>
      </c>
      <c r="B603">
        <v>1011</v>
      </c>
      <c r="C603">
        <v>963</v>
      </c>
      <c r="D603">
        <v>4697</v>
      </c>
      <c r="E603">
        <v>1015.4</v>
      </c>
      <c r="F603" t="s">
        <v>618</v>
      </c>
      <c r="G603">
        <v>1015.4</v>
      </c>
      <c r="I603" t="s">
        <v>618</v>
      </c>
      <c r="J603">
        <v>4697</v>
      </c>
    </row>
    <row r="604" spans="1:10" x14ac:dyDescent="0.35">
      <c r="A604" t="s">
        <v>619</v>
      </c>
      <c r="B604">
        <v>1119</v>
      </c>
      <c r="C604">
        <v>1071</v>
      </c>
      <c r="D604">
        <v>262</v>
      </c>
      <c r="E604">
        <v>50.927799999999998</v>
      </c>
      <c r="F604" t="s">
        <v>619</v>
      </c>
      <c r="G604">
        <v>50.927799999999998</v>
      </c>
      <c r="I604" t="s">
        <v>619</v>
      </c>
      <c r="J604">
        <v>262</v>
      </c>
    </row>
    <row r="605" spans="1:10" x14ac:dyDescent="0.35">
      <c r="A605" t="s">
        <v>620</v>
      </c>
      <c r="B605">
        <v>1254</v>
      </c>
      <c r="C605">
        <v>1206</v>
      </c>
      <c r="D605">
        <v>10353</v>
      </c>
      <c r="E605">
        <v>1787.16</v>
      </c>
      <c r="F605" t="s">
        <v>620</v>
      </c>
      <c r="G605">
        <v>1787.16</v>
      </c>
      <c r="I605" t="s">
        <v>620</v>
      </c>
      <c r="J605">
        <v>10353</v>
      </c>
    </row>
    <row r="606" spans="1:10" x14ac:dyDescent="0.35">
      <c r="A606" t="s">
        <v>621</v>
      </c>
      <c r="B606">
        <v>2406</v>
      </c>
      <c r="C606">
        <v>2358</v>
      </c>
      <c r="D606">
        <v>18037</v>
      </c>
      <c r="E606">
        <v>1592.44</v>
      </c>
      <c r="F606" t="s">
        <v>621</v>
      </c>
      <c r="G606">
        <v>1592.44</v>
      </c>
      <c r="I606" t="s">
        <v>621</v>
      </c>
      <c r="J606">
        <v>18037</v>
      </c>
    </row>
    <row r="607" spans="1:10" x14ac:dyDescent="0.35">
      <c r="A607" t="s">
        <v>622</v>
      </c>
      <c r="B607">
        <v>1644</v>
      </c>
      <c r="C607">
        <v>1596</v>
      </c>
      <c r="D607">
        <v>223</v>
      </c>
      <c r="E607">
        <v>29.088100000000001</v>
      </c>
      <c r="F607" t="s">
        <v>622</v>
      </c>
      <c r="G607">
        <v>29.088100000000001</v>
      </c>
      <c r="I607" t="s">
        <v>622</v>
      </c>
      <c r="J607">
        <v>223</v>
      </c>
    </row>
    <row r="608" spans="1:10" x14ac:dyDescent="0.35">
      <c r="A608" t="s">
        <v>623</v>
      </c>
      <c r="B608">
        <v>486</v>
      </c>
      <c r="C608">
        <v>438</v>
      </c>
      <c r="D608">
        <v>170</v>
      </c>
      <c r="E608">
        <v>80.801299999999998</v>
      </c>
      <c r="F608" t="s">
        <v>623</v>
      </c>
      <c r="G608">
        <v>80.801299999999998</v>
      </c>
      <c r="I608" t="s">
        <v>623</v>
      </c>
      <c r="J608">
        <v>170</v>
      </c>
    </row>
    <row r="609" spans="1:10" x14ac:dyDescent="0.35">
      <c r="A609" t="s">
        <v>624</v>
      </c>
      <c r="B609">
        <v>354</v>
      </c>
      <c r="C609">
        <v>306</v>
      </c>
      <c r="D609">
        <v>78</v>
      </c>
      <c r="E609">
        <v>53.066000000000003</v>
      </c>
      <c r="F609" t="s">
        <v>624</v>
      </c>
      <c r="G609">
        <v>53.066000000000003</v>
      </c>
      <c r="I609" t="s">
        <v>624</v>
      </c>
      <c r="J609">
        <v>78</v>
      </c>
    </row>
    <row r="610" spans="1:10" x14ac:dyDescent="0.35">
      <c r="A610" t="s">
        <v>625</v>
      </c>
      <c r="B610">
        <v>444</v>
      </c>
      <c r="C610">
        <v>396</v>
      </c>
      <c r="D610">
        <v>1126</v>
      </c>
      <c r="E610">
        <v>591.952</v>
      </c>
      <c r="F610" t="s">
        <v>625</v>
      </c>
      <c r="G610">
        <v>591.952</v>
      </c>
      <c r="I610" t="s">
        <v>625</v>
      </c>
      <c r="J610">
        <v>1126</v>
      </c>
    </row>
    <row r="611" spans="1:10" x14ac:dyDescent="0.35">
      <c r="A611" t="s">
        <v>626</v>
      </c>
      <c r="B611">
        <v>1176</v>
      </c>
      <c r="C611">
        <v>1128</v>
      </c>
      <c r="D611">
        <v>1683</v>
      </c>
      <c r="E611">
        <v>310.61200000000002</v>
      </c>
      <c r="F611" t="s">
        <v>626</v>
      </c>
      <c r="G611">
        <v>310.61200000000002</v>
      </c>
      <c r="I611" t="s">
        <v>626</v>
      </c>
      <c r="J611">
        <v>1683</v>
      </c>
    </row>
    <row r="612" spans="1:10" x14ac:dyDescent="0.35">
      <c r="A612" t="s">
        <v>627</v>
      </c>
      <c r="B612">
        <v>516</v>
      </c>
      <c r="C612">
        <v>468</v>
      </c>
      <c r="D612">
        <v>408</v>
      </c>
      <c r="E612">
        <v>181.49199999999999</v>
      </c>
      <c r="F612" t="s">
        <v>627</v>
      </c>
      <c r="G612">
        <v>181.49199999999999</v>
      </c>
      <c r="I612" t="s">
        <v>627</v>
      </c>
      <c r="J612">
        <v>408</v>
      </c>
    </row>
    <row r="613" spans="1:10" x14ac:dyDescent="0.35">
      <c r="A613" t="s">
        <v>628</v>
      </c>
      <c r="B613">
        <v>1029</v>
      </c>
      <c r="C613">
        <v>981</v>
      </c>
      <c r="D613">
        <v>6327</v>
      </c>
      <c r="E613">
        <v>1342.68</v>
      </c>
      <c r="F613" t="s">
        <v>628</v>
      </c>
      <c r="G613">
        <v>1342.68</v>
      </c>
      <c r="I613" t="s">
        <v>628</v>
      </c>
      <c r="J613">
        <v>6327</v>
      </c>
    </row>
    <row r="614" spans="1:10" x14ac:dyDescent="0.35">
      <c r="A614" t="s">
        <v>629</v>
      </c>
      <c r="B614">
        <v>159</v>
      </c>
      <c r="C614">
        <v>111</v>
      </c>
      <c r="D614">
        <v>10</v>
      </c>
      <c r="E614">
        <v>18.755099999999999</v>
      </c>
      <c r="F614" t="s">
        <v>629</v>
      </c>
      <c r="G614">
        <v>18.755099999999999</v>
      </c>
      <c r="I614" t="s">
        <v>629</v>
      </c>
      <c r="J614">
        <v>10</v>
      </c>
    </row>
    <row r="615" spans="1:10" x14ac:dyDescent="0.35">
      <c r="A615" t="s">
        <v>630</v>
      </c>
      <c r="B615">
        <v>1206</v>
      </c>
      <c r="C615">
        <v>1158</v>
      </c>
      <c r="D615">
        <v>76</v>
      </c>
      <c r="E615">
        <v>13.6631</v>
      </c>
      <c r="F615" t="s">
        <v>630</v>
      </c>
      <c r="G615">
        <v>13.6631</v>
      </c>
      <c r="I615" t="s">
        <v>630</v>
      </c>
      <c r="J615">
        <v>76</v>
      </c>
    </row>
    <row r="616" spans="1:10" x14ac:dyDescent="0.35">
      <c r="A616" t="s">
        <v>631</v>
      </c>
      <c r="B616">
        <v>1461</v>
      </c>
      <c r="C616">
        <v>1413</v>
      </c>
      <c r="D616">
        <v>367</v>
      </c>
      <c r="E616">
        <v>54.071399999999997</v>
      </c>
      <c r="F616" t="s">
        <v>631</v>
      </c>
      <c r="G616">
        <v>54.071399999999997</v>
      </c>
      <c r="I616" t="s">
        <v>631</v>
      </c>
      <c r="J616">
        <v>367</v>
      </c>
    </row>
    <row r="617" spans="1:10" x14ac:dyDescent="0.35">
      <c r="A617" t="s">
        <v>632</v>
      </c>
      <c r="B617">
        <v>1014</v>
      </c>
      <c r="C617">
        <v>966</v>
      </c>
      <c r="D617">
        <v>139</v>
      </c>
      <c r="E617">
        <v>29.9558</v>
      </c>
      <c r="F617" t="s">
        <v>632</v>
      </c>
      <c r="G617">
        <v>29.9558</v>
      </c>
      <c r="I617" t="s">
        <v>632</v>
      </c>
      <c r="J617">
        <v>139</v>
      </c>
    </row>
    <row r="618" spans="1:10" x14ac:dyDescent="0.35">
      <c r="A618" t="s">
        <v>633</v>
      </c>
      <c r="B618">
        <v>1359</v>
      </c>
      <c r="C618">
        <v>1311</v>
      </c>
      <c r="D618">
        <v>217</v>
      </c>
      <c r="E618">
        <v>34.458799999999997</v>
      </c>
      <c r="F618" t="s">
        <v>633</v>
      </c>
      <c r="G618">
        <v>34.458799999999997</v>
      </c>
      <c r="I618" t="s">
        <v>633</v>
      </c>
      <c r="J618">
        <v>217</v>
      </c>
    </row>
    <row r="619" spans="1:10" x14ac:dyDescent="0.35">
      <c r="A619" t="s">
        <v>634</v>
      </c>
      <c r="B619">
        <v>1836</v>
      </c>
      <c r="C619">
        <v>1788</v>
      </c>
      <c r="D619">
        <v>2224</v>
      </c>
      <c r="E619">
        <v>258.947</v>
      </c>
      <c r="F619" t="s">
        <v>634</v>
      </c>
      <c r="G619">
        <v>258.947</v>
      </c>
      <c r="I619" t="s">
        <v>634</v>
      </c>
      <c r="J619">
        <v>2224</v>
      </c>
    </row>
    <row r="620" spans="1:10" x14ac:dyDescent="0.35">
      <c r="A620" t="s">
        <v>635</v>
      </c>
      <c r="B620">
        <v>432</v>
      </c>
      <c r="C620">
        <v>384</v>
      </c>
      <c r="D620">
        <v>590</v>
      </c>
      <c r="E620">
        <v>319.863</v>
      </c>
      <c r="F620" t="s">
        <v>635</v>
      </c>
      <c r="G620">
        <v>319.863</v>
      </c>
      <c r="I620" t="s">
        <v>635</v>
      </c>
      <c r="J620">
        <v>590</v>
      </c>
    </row>
    <row r="621" spans="1:10" x14ac:dyDescent="0.35">
      <c r="A621" t="s">
        <v>636</v>
      </c>
      <c r="B621">
        <v>354</v>
      </c>
      <c r="C621">
        <v>306</v>
      </c>
      <c r="D621">
        <v>216</v>
      </c>
      <c r="E621">
        <v>146.952</v>
      </c>
      <c r="F621" t="s">
        <v>636</v>
      </c>
      <c r="G621">
        <v>146.952</v>
      </c>
      <c r="I621" t="s">
        <v>636</v>
      </c>
      <c r="J621">
        <v>216</v>
      </c>
    </row>
    <row r="622" spans="1:10" x14ac:dyDescent="0.35">
      <c r="A622" t="s">
        <v>637</v>
      </c>
      <c r="B622">
        <v>291</v>
      </c>
      <c r="C622">
        <v>243</v>
      </c>
      <c r="D622">
        <v>203</v>
      </c>
      <c r="E622">
        <v>173.91300000000001</v>
      </c>
      <c r="F622" t="s">
        <v>637</v>
      </c>
      <c r="G622">
        <v>173.91300000000001</v>
      </c>
      <c r="I622" t="s">
        <v>637</v>
      </c>
      <c r="J622">
        <v>203</v>
      </c>
    </row>
    <row r="623" spans="1:10" x14ac:dyDescent="0.35">
      <c r="A623" t="s">
        <v>638</v>
      </c>
      <c r="B623">
        <v>825</v>
      </c>
      <c r="C623">
        <v>777</v>
      </c>
      <c r="D623">
        <v>1148</v>
      </c>
      <c r="E623">
        <v>307.584</v>
      </c>
      <c r="F623" t="s">
        <v>638</v>
      </c>
      <c r="G623">
        <v>307.584</v>
      </c>
      <c r="I623" t="s">
        <v>638</v>
      </c>
      <c r="J623">
        <v>1148</v>
      </c>
    </row>
    <row r="624" spans="1:10" x14ac:dyDescent="0.35">
      <c r="A624" t="s">
        <v>639</v>
      </c>
      <c r="B624">
        <v>567</v>
      </c>
      <c r="C624">
        <v>519</v>
      </c>
      <c r="D624">
        <v>95</v>
      </c>
      <c r="E624">
        <v>38.1066</v>
      </c>
      <c r="F624" t="s">
        <v>639</v>
      </c>
      <c r="G624">
        <v>38.1066</v>
      </c>
      <c r="I624" t="s">
        <v>639</v>
      </c>
      <c r="J624">
        <v>95</v>
      </c>
    </row>
    <row r="625" spans="1:10" x14ac:dyDescent="0.35">
      <c r="A625" t="s">
        <v>640</v>
      </c>
      <c r="B625">
        <v>2205</v>
      </c>
      <c r="C625">
        <v>2157</v>
      </c>
      <c r="D625">
        <v>1303</v>
      </c>
      <c r="E625">
        <v>125.759</v>
      </c>
      <c r="F625" t="s">
        <v>640</v>
      </c>
      <c r="G625">
        <v>125.759</v>
      </c>
      <c r="I625" t="s">
        <v>640</v>
      </c>
      <c r="J625">
        <v>1303</v>
      </c>
    </row>
    <row r="626" spans="1:10" x14ac:dyDescent="0.35">
      <c r="A626" t="s">
        <v>641</v>
      </c>
      <c r="B626">
        <v>1110</v>
      </c>
      <c r="C626">
        <v>1062</v>
      </c>
      <c r="D626">
        <v>4402</v>
      </c>
      <c r="E626">
        <v>862.91700000000003</v>
      </c>
      <c r="F626" t="s">
        <v>641</v>
      </c>
      <c r="G626">
        <v>862.91700000000003</v>
      </c>
      <c r="I626" t="s">
        <v>641</v>
      </c>
      <c r="J626">
        <v>4402</v>
      </c>
    </row>
    <row r="627" spans="1:10" x14ac:dyDescent="0.35">
      <c r="A627" t="s">
        <v>642</v>
      </c>
      <c r="B627">
        <v>924</v>
      </c>
      <c r="C627">
        <v>876</v>
      </c>
      <c r="D627">
        <v>1440</v>
      </c>
      <c r="E627">
        <v>342.21699999999998</v>
      </c>
      <c r="F627" t="s">
        <v>642</v>
      </c>
      <c r="G627">
        <v>342.21699999999998</v>
      </c>
      <c r="I627" t="s">
        <v>642</v>
      </c>
      <c r="J627">
        <v>1440</v>
      </c>
    </row>
    <row r="628" spans="1:10" x14ac:dyDescent="0.35">
      <c r="A628" t="s">
        <v>643</v>
      </c>
      <c r="B628">
        <v>825</v>
      </c>
      <c r="C628">
        <v>777</v>
      </c>
      <c r="D628">
        <v>636</v>
      </c>
      <c r="E628">
        <v>170.404</v>
      </c>
      <c r="F628" t="s">
        <v>643</v>
      </c>
      <c r="G628">
        <v>170.404</v>
      </c>
      <c r="I628" t="s">
        <v>643</v>
      </c>
      <c r="J628">
        <v>636</v>
      </c>
    </row>
    <row r="629" spans="1:10" x14ac:dyDescent="0.35">
      <c r="A629" t="s">
        <v>644</v>
      </c>
      <c r="B629">
        <v>711</v>
      </c>
      <c r="C629">
        <v>663</v>
      </c>
      <c r="D629">
        <v>384</v>
      </c>
      <c r="E629">
        <v>120.57599999999999</v>
      </c>
      <c r="F629" t="s">
        <v>644</v>
      </c>
      <c r="G629">
        <v>120.57599999999999</v>
      </c>
      <c r="I629" t="s">
        <v>644</v>
      </c>
      <c r="J629">
        <v>384</v>
      </c>
    </row>
    <row r="630" spans="1:10" x14ac:dyDescent="0.35">
      <c r="A630" t="s">
        <v>645</v>
      </c>
      <c r="B630">
        <v>723</v>
      </c>
      <c r="C630">
        <v>675</v>
      </c>
      <c r="D630">
        <v>51</v>
      </c>
      <c r="E630">
        <v>15.7293</v>
      </c>
      <c r="F630" t="s">
        <v>645</v>
      </c>
      <c r="G630">
        <v>15.7293</v>
      </c>
      <c r="I630" t="s">
        <v>645</v>
      </c>
      <c r="J630">
        <v>51</v>
      </c>
    </row>
    <row r="631" spans="1:10" x14ac:dyDescent="0.35">
      <c r="A631" t="s">
        <v>646</v>
      </c>
      <c r="B631">
        <v>450</v>
      </c>
      <c r="C631">
        <v>402</v>
      </c>
      <c r="D631">
        <v>274</v>
      </c>
      <c r="E631">
        <v>141.89500000000001</v>
      </c>
      <c r="F631" t="s">
        <v>646</v>
      </c>
      <c r="G631">
        <v>141.89500000000001</v>
      </c>
      <c r="I631" t="s">
        <v>646</v>
      </c>
      <c r="J631">
        <v>274</v>
      </c>
    </row>
    <row r="632" spans="1:10" x14ac:dyDescent="0.35">
      <c r="A632" t="s">
        <v>647</v>
      </c>
      <c r="B632">
        <v>357</v>
      </c>
      <c r="C632">
        <v>309</v>
      </c>
      <c r="D632">
        <v>83</v>
      </c>
      <c r="E632">
        <v>55.919499999999999</v>
      </c>
      <c r="F632" t="s">
        <v>647</v>
      </c>
      <c r="G632">
        <v>55.919499999999999</v>
      </c>
      <c r="I632" t="s">
        <v>647</v>
      </c>
      <c r="J632">
        <v>83</v>
      </c>
    </row>
    <row r="633" spans="1:10" x14ac:dyDescent="0.35">
      <c r="A633" t="s">
        <v>648</v>
      </c>
      <c r="B633">
        <v>345</v>
      </c>
      <c r="C633">
        <v>297</v>
      </c>
      <c r="D633">
        <v>36</v>
      </c>
      <c r="E633">
        <v>25.234200000000001</v>
      </c>
      <c r="F633" t="s">
        <v>648</v>
      </c>
      <c r="G633">
        <v>25.234200000000001</v>
      </c>
      <c r="I633" t="s">
        <v>648</v>
      </c>
      <c r="J633">
        <v>36</v>
      </c>
    </row>
    <row r="634" spans="1:10" x14ac:dyDescent="0.35">
      <c r="A634" t="s">
        <v>649</v>
      </c>
      <c r="B634">
        <v>342</v>
      </c>
      <c r="C634">
        <v>294</v>
      </c>
      <c r="D634">
        <v>179</v>
      </c>
      <c r="E634">
        <v>126.75</v>
      </c>
      <c r="F634" t="s">
        <v>649</v>
      </c>
      <c r="G634">
        <v>126.75</v>
      </c>
      <c r="I634" t="s">
        <v>649</v>
      </c>
      <c r="J634">
        <v>179</v>
      </c>
    </row>
    <row r="635" spans="1:10" x14ac:dyDescent="0.35">
      <c r="A635" t="s">
        <v>650</v>
      </c>
      <c r="B635">
        <v>1716</v>
      </c>
      <c r="C635">
        <v>1668</v>
      </c>
      <c r="D635">
        <v>3287</v>
      </c>
      <c r="E635">
        <v>410.24900000000002</v>
      </c>
      <c r="F635" t="s">
        <v>650</v>
      </c>
      <c r="G635">
        <v>410.24900000000002</v>
      </c>
      <c r="I635" t="s">
        <v>650</v>
      </c>
      <c r="J635">
        <v>3287</v>
      </c>
    </row>
    <row r="636" spans="1:10" x14ac:dyDescent="0.35">
      <c r="A636" t="s">
        <v>651</v>
      </c>
      <c r="B636">
        <v>3099</v>
      </c>
      <c r="C636">
        <v>3051</v>
      </c>
      <c r="D636">
        <v>343</v>
      </c>
      <c r="E636">
        <v>23.404299999999999</v>
      </c>
      <c r="F636" t="s">
        <v>651</v>
      </c>
      <c r="G636">
        <v>23.404299999999999</v>
      </c>
      <c r="I636" t="s">
        <v>651</v>
      </c>
      <c r="J636">
        <v>343</v>
      </c>
    </row>
    <row r="637" spans="1:10" x14ac:dyDescent="0.35">
      <c r="A637" t="s">
        <v>652</v>
      </c>
      <c r="B637">
        <v>1119</v>
      </c>
      <c r="C637">
        <v>1071</v>
      </c>
      <c r="D637">
        <v>111</v>
      </c>
      <c r="E637">
        <v>21.5763</v>
      </c>
      <c r="F637" t="s">
        <v>652</v>
      </c>
      <c r="G637">
        <v>21.5763</v>
      </c>
      <c r="I637" t="s">
        <v>652</v>
      </c>
      <c r="J637">
        <v>111</v>
      </c>
    </row>
    <row r="638" spans="1:10" x14ac:dyDescent="0.35">
      <c r="A638" t="s">
        <v>653</v>
      </c>
      <c r="B638">
        <v>639</v>
      </c>
      <c r="C638">
        <v>591</v>
      </c>
      <c r="D638">
        <v>13</v>
      </c>
      <c r="E638">
        <v>4.5792999999999999</v>
      </c>
      <c r="F638" t="s">
        <v>653</v>
      </c>
      <c r="G638">
        <v>4.5792999999999999</v>
      </c>
      <c r="I638" t="s">
        <v>653</v>
      </c>
      <c r="J638">
        <v>13</v>
      </c>
    </row>
    <row r="639" spans="1:10" x14ac:dyDescent="0.35">
      <c r="A639" t="s">
        <v>654</v>
      </c>
      <c r="B639">
        <v>384</v>
      </c>
      <c r="C639">
        <v>336</v>
      </c>
      <c r="D639">
        <v>16</v>
      </c>
      <c r="E639">
        <v>9.9134399999999996</v>
      </c>
      <c r="F639" t="s">
        <v>654</v>
      </c>
      <c r="G639">
        <v>9.9134399999999996</v>
      </c>
      <c r="I639" t="s">
        <v>654</v>
      </c>
      <c r="J639">
        <v>16</v>
      </c>
    </row>
    <row r="640" spans="1:10" x14ac:dyDescent="0.35">
      <c r="A640" t="s">
        <v>655</v>
      </c>
      <c r="B640">
        <v>363</v>
      </c>
      <c r="C640">
        <v>315</v>
      </c>
      <c r="D640">
        <v>70</v>
      </c>
      <c r="E640">
        <v>46.262700000000002</v>
      </c>
      <c r="F640" t="s">
        <v>655</v>
      </c>
      <c r="G640">
        <v>46.262700000000002</v>
      </c>
      <c r="I640" t="s">
        <v>655</v>
      </c>
      <c r="J640">
        <v>70</v>
      </c>
    </row>
    <row r="641" spans="1:10" x14ac:dyDescent="0.35">
      <c r="A641" t="s">
        <v>656</v>
      </c>
      <c r="B641">
        <v>537</v>
      </c>
      <c r="C641">
        <v>489</v>
      </c>
      <c r="D641">
        <v>51</v>
      </c>
      <c r="E641">
        <v>21.712199999999999</v>
      </c>
      <c r="F641" t="s">
        <v>656</v>
      </c>
      <c r="G641">
        <v>21.712199999999999</v>
      </c>
      <c r="I641" t="s">
        <v>656</v>
      </c>
      <c r="J641">
        <v>51</v>
      </c>
    </row>
    <row r="642" spans="1:10" x14ac:dyDescent="0.35">
      <c r="A642" t="s">
        <v>657</v>
      </c>
      <c r="B642">
        <v>2079</v>
      </c>
      <c r="C642">
        <v>2031</v>
      </c>
      <c r="D642">
        <v>144</v>
      </c>
      <c r="E642">
        <v>14.760300000000001</v>
      </c>
      <c r="F642" t="s">
        <v>657</v>
      </c>
      <c r="G642">
        <v>14.760300000000001</v>
      </c>
      <c r="I642" t="s">
        <v>657</v>
      </c>
      <c r="J642">
        <v>144</v>
      </c>
    </row>
    <row r="643" spans="1:10" x14ac:dyDescent="0.35">
      <c r="A643" t="s">
        <v>658</v>
      </c>
      <c r="B643">
        <v>4521</v>
      </c>
      <c r="C643">
        <v>4473</v>
      </c>
      <c r="D643">
        <v>443</v>
      </c>
      <c r="E643">
        <v>20.618099999999998</v>
      </c>
      <c r="F643" t="s">
        <v>658</v>
      </c>
      <c r="G643">
        <v>20.618099999999998</v>
      </c>
      <c r="I643" t="s">
        <v>658</v>
      </c>
      <c r="J643">
        <v>443</v>
      </c>
    </row>
    <row r="644" spans="1:10" x14ac:dyDescent="0.35">
      <c r="A644" t="s">
        <v>659</v>
      </c>
      <c r="B644">
        <v>465</v>
      </c>
      <c r="C644">
        <v>417</v>
      </c>
      <c r="D644">
        <v>70</v>
      </c>
      <c r="E644">
        <v>34.946599999999997</v>
      </c>
      <c r="F644" t="s">
        <v>659</v>
      </c>
      <c r="G644">
        <v>34.946599999999997</v>
      </c>
      <c r="I644" t="s">
        <v>659</v>
      </c>
      <c r="J644">
        <v>70</v>
      </c>
    </row>
    <row r="645" spans="1:10" x14ac:dyDescent="0.35">
      <c r="A645" t="s">
        <v>660</v>
      </c>
      <c r="B645">
        <v>1137</v>
      </c>
      <c r="C645">
        <v>1089</v>
      </c>
      <c r="D645">
        <v>1105</v>
      </c>
      <c r="E645">
        <v>211.24100000000001</v>
      </c>
      <c r="F645" t="s">
        <v>660</v>
      </c>
      <c r="G645">
        <v>211.24100000000001</v>
      </c>
      <c r="I645" t="s">
        <v>660</v>
      </c>
      <c r="J645">
        <v>1105</v>
      </c>
    </row>
    <row r="646" spans="1:10" x14ac:dyDescent="0.35">
      <c r="A646" t="s">
        <v>661</v>
      </c>
      <c r="B646">
        <v>141</v>
      </c>
      <c r="C646">
        <v>93</v>
      </c>
      <c r="D646">
        <v>98</v>
      </c>
      <c r="E646">
        <v>219.375</v>
      </c>
      <c r="F646" t="s">
        <v>661</v>
      </c>
      <c r="G646">
        <v>219.375</v>
      </c>
      <c r="I646" t="s">
        <v>661</v>
      </c>
      <c r="J646">
        <v>98</v>
      </c>
    </row>
    <row r="647" spans="1:10" x14ac:dyDescent="0.35">
      <c r="A647" t="s">
        <v>662</v>
      </c>
      <c r="B647">
        <v>909</v>
      </c>
      <c r="C647">
        <v>861</v>
      </c>
      <c r="D647">
        <v>244</v>
      </c>
      <c r="E647">
        <v>58.997</v>
      </c>
      <c r="F647" t="s">
        <v>662</v>
      </c>
      <c r="G647">
        <v>58.997</v>
      </c>
      <c r="I647" t="s">
        <v>662</v>
      </c>
      <c r="J647">
        <v>244</v>
      </c>
    </row>
    <row r="648" spans="1:10" x14ac:dyDescent="0.35">
      <c r="A648" t="s">
        <v>663</v>
      </c>
      <c r="B648">
        <v>369</v>
      </c>
      <c r="C648">
        <v>321</v>
      </c>
      <c r="D648">
        <v>3239</v>
      </c>
      <c r="E648">
        <v>2100.63</v>
      </c>
      <c r="F648" t="s">
        <v>663</v>
      </c>
      <c r="G648">
        <v>2100.63</v>
      </c>
      <c r="I648" t="s">
        <v>663</v>
      </c>
      <c r="J648">
        <v>3239</v>
      </c>
    </row>
    <row r="649" spans="1:10" x14ac:dyDescent="0.35">
      <c r="A649" t="s">
        <v>664</v>
      </c>
      <c r="B649">
        <v>504</v>
      </c>
      <c r="C649">
        <v>456</v>
      </c>
      <c r="D649">
        <v>672</v>
      </c>
      <c r="E649">
        <v>306.79500000000002</v>
      </c>
      <c r="F649" t="s">
        <v>664</v>
      </c>
      <c r="G649">
        <v>306.79500000000002</v>
      </c>
      <c r="I649" t="s">
        <v>664</v>
      </c>
      <c r="J649">
        <v>672</v>
      </c>
    </row>
    <row r="650" spans="1:10" x14ac:dyDescent="0.35">
      <c r="A650" t="s">
        <v>665</v>
      </c>
      <c r="B650">
        <v>76</v>
      </c>
      <c r="C650">
        <v>28</v>
      </c>
      <c r="D650">
        <v>55.333300000000001</v>
      </c>
      <c r="E650">
        <v>411.40800000000002</v>
      </c>
      <c r="F650" t="s">
        <v>665</v>
      </c>
      <c r="G650">
        <v>411.40800000000002</v>
      </c>
      <c r="I650" t="s">
        <v>665</v>
      </c>
      <c r="J650">
        <v>55.333300000000001</v>
      </c>
    </row>
    <row r="651" spans="1:10" x14ac:dyDescent="0.35">
      <c r="A651" t="s">
        <v>666</v>
      </c>
      <c r="B651">
        <v>77</v>
      </c>
      <c r="C651">
        <v>29</v>
      </c>
      <c r="D651">
        <v>0</v>
      </c>
      <c r="E651">
        <v>0</v>
      </c>
      <c r="F651" t="s">
        <v>666</v>
      </c>
      <c r="G651">
        <v>0</v>
      </c>
      <c r="I651" t="s">
        <v>666</v>
      </c>
      <c r="J651">
        <v>0</v>
      </c>
    </row>
    <row r="652" spans="1:10" x14ac:dyDescent="0.35">
      <c r="A652" t="s">
        <v>4105</v>
      </c>
      <c r="B652">
        <v>77</v>
      </c>
      <c r="C652">
        <v>29</v>
      </c>
      <c r="D652">
        <v>0</v>
      </c>
      <c r="E652">
        <v>0</v>
      </c>
      <c r="F652" t="s">
        <v>4105</v>
      </c>
      <c r="G652">
        <v>0</v>
      </c>
      <c r="I652" t="s">
        <v>4105</v>
      </c>
      <c r="J652">
        <v>0</v>
      </c>
    </row>
    <row r="653" spans="1:10" x14ac:dyDescent="0.35">
      <c r="A653" t="s">
        <v>667</v>
      </c>
      <c r="B653">
        <v>76</v>
      </c>
      <c r="C653">
        <v>28</v>
      </c>
      <c r="D653">
        <v>0</v>
      </c>
      <c r="E653">
        <v>0</v>
      </c>
      <c r="F653" t="s">
        <v>667</v>
      </c>
      <c r="G653">
        <v>0</v>
      </c>
      <c r="I653" t="s">
        <v>667</v>
      </c>
      <c r="J653">
        <v>0</v>
      </c>
    </row>
    <row r="654" spans="1:10" x14ac:dyDescent="0.35">
      <c r="A654" t="s">
        <v>4106</v>
      </c>
      <c r="B654">
        <v>76</v>
      </c>
      <c r="C654">
        <v>28</v>
      </c>
      <c r="D654">
        <v>55.333300000000001</v>
      </c>
      <c r="E654">
        <v>411.40800000000002</v>
      </c>
      <c r="F654" t="s">
        <v>4106</v>
      </c>
      <c r="G654">
        <v>411.40800000000002</v>
      </c>
      <c r="I654" t="s">
        <v>4106</v>
      </c>
      <c r="J654">
        <v>55.333300000000001</v>
      </c>
    </row>
    <row r="655" spans="1:10" x14ac:dyDescent="0.35">
      <c r="A655" t="s">
        <v>668</v>
      </c>
      <c r="B655">
        <v>786</v>
      </c>
      <c r="C655">
        <v>738</v>
      </c>
      <c r="D655">
        <v>258</v>
      </c>
      <c r="E655">
        <v>72.7791</v>
      </c>
      <c r="F655" t="s">
        <v>668</v>
      </c>
      <c r="G655">
        <v>72.7791</v>
      </c>
      <c r="I655" t="s">
        <v>668</v>
      </c>
      <c r="J655">
        <v>258</v>
      </c>
    </row>
    <row r="656" spans="1:10" x14ac:dyDescent="0.35">
      <c r="A656" t="s">
        <v>669</v>
      </c>
      <c r="B656">
        <v>2547</v>
      </c>
      <c r="C656">
        <v>2499</v>
      </c>
      <c r="D656">
        <v>765</v>
      </c>
      <c r="E656">
        <v>63.729199999999999</v>
      </c>
      <c r="F656" t="s">
        <v>669</v>
      </c>
      <c r="G656">
        <v>63.729199999999999</v>
      </c>
      <c r="I656" t="s">
        <v>669</v>
      </c>
      <c r="J656">
        <v>765</v>
      </c>
    </row>
    <row r="657" spans="1:10" x14ac:dyDescent="0.35">
      <c r="A657" t="s">
        <v>670</v>
      </c>
      <c r="B657">
        <v>576</v>
      </c>
      <c r="C657">
        <v>528</v>
      </c>
      <c r="D657">
        <v>3229</v>
      </c>
      <c r="E657">
        <v>1273.1400000000001</v>
      </c>
      <c r="F657" t="s">
        <v>670</v>
      </c>
      <c r="G657">
        <v>1273.1400000000001</v>
      </c>
      <c r="I657" t="s">
        <v>670</v>
      </c>
      <c r="J657">
        <v>3229</v>
      </c>
    </row>
    <row r="658" spans="1:10" x14ac:dyDescent="0.35">
      <c r="A658" t="s">
        <v>671</v>
      </c>
      <c r="B658">
        <v>2079</v>
      </c>
      <c r="C658">
        <v>2031</v>
      </c>
      <c r="D658">
        <v>3160</v>
      </c>
      <c r="E658">
        <v>323.90699999999998</v>
      </c>
      <c r="F658" t="s">
        <v>671</v>
      </c>
      <c r="G658">
        <v>323.90699999999998</v>
      </c>
      <c r="I658" t="s">
        <v>671</v>
      </c>
      <c r="J658">
        <v>3160</v>
      </c>
    </row>
    <row r="659" spans="1:10" x14ac:dyDescent="0.35">
      <c r="A659" t="s">
        <v>672</v>
      </c>
      <c r="B659">
        <v>1215</v>
      </c>
      <c r="C659">
        <v>1167</v>
      </c>
      <c r="D659">
        <v>2712</v>
      </c>
      <c r="E659">
        <v>483.79599999999999</v>
      </c>
      <c r="F659" t="s">
        <v>672</v>
      </c>
      <c r="G659">
        <v>483.79599999999999</v>
      </c>
      <c r="I659" t="s">
        <v>672</v>
      </c>
      <c r="J659">
        <v>2712</v>
      </c>
    </row>
    <row r="660" spans="1:10" x14ac:dyDescent="0.35">
      <c r="A660" t="s">
        <v>673</v>
      </c>
      <c r="B660">
        <v>705</v>
      </c>
      <c r="C660">
        <v>657</v>
      </c>
      <c r="D660">
        <v>687</v>
      </c>
      <c r="E660">
        <v>217.68799999999999</v>
      </c>
      <c r="F660" t="s">
        <v>673</v>
      </c>
      <c r="G660">
        <v>217.68799999999999</v>
      </c>
      <c r="I660" t="s">
        <v>673</v>
      </c>
      <c r="J660">
        <v>687</v>
      </c>
    </row>
    <row r="661" spans="1:10" x14ac:dyDescent="0.35">
      <c r="A661" t="s">
        <v>674</v>
      </c>
      <c r="B661">
        <v>204</v>
      </c>
      <c r="C661">
        <v>156</v>
      </c>
      <c r="D661">
        <v>64</v>
      </c>
      <c r="E661">
        <v>85.408100000000005</v>
      </c>
      <c r="F661" t="s">
        <v>674</v>
      </c>
      <c r="G661">
        <v>85.408100000000005</v>
      </c>
      <c r="I661" t="s">
        <v>674</v>
      </c>
      <c r="J661">
        <v>64</v>
      </c>
    </row>
    <row r="662" spans="1:10" x14ac:dyDescent="0.35">
      <c r="A662" t="s">
        <v>675</v>
      </c>
      <c r="B662">
        <v>1476</v>
      </c>
      <c r="C662">
        <v>1428</v>
      </c>
      <c r="D662">
        <v>285</v>
      </c>
      <c r="E662">
        <v>41.548999999999999</v>
      </c>
      <c r="F662" t="s">
        <v>675</v>
      </c>
      <c r="G662">
        <v>41.548999999999999</v>
      </c>
      <c r="I662" t="s">
        <v>675</v>
      </c>
      <c r="J662">
        <v>285</v>
      </c>
    </row>
    <row r="663" spans="1:10" x14ac:dyDescent="0.35">
      <c r="A663" t="s">
        <v>676</v>
      </c>
      <c r="B663">
        <v>936</v>
      </c>
      <c r="C663">
        <v>888</v>
      </c>
      <c r="D663">
        <v>335</v>
      </c>
      <c r="E663">
        <v>78.537199999999999</v>
      </c>
      <c r="F663" t="s">
        <v>676</v>
      </c>
      <c r="G663">
        <v>78.537199999999999</v>
      </c>
      <c r="I663" t="s">
        <v>676</v>
      </c>
      <c r="J663">
        <v>335</v>
      </c>
    </row>
    <row r="664" spans="1:10" x14ac:dyDescent="0.35">
      <c r="A664" t="s">
        <v>677</v>
      </c>
      <c r="B664">
        <v>1236</v>
      </c>
      <c r="C664">
        <v>1188</v>
      </c>
      <c r="D664">
        <v>358</v>
      </c>
      <c r="E664">
        <v>62.734999999999999</v>
      </c>
      <c r="F664" t="s">
        <v>677</v>
      </c>
      <c r="G664">
        <v>62.734999999999999</v>
      </c>
      <c r="I664" t="s">
        <v>677</v>
      </c>
      <c r="J664">
        <v>358</v>
      </c>
    </row>
    <row r="665" spans="1:10" x14ac:dyDescent="0.35">
      <c r="A665" t="s">
        <v>678</v>
      </c>
      <c r="B665">
        <v>1125</v>
      </c>
      <c r="C665">
        <v>1077</v>
      </c>
      <c r="D665">
        <v>202</v>
      </c>
      <c r="E665">
        <v>39.046199999999999</v>
      </c>
      <c r="F665" t="s">
        <v>678</v>
      </c>
      <c r="G665">
        <v>39.046199999999999</v>
      </c>
      <c r="I665" t="s">
        <v>678</v>
      </c>
      <c r="J665">
        <v>202</v>
      </c>
    </row>
    <row r="666" spans="1:10" x14ac:dyDescent="0.35">
      <c r="A666" t="s">
        <v>679</v>
      </c>
      <c r="B666">
        <v>2049</v>
      </c>
      <c r="C666">
        <v>2001</v>
      </c>
      <c r="D666">
        <v>231</v>
      </c>
      <c r="E666">
        <v>24.033000000000001</v>
      </c>
      <c r="F666" t="s">
        <v>679</v>
      </c>
      <c r="G666">
        <v>24.033000000000001</v>
      </c>
      <c r="I666" t="s">
        <v>679</v>
      </c>
      <c r="J666">
        <v>231</v>
      </c>
    </row>
    <row r="667" spans="1:10" x14ac:dyDescent="0.35">
      <c r="A667" t="s">
        <v>680</v>
      </c>
      <c r="B667">
        <v>750</v>
      </c>
      <c r="C667">
        <v>702</v>
      </c>
      <c r="D667">
        <v>63</v>
      </c>
      <c r="E667">
        <v>18.683</v>
      </c>
      <c r="F667" t="s">
        <v>680</v>
      </c>
      <c r="G667">
        <v>18.683</v>
      </c>
      <c r="I667" t="s">
        <v>680</v>
      </c>
      <c r="J667">
        <v>63</v>
      </c>
    </row>
    <row r="668" spans="1:10" x14ac:dyDescent="0.35">
      <c r="A668" t="s">
        <v>681</v>
      </c>
      <c r="B668">
        <v>1068</v>
      </c>
      <c r="C668">
        <v>1020</v>
      </c>
      <c r="D668">
        <v>110</v>
      </c>
      <c r="E668">
        <v>22.451000000000001</v>
      </c>
      <c r="F668" t="s">
        <v>681</v>
      </c>
      <c r="G668">
        <v>22.451000000000001</v>
      </c>
      <c r="I668" t="s">
        <v>681</v>
      </c>
      <c r="J668">
        <v>110</v>
      </c>
    </row>
    <row r="669" spans="1:10" x14ac:dyDescent="0.35">
      <c r="A669" t="s">
        <v>682</v>
      </c>
      <c r="B669">
        <v>519</v>
      </c>
      <c r="C669">
        <v>471</v>
      </c>
      <c r="D669">
        <v>294</v>
      </c>
      <c r="E669">
        <v>129.94800000000001</v>
      </c>
      <c r="F669" t="s">
        <v>682</v>
      </c>
      <c r="G669">
        <v>129.94800000000001</v>
      </c>
      <c r="I669" t="s">
        <v>682</v>
      </c>
      <c r="J669">
        <v>294</v>
      </c>
    </row>
    <row r="670" spans="1:10" x14ac:dyDescent="0.35">
      <c r="A670" t="s">
        <v>683</v>
      </c>
      <c r="B670">
        <v>579</v>
      </c>
      <c r="C670">
        <v>531</v>
      </c>
      <c r="D670">
        <v>1289</v>
      </c>
      <c r="E670">
        <v>505.36099999999999</v>
      </c>
      <c r="F670" t="s">
        <v>683</v>
      </c>
      <c r="G670">
        <v>505.36099999999999</v>
      </c>
      <c r="I670" t="s">
        <v>683</v>
      </c>
      <c r="J670">
        <v>1289</v>
      </c>
    </row>
    <row r="671" spans="1:10" x14ac:dyDescent="0.35">
      <c r="A671" t="s">
        <v>684</v>
      </c>
      <c r="B671">
        <v>1470</v>
      </c>
      <c r="C671">
        <v>1422</v>
      </c>
      <c r="D671">
        <v>748</v>
      </c>
      <c r="E671">
        <v>109.508</v>
      </c>
      <c r="F671" t="s">
        <v>684</v>
      </c>
      <c r="G671">
        <v>109.508</v>
      </c>
      <c r="I671" t="s">
        <v>684</v>
      </c>
      <c r="J671">
        <v>748</v>
      </c>
    </row>
    <row r="672" spans="1:10" x14ac:dyDescent="0.35">
      <c r="A672" t="s">
        <v>685</v>
      </c>
      <c r="B672">
        <v>1479</v>
      </c>
      <c r="C672">
        <v>1431</v>
      </c>
      <c r="D672">
        <v>754</v>
      </c>
      <c r="E672">
        <v>109.69199999999999</v>
      </c>
      <c r="F672" t="s">
        <v>685</v>
      </c>
      <c r="G672">
        <v>109.69199999999999</v>
      </c>
      <c r="I672" t="s">
        <v>685</v>
      </c>
      <c r="J672">
        <v>754</v>
      </c>
    </row>
    <row r="673" spans="1:10" x14ac:dyDescent="0.35">
      <c r="A673" t="s">
        <v>686</v>
      </c>
      <c r="B673">
        <v>315</v>
      </c>
      <c r="C673">
        <v>267</v>
      </c>
      <c r="D673">
        <v>139</v>
      </c>
      <c r="E673">
        <v>108.379</v>
      </c>
      <c r="F673" t="s">
        <v>686</v>
      </c>
      <c r="G673">
        <v>108.379</v>
      </c>
      <c r="I673" t="s">
        <v>686</v>
      </c>
      <c r="J673">
        <v>139</v>
      </c>
    </row>
    <row r="674" spans="1:10" x14ac:dyDescent="0.35">
      <c r="A674" t="s">
        <v>687</v>
      </c>
      <c r="B674">
        <v>1041</v>
      </c>
      <c r="C674">
        <v>993</v>
      </c>
      <c r="D674">
        <v>1565</v>
      </c>
      <c r="E674">
        <v>328.10199999999998</v>
      </c>
      <c r="F674" t="s">
        <v>687</v>
      </c>
      <c r="G674">
        <v>328.10199999999998</v>
      </c>
      <c r="I674" t="s">
        <v>687</v>
      </c>
      <c r="J674">
        <v>1565</v>
      </c>
    </row>
    <row r="675" spans="1:10" x14ac:dyDescent="0.35">
      <c r="A675" t="s">
        <v>688</v>
      </c>
      <c r="B675">
        <v>858</v>
      </c>
      <c r="C675">
        <v>810</v>
      </c>
      <c r="D675">
        <v>472</v>
      </c>
      <c r="E675">
        <v>121.31100000000001</v>
      </c>
      <c r="F675" t="s">
        <v>688</v>
      </c>
      <c r="G675">
        <v>121.31100000000001</v>
      </c>
      <c r="I675" t="s">
        <v>688</v>
      </c>
      <c r="J675">
        <v>472</v>
      </c>
    </row>
    <row r="676" spans="1:10" x14ac:dyDescent="0.35">
      <c r="A676" t="s">
        <v>689</v>
      </c>
      <c r="B676">
        <v>492</v>
      </c>
      <c r="C676">
        <v>444</v>
      </c>
      <c r="D676">
        <v>177</v>
      </c>
      <c r="E676">
        <v>82.991500000000002</v>
      </c>
      <c r="F676" t="s">
        <v>689</v>
      </c>
      <c r="G676">
        <v>82.991500000000002</v>
      </c>
      <c r="I676" t="s">
        <v>689</v>
      </c>
      <c r="J676">
        <v>177</v>
      </c>
    </row>
    <row r="677" spans="1:10" x14ac:dyDescent="0.35">
      <c r="A677" t="s">
        <v>690</v>
      </c>
      <c r="B677">
        <v>561</v>
      </c>
      <c r="C677">
        <v>513</v>
      </c>
      <c r="D677">
        <v>124</v>
      </c>
      <c r="E677">
        <v>50.320799999999998</v>
      </c>
      <c r="F677" t="s">
        <v>690</v>
      </c>
      <c r="G677">
        <v>50.320799999999998</v>
      </c>
      <c r="I677" t="s">
        <v>690</v>
      </c>
      <c r="J677">
        <v>124</v>
      </c>
    </row>
    <row r="678" spans="1:10" x14ac:dyDescent="0.35">
      <c r="A678" t="s">
        <v>691</v>
      </c>
      <c r="B678">
        <v>1455</v>
      </c>
      <c r="C678">
        <v>1407</v>
      </c>
      <c r="D678">
        <v>1237</v>
      </c>
      <c r="E678">
        <v>183.029</v>
      </c>
      <c r="F678" t="s">
        <v>691</v>
      </c>
      <c r="G678">
        <v>183.029</v>
      </c>
      <c r="I678" t="s">
        <v>691</v>
      </c>
      <c r="J678">
        <v>1237</v>
      </c>
    </row>
    <row r="679" spans="1:10" x14ac:dyDescent="0.35">
      <c r="A679" t="s">
        <v>692</v>
      </c>
      <c r="B679">
        <v>174</v>
      </c>
      <c r="C679">
        <v>126</v>
      </c>
      <c r="D679">
        <v>1757</v>
      </c>
      <c r="E679">
        <v>2902.98</v>
      </c>
      <c r="F679" t="s">
        <v>692</v>
      </c>
      <c r="G679">
        <v>2902.98</v>
      </c>
      <c r="I679" t="s">
        <v>692</v>
      </c>
      <c r="J679">
        <v>1757</v>
      </c>
    </row>
    <row r="680" spans="1:10" x14ac:dyDescent="0.35">
      <c r="A680" t="s">
        <v>693</v>
      </c>
      <c r="B680">
        <v>1386</v>
      </c>
      <c r="C680">
        <v>1338</v>
      </c>
      <c r="D680">
        <v>9553</v>
      </c>
      <c r="E680">
        <v>1486.37</v>
      </c>
      <c r="F680" t="s">
        <v>693</v>
      </c>
      <c r="G680">
        <v>1486.37</v>
      </c>
      <c r="I680" t="s">
        <v>693</v>
      </c>
      <c r="J680">
        <v>9553</v>
      </c>
    </row>
    <row r="681" spans="1:10" x14ac:dyDescent="0.35">
      <c r="A681" t="s">
        <v>694</v>
      </c>
      <c r="B681">
        <v>735</v>
      </c>
      <c r="C681">
        <v>687</v>
      </c>
      <c r="D681">
        <v>615</v>
      </c>
      <c r="E681">
        <v>186.364</v>
      </c>
      <c r="F681" t="s">
        <v>694</v>
      </c>
      <c r="G681">
        <v>186.364</v>
      </c>
      <c r="I681" t="s">
        <v>694</v>
      </c>
      <c r="J681">
        <v>615</v>
      </c>
    </row>
    <row r="682" spans="1:10" x14ac:dyDescent="0.35">
      <c r="A682" t="s">
        <v>695</v>
      </c>
      <c r="B682">
        <v>618</v>
      </c>
      <c r="C682">
        <v>570</v>
      </c>
      <c r="D682">
        <v>658</v>
      </c>
      <c r="E682">
        <v>240.32300000000001</v>
      </c>
      <c r="F682" t="s">
        <v>695</v>
      </c>
      <c r="G682">
        <v>240.32300000000001</v>
      </c>
      <c r="I682" t="s">
        <v>695</v>
      </c>
      <c r="J682">
        <v>658</v>
      </c>
    </row>
    <row r="683" spans="1:10" x14ac:dyDescent="0.35">
      <c r="A683" t="s">
        <v>696</v>
      </c>
      <c r="B683">
        <v>1431</v>
      </c>
      <c r="C683">
        <v>1383</v>
      </c>
      <c r="D683">
        <v>5188</v>
      </c>
      <c r="E683">
        <v>780.947</v>
      </c>
      <c r="F683" t="s">
        <v>696</v>
      </c>
      <c r="G683">
        <v>780.947</v>
      </c>
      <c r="I683" t="s">
        <v>696</v>
      </c>
      <c r="J683">
        <v>5188</v>
      </c>
    </row>
    <row r="684" spans="1:10" x14ac:dyDescent="0.35">
      <c r="A684" t="s">
        <v>697</v>
      </c>
      <c r="B684">
        <v>699</v>
      </c>
      <c r="C684">
        <v>651</v>
      </c>
      <c r="D684">
        <v>243</v>
      </c>
      <c r="E684">
        <v>77.708500000000001</v>
      </c>
      <c r="F684" t="s">
        <v>697</v>
      </c>
      <c r="G684">
        <v>77.708500000000001</v>
      </c>
      <c r="I684" t="s">
        <v>697</v>
      </c>
      <c r="J684">
        <v>243</v>
      </c>
    </row>
    <row r="685" spans="1:10" x14ac:dyDescent="0.35">
      <c r="A685" t="s">
        <v>698</v>
      </c>
      <c r="B685">
        <v>1035</v>
      </c>
      <c r="C685">
        <v>987</v>
      </c>
      <c r="D685">
        <v>303</v>
      </c>
      <c r="E685">
        <v>63.91</v>
      </c>
      <c r="F685" t="s">
        <v>698</v>
      </c>
      <c r="G685">
        <v>63.91</v>
      </c>
      <c r="I685" t="s">
        <v>698</v>
      </c>
      <c r="J685">
        <v>303</v>
      </c>
    </row>
    <row r="686" spans="1:10" x14ac:dyDescent="0.35">
      <c r="A686" t="s">
        <v>699</v>
      </c>
      <c r="B686">
        <v>993</v>
      </c>
      <c r="C686">
        <v>945</v>
      </c>
      <c r="D686">
        <v>205</v>
      </c>
      <c r="E686">
        <v>45.161200000000001</v>
      </c>
      <c r="F686" t="s">
        <v>699</v>
      </c>
      <c r="G686">
        <v>45.161200000000001</v>
      </c>
      <c r="I686" t="s">
        <v>699</v>
      </c>
      <c r="J686">
        <v>205</v>
      </c>
    </row>
    <row r="687" spans="1:10" x14ac:dyDescent="0.35">
      <c r="A687" t="s">
        <v>700</v>
      </c>
      <c r="B687">
        <v>801</v>
      </c>
      <c r="C687">
        <v>753</v>
      </c>
      <c r="D687">
        <v>80</v>
      </c>
      <c r="E687">
        <v>22.117599999999999</v>
      </c>
      <c r="F687" t="s">
        <v>700</v>
      </c>
      <c r="G687">
        <v>22.117599999999999</v>
      </c>
      <c r="I687" t="s">
        <v>700</v>
      </c>
      <c r="J687">
        <v>80</v>
      </c>
    </row>
    <row r="688" spans="1:10" x14ac:dyDescent="0.35">
      <c r="A688" t="s">
        <v>701</v>
      </c>
      <c r="B688">
        <v>819</v>
      </c>
      <c r="C688">
        <v>771</v>
      </c>
      <c r="D688">
        <v>192</v>
      </c>
      <c r="E688">
        <v>51.843000000000004</v>
      </c>
      <c r="F688" t="s">
        <v>701</v>
      </c>
      <c r="G688">
        <v>51.843000000000004</v>
      </c>
      <c r="I688" t="s">
        <v>701</v>
      </c>
      <c r="J688">
        <v>192</v>
      </c>
    </row>
    <row r="689" spans="1:10" x14ac:dyDescent="0.35">
      <c r="A689" t="s">
        <v>702</v>
      </c>
      <c r="B689">
        <v>894</v>
      </c>
      <c r="C689">
        <v>846</v>
      </c>
      <c r="D689">
        <v>434</v>
      </c>
      <c r="E689">
        <v>106.798</v>
      </c>
      <c r="F689" t="s">
        <v>702</v>
      </c>
      <c r="G689">
        <v>106.798</v>
      </c>
      <c r="I689" t="s">
        <v>702</v>
      </c>
      <c r="J689">
        <v>434</v>
      </c>
    </row>
    <row r="690" spans="1:10" x14ac:dyDescent="0.35">
      <c r="A690" t="s">
        <v>703</v>
      </c>
      <c r="B690">
        <v>999</v>
      </c>
      <c r="C690">
        <v>951</v>
      </c>
      <c r="D690">
        <v>881</v>
      </c>
      <c r="E690">
        <v>192.85900000000001</v>
      </c>
      <c r="F690" t="s">
        <v>703</v>
      </c>
      <c r="G690">
        <v>192.85900000000001</v>
      </c>
      <c r="I690" t="s">
        <v>703</v>
      </c>
      <c r="J690">
        <v>881</v>
      </c>
    </row>
    <row r="691" spans="1:10" x14ac:dyDescent="0.35">
      <c r="A691" t="s">
        <v>704</v>
      </c>
      <c r="B691">
        <v>876</v>
      </c>
      <c r="C691">
        <v>828</v>
      </c>
      <c r="D691">
        <v>418</v>
      </c>
      <c r="E691">
        <v>105.09699999999999</v>
      </c>
      <c r="F691" t="s">
        <v>704</v>
      </c>
      <c r="G691">
        <v>105.09699999999999</v>
      </c>
      <c r="I691" t="s">
        <v>704</v>
      </c>
      <c r="J691">
        <v>418</v>
      </c>
    </row>
    <row r="692" spans="1:10" x14ac:dyDescent="0.35">
      <c r="A692" t="s">
        <v>705</v>
      </c>
      <c r="B692">
        <v>74</v>
      </c>
      <c r="C692">
        <v>26</v>
      </c>
      <c r="D692">
        <v>7</v>
      </c>
      <c r="E692">
        <v>56.048999999999999</v>
      </c>
      <c r="F692" t="s">
        <v>705</v>
      </c>
      <c r="G692">
        <v>56.048999999999999</v>
      </c>
      <c r="I692" t="s">
        <v>705</v>
      </c>
      <c r="J692">
        <v>7</v>
      </c>
    </row>
    <row r="693" spans="1:10" x14ac:dyDescent="0.35">
      <c r="A693" t="s">
        <v>706</v>
      </c>
      <c r="B693">
        <v>1356</v>
      </c>
      <c r="C693">
        <v>1308</v>
      </c>
      <c r="D693">
        <v>2398</v>
      </c>
      <c r="E693">
        <v>381.66699999999997</v>
      </c>
      <c r="F693" t="s">
        <v>706</v>
      </c>
      <c r="G693">
        <v>381.66699999999997</v>
      </c>
      <c r="I693" t="s">
        <v>706</v>
      </c>
      <c r="J693">
        <v>2398</v>
      </c>
    </row>
    <row r="694" spans="1:10" x14ac:dyDescent="0.35">
      <c r="A694" t="s">
        <v>707</v>
      </c>
      <c r="B694">
        <v>1188</v>
      </c>
      <c r="C694">
        <v>1140</v>
      </c>
      <c r="D694">
        <v>983</v>
      </c>
      <c r="E694">
        <v>179.511</v>
      </c>
      <c r="F694" t="s">
        <v>707</v>
      </c>
      <c r="G694">
        <v>179.511</v>
      </c>
      <c r="I694" t="s">
        <v>707</v>
      </c>
      <c r="J694">
        <v>983</v>
      </c>
    </row>
    <row r="695" spans="1:10" x14ac:dyDescent="0.35">
      <c r="A695" t="s">
        <v>708</v>
      </c>
      <c r="B695">
        <v>912</v>
      </c>
      <c r="C695">
        <v>864</v>
      </c>
      <c r="D695">
        <v>67</v>
      </c>
      <c r="E695">
        <v>16.143799999999999</v>
      </c>
      <c r="F695" t="s">
        <v>708</v>
      </c>
      <c r="G695">
        <v>16.143799999999999</v>
      </c>
      <c r="I695" t="s">
        <v>708</v>
      </c>
      <c r="J695">
        <v>67</v>
      </c>
    </row>
    <row r="696" spans="1:10" x14ac:dyDescent="0.35">
      <c r="A696" t="s">
        <v>709</v>
      </c>
      <c r="B696">
        <v>369</v>
      </c>
      <c r="C696">
        <v>321</v>
      </c>
      <c r="D696">
        <v>42</v>
      </c>
      <c r="E696">
        <v>27.238800000000001</v>
      </c>
      <c r="F696" t="s">
        <v>709</v>
      </c>
      <c r="G696">
        <v>27.238800000000001</v>
      </c>
      <c r="I696" t="s">
        <v>709</v>
      </c>
      <c r="J696">
        <v>42</v>
      </c>
    </row>
    <row r="697" spans="1:10" x14ac:dyDescent="0.35">
      <c r="A697" t="s">
        <v>710</v>
      </c>
      <c r="B697">
        <v>855</v>
      </c>
      <c r="C697">
        <v>807</v>
      </c>
      <c r="D697">
        <v>2228</v>
      </c>
      <c r="E697">
        <v>574.75800000000004</v>
      </c>
      <c r="F697" t="s">
        <v>710</v>
      </c>
      <c r="G697">
        <v>574.75800000000004</v>
      </c>
      <c r="I697" t="s">
        <v>710</v>
      </c>
      <c r="J697">
        <v>2228</v>
      </c>
    </row>
    <row r="698" spans="1:10" x14ac:dyDescent="0.35">
      <c r="A698" t="s">
        <v>711</v>
      </c>
      <c r="B698">
        <v>462</v>
      </c>
      <c r="C698">
        <v>414</v>
      </c>
      <c r="D698">
        <v>1276</v>
      </c>
      <c r="E698">
        <v>641.64400000000001</v>
      </c>
      <c r="F698" t="s">
        <v>711</v>
      </c>
      <c r="G698">
        <v>641.64400000000001</v>
      </c>
      <c r="I698" t="s">
        <v>711</v>
      </c>
      <c r="J698">
        <v>1276</v>
      </c>
    </row>
    <row r="699" spans="1:10" x14ac:dyDescent="0.35">
      <c r="A699" t="s">
        <v>712</v>
      </c>
      <c r="B699">
        <v>918</v>
      </c>
      <c r="C699">
        <v>870</v>
      </c>
      <c r="D699">
        <v>274</v>
      </c>
      <c r="E699">
        <v>65.565399999999997</v>
      </c>
      <c r="F699" t="s">
        <v>712</v>
      </c>
      <c r="G699">
        <v>65.565399999999997</v>
      </c>
      <c r="I699" t="s">
        <v>712</v>
      </c>
      <c r="J699">
        <v>274</v>
      </c>
    </row>
    <row r="700" spans="1:10" x14ac:dyDescent="0.35">
      <c r="A700" t="s">
        <v>713</v>
      </c>
      <c r="B700">
        <v>627</v>
      </c>
      <c r="C700">
        <v>579</v>
      </c>
      <c r="D700">
        <v>56</v>
      </c>
      <c r="E700">
        <v>20.135100000000001</v>
      </c>
      <c r="F700" t="s">
        <v>713</v>
      </c>
      <c r="G700">
        <v>20.135100000000001</v>
      </c>
      <c r="I700" t="s">
        <v>713</v>
      </c>
      <c r="J700">
        <v>56</v>
      </c>
    </row>
    <row r="701" spans="1:10" x14ac:dyDescent="0.35">
      <c r="A701" t="s">
        <v>714</v>
      </c>
      <c r="B701">
        <v>1248</v>
      </c>
      <c r="C701">
        <v>1200</v>
      </c>
      <c r="D701">
        <v>82</v>
      </c>
      <c r="E701">
        <v>14.2258</v>
      </c>
      <c r="F701" t="s">
        <v>714</v>
      </c>
      <c r="G701">
        <v>14.2258</v>
      </c>
      <c r="I701" t="s">
        <v>714</v>
      </c>
      <c r="J701">
        <v>82</v>
      </c>
    </row>
    <row r="702" spans="1:10" x14ac:dyDescent="0.35">
      <c r="A702" t="s">
        <v>715</v>
      </c>
      <c r="B702">
        <v>1305</v>
      </c>
      <c r="C702">
        <v>1257</v>
      </c>
      <c r="D702">
        <v>1841</v>
      </c>
      <c r="E702">
        <v>304.90300000000002</v>
      </c>
      <c r="F702" t="s">
        <v>715</v>
      </c>
      <c r="G702">
        <v>304.90300000000002</v>
      </c>
      <c r="I702" t="s">
        <v>715</v>
      </c>
      <c r="J702">
        <v>1841</v>
      </c>
    </row>
    <row r="703" spans="1:10" x14ac:dyDescent="0.35">
      <c r="A703" t="s">
        <v>716</v>
      </c>
      <c r="B703">
        <v>1602</v>
      </c>
      <c r="C703">
        <v>1554</v>
      </c>
      <c r="D703">
        <v>466</v>
      </c>
      <c r="E703">
        <v>62.427900000000001</v>
      </c>
      <c r="F703" t="s">
        <v>716</v>
      </c>
      <c r="G703">
        <v>62.427900000000001</v>
      </c>
      <c r="I703" t="s">
        <v>716</v>
      </c>
      <c r="J703">
        <v>466</v>
      </c>
    </row>
    <row r="704" spans="1:10" x14ac:dyDescent="0.35">
      <c r="A704" t="s">
        <v>717</v>
      </c>
      <c r="B704">
        <v>675</v>
      </c>
      <c r="C704">
        <v>627</v>
      </c>
      <c r="D704">
        <v>201</v>
      </c>
      <c r="E704">
        <v>66.737799999999993</v>
      </c>
      <c r="F704" t="s">
        <v>717</v>
      </c>
      <c r="G704">
        <v>66.737799999999993</v>
      </c>
      <c r="I704" t="s">
        <v>717</v>
      </c>
      <c r="J704">
        <v>201</v>
      </c>
    </row>
    <row r="705" spans="1:10" x14ac:dyDescent="0.35">
      <c r="A705" t="s">
        <v>718</v>
      </c>
      <c r="B705">
        <v>1335</v>
      </c>
      <c r="C705">
        <v>1287</v>
      </c>
      <c r="D705">
        <v>367</v>
      </c>
      <c r="E705">
        <v>59.365099999999998</v>
      </c>
      <c r="F705" t="s">
        <v>718</v>
      </c>
      <c r="G705">
        <v>59.365099999999998</v>
      </c>
      <c r="I705" t="s">
        <v>718</v>
      </c>
      <c r="J705">
        <v>367</v>
      </c>
    </row>
    <row r="706" spans="1:10" x14ac:dyDescent="0.35">
      <c r="A706" t="s">
        <v>719</v>
      </c>
      <c r="B706">
        <v>600</v>
      </c>
      <c r="C706">
        <v>552</v>
      </c>
      <c r="D706">
        <v>62</v>
      </c>
      <c r="E706">
        <v>23.3828</v>
      </c>
      <c r="F706" t="s">
        <v>719</v>
      </c>
      <c r="G706">
        <v>23.3828</v>
      </c>
      <c r="I706" t="s">
        <v>719</v>
      </c>
      <c r="J706">
        <v>62</v>
      </c>
    </row>
    <row r="707" spans="1:10" x14ac:dyDescent="0.35">
      <c r="A707" t="s">
        <v>720</v>
      </c>
      <c r="B707">
        <v>1188</v>
      </c>
      <c r="C707">
        <v>1140</v>
      </c>
      <c r="D707">
        <v>58</v>
      </c>
      <c r="E707">
        <v>10.591699999999999</v>
      </c>
      <c r="F707" t="s">
        <v>720</v>
      </c>
      <c r="G707">
        <v>10.591699999999999</v>
      </c>
      <c r="I707" t="s">
        <v>720</v>
      </c>
      <c r="J707">
        <v>58</v>
      </c>
    </row>
    <row r="708" spans="1:10" x14ac:dyDescent="0.35">
      <c r="A708" t="s">
        <v>721</v>
      </c>
      <c r="B708">
        <v>885</v>
      </c>
      <c r="C708">
        <v>837</v>
      </c>
      <c r="D708">
        <v>70</v>
      </c>
      <c r="E708">
        <v>17.410699999999999</v>
      </c>
      <c r="F708" t="s">
        <v>721</v>
      </c>
      <c r="G708">
        <v>17.410699999999999</v>
      </c>
      <c r="I708" t="s">
        <v>721</v>
      </c>
      <c r="J708">
        <v>70</v>
      </c>
    </row>
    <row r="709" spans="1:10" x14ac:dyDescent="0.35">
      <c r="A709" t="s">
        <v>722</v>
      </c>
      <c r="B709">
        <v>906</v>
      </c>
      <c r="C709">
        <v>858</v>
      </c>
      <c r="D709">
        <v>52</v>
      </c>
      <c r="E709">
        <v>12.617100000000001</v>
      </c>
      <c r="F709" t="s">
        <v>722</v>
      </c>
      <c r="G709">
        <v>12.617100000000001</v>
      </c>
      <c r="I709" t="s">
        <v>722</v>
      </c>
      <c r="J709">
        <v>52</v>
      </c>
    </row>
    <row r="710" spans="1:10" x14ac:dyDescent="0.35">
      <c r="A710" t="s">
        <v>723</v>
      </c>
      <c r="B710">
        <v>1017</v>
      </c>
      <c r="C710">
        <v>969</v>
      </c>
      <c r="D710">
        <v>75</v>
      </c>
      <c r="E710">
        <v>16.113199999999999</v>
      </c>
      <c r="F710" t="s">
        <v>723</v>
      </c>
      <c r="G710">
        <v>16.113199999999999</v>
      </c>
      <c r="I710" t="s">
        <v>723</v>
      </c>
      <c r="J710">
        <v>75</v>
      </c>
    </row>
    <row r="711" spans="1:10" x14ac:dyDescent="0.35">
      <c r="A711" t="s">
        <v>724</v>
      </c>
      <c r="B711">
        <v>579</v>
      </c>
      <c r="C711">
        <v>531</v>
      </c>
      <c r="D711">
        <v>41</v>
      </c>
      <c r="E711">
        <v>16.074300000000001</v>
      </c>
      <c r="F711" t="s">
        <v>724</v>
      </c>
      <c r="G711">
        <v>16.074300000000001</v>
      </c>
      <c r="I711" t="s">
        <v>724</v>
      </c>
      <c r="J711">
        <v>41</v>
      </c>
    </row>
    <row r="712" spans="1:10" x14ac:dyDescent="0.35">
      <c r="A712" t="s">
        <v>725</v>
      </c>
      <c r="B712">
        <v>2880</v>
      </c>
      <c r="C712">
        <v>2832</v>
      </c>
      <c r="D712">
        <v>2179</v>
      </c>
      <c r="E712">
        <v>160.18</v>
      </c>
      <c r="F712" t="s">
        <v>725</v>
      </c>
      <c r="G712">
        <v>160.18</v>
      </c>
      <c r="I712" t="s">
        <v>725</v>
      </c>
      <c r="J712">
        <v>2179</v>
      </c>
    </row>
    <row r="713" spans="1:10" x14ac:dyDescent="0.35">
      <c r="A713" t="s">
        <v>726</v>
      </c>
      <c r="B713">
        <v>678</v>
      </c>
      <c r="C713">
        <v>630</v>
      </c>
      <c r="D713">
        <v>89</v>
      </c>
      <c r="E713">
        <v>29.4099</v>
      </c>
      <c r="F713" t="s">
        <v>726</v>
      </c>
      <c r="G713">
        <v>29.4099</v>
      </c>
      <c r="I713" t="s">
        <v>726</v>
      </c>
      <c r="J713">
        <v>89</v>
      </c>
    </row>
    <row r="714" spans="1:10" x14ac:dyDescent="0.35">
      <c r="A714" t="s">
        <v>727</v>
      </c>
      <c r="B714">
        <v>807</v>
      </c>
      <c r="C714">
        <v>759</v>
      </c>
      <c r="D714">
        <v>478</v>
      </c>
      <c r="E714">
        <v>131.108</v>
      </c>
      <c r="F714" t="s">
        <v>727</v>
      </c>
      <c r="G714">
        <v>131.108</v>
      </c>
      <c r="I714" t="s">
        <v>727</v>
      </c>
      <c r="J714">
        <v>478</v>
      </c>
    </row>
    <row r="715" spans="1:10" x14ac:dyDescent="0.35">
      <c r="A715" t="s">
        <v>728</v>
      </c>
      <c r="B715">
        <v>435</v>
      </c>
      <c r="C715">
        <v>387</v>
      </c>
      <c r="D715">
        <v>345</v>
      </c>
      <c r="E715">
        <v>185.589</v>
      </c>
      <c r="F715" t="s">
        <v>728</v>
      </c>
      <c r="G715">
        <v>185.589</v>
      </c>
      <c r="I715" t="s">
        <v>728</v>
      </c>
      <c r="J715">
        <v>345</v>
      </c>
    </row>
    <row r="716" spans="1:10" x14ac:dyDescent="0.35">
      <c r="A716" t="s">
        <v>729</v>
      </c>
      <c r="B716">
        <v>435</v>
      </c>
      <c r="C716">
        <v>387</v>
      </c>
      <c r="D716">
        <v>230</v>
      </c>
      <c r="E716">
        <v>123.726</v>
      </c>
      <c r="F716" t="s">
        <v>729</v>
      </c>
      <c r="G716">
        <v>123.726</v>
      </c>
      <c r="I716" t="s">
        <v>729</v>
      </c>
      <c r="J716">
        <v>230</v>
      </c>
    </row>
    <row r="717" spans="1:10" x14ac:dyDescent="0.35">
      <c r="A717" t="s">
        <v>730</v>
      </c>
      <c r="B717">
        <v>351</v>
      </c>
      <c r="C717">
        <v>303</v>
      </c>
      <c r="D717">
        <v>76</v>
      </c>
      <c r="E717">
        <v>52.217300000000002</v>
      </c>
      <c r="F717" t="s">
        <v>730</v>
      </c>
      <c r="G717">
        <v>52.217300000000002</v>
      </c>
      <c r="I717" t="s">
        <v>730</v>
      </c>
      <c r="J717">
        <v>76</v>
      </c>
    </row>
    <row r="718" spans="1:10" x14ac:dyDescent="0.35">
      <c r="A718" t="s">
        <v>731</v>
      </c>
      <c r="B718">
        <v>1455</v>
      </c>
      <c r="C718">
        <v>1407</v>
      </c>
      <c r="D718">
        <v>9290</v>
      </c>
      <c r="E718">
        <v>1374.56</v>
      </c>
      <c r="F718" t="s">
        <v>731</v>
      </c>
      <c r="G718">
        <v>1374.56</v>
      </c>
      <c r="I718" t="s">
        <v>731</v>
      </c>
      <c r="J718">
        <v>9290</v>
      </c>
    </row>
    <row r="719" spans="1:10" x14ac:dyDescent="0.35">
      <c r="A719" t="s">
        <v>732</v>
      </c>
      <c r="B719">
        <v>3177</v>
      </c>
      <c r="C719">
        <v>3129</v>
      </c>
      <c r="D719">
        <v>16913</v>
      </c>
      <c r="E719">
        <v>1125.27</v>
      </c>
      <c r="F719" t="s">
        <v>732</v>
      </c>
      <c r="G719">
        <v>1125.27</v>
      </c>
      <c r="I719" t="s">
        <v>732</v>
      </c>
      <c r="J719">
        <v>16913</v>
      </c>
    </row>
    <row r="720" spans="1:10" x14ac:dyDescent="0.35">
      <c r="A720" t="s">
        <v>733</v>
      </c>
      <c r="B720">
        <v>1251</v>
      </c>
      <c r="C720">
        <v>1203</v>
      </c>
      <c r="D720">
        <v>5394</v>
      </c>
      <c r="E720">
        <v>933.44500000000005</v>
      </c>
      <c r="F720" t="s">
        <v>733</v>
      </c>
      <c r="G720">
        <v>933.44500000000005</v>
      </c>
      <c r="I720" t="s">
        <v>733</v>
      </c>
      <c r="J720">
        <v>5394</v>
      </c>
    </row>
    <row r="721" spans="1:10" x14ac:dyDescent="0.35">
      <c r="A721" t="s">
        <v>734</v>
      </c>
      <c r="B721">
        <v>627</v>
      </c>
      <c r="C721">
        <v>579</v>
      </c>
      <c r="D721">
        <v>1005</v>
      </c>
      <c r="E721">
        <v>361.35199999999998</v>
      </c>
      <c r="F721" t="s">
        <v>734</v>
      </c>
      <c r="G721">
        <v>361.35199999999998</v>
      </c>
      <c r="I721" t="s">
        <v>734</v>
      </c>
      <c r="J721">
        <v>1005</v>
      </c>
    </row>
    <row r="722" spans="1:10" x14ac:dyDescent="0.35">
      <c r="A722" t="s">
        <v>735</v>
      </c>
      <c r="B722">
        <v>2061</v>
      </c>
      <c r="C722">
        <v>2013</v>
      </c>
      <c r="D722">
        <v>1939</v>
      </c>
      <c r="E722">
        <v>200.529</v>
      </c>
      <c r="F722" t="s">
        <v>735</v>
      </c>
      <c r="G722">
        <v>200.529</v>
      </c>
      <c r="I722" t="s">
        <v>735</v>
      </c>
      <c r="J722">
        <v>1939</v>
      </c>
    </row>
    <row r="723" spans="1:10" x14ac:dyDescent="0.35">
      <c r="A723" t="s">
        <v>736</v>
      </c>
      <c r="B723">
        <v>978</v>
      </c>
      <c r="C723">
        <v>930</v>
      </c>
      <c r="D723">
        <v>302</v>
      </c>
      <c r="E723">
        <v>67.603200000000001</v>
      </c>
      <c r="F723" t="s">
        <v>736</v>
      </c>
      <c r="G723">
        <v>67.603200000000001</v>
      </c>
      <c r="I723" t="s">
        <v>736</v>
      </c>
      <c r="J723">
        <v>302</v>
      </c>
    </row>
    <row r="724" spans="1:10" x14ac:dyDescent="0.35">
      <c r="A724" t="s">
        <v>737</v>
      </c>
      <c r="B724">
        <v>312</v>
      </c>
      <c r="C724">
        <v>264</v>
      </c>
      <c r="D724">
        <v>1498</v>
      </c>
      <c r="E724">
        <v>1181.28</v>
      </c>
      <c r="F724" t="s">
        <v>737</v>
      </c>
      <c r="G724">
        <v>1181.28</v>
      </c>
      <c r="I724" t="s">
        <v>737</v>
      </c>
      <c r="J724">
        <v>1498</v>
      </c>
    </row>
    <row r="725" spans="1:10" x14ac:dyDescent="0.35">
      <c r="A725" t="s">
        <v>738</v>
      </c>
      <c r="B725">
        <v>258</v>
      </c>
      <c r="C725">
        <v>210</v>
      </c>
      <c r="D725">
        <v>593</v>
      </c>
      <c r="E725">
        <v>587.86699999999996</v>
      </c>
      <c r="F725" t="s">
        <v>738</v>
      </c>
      <c r="G725">
        <v>587.86699999999996</v>
      </c>
      <c r="I725" t="s">
        <v>738</v>
      </c>
      <c r="J725">
        <v>593</v>
      </c>
    </row>
    <row r="726" spans="1:10" x14ac:dyDescent="0.35">
      <c r="A726" t="s">
        <v>739</v>
      </c>
      <c r="B726">
        <v>696</v>
      </c>
      <c r="C726">
        <v>648</v>
      </c>
      <c r="D726">
        <v>3502</v>
      </c>
      <c r="E726">
        <v>1125.08</v>
      </c>
      <c r="F726" t="s">
        <v>739</v>
      </c>
      <c r="G726">
        <v>1125.08</v>
      </c>
      <c r="I726" t="s">
        <v>739</v>
      </c>
      <c r="J726">
        <v>3502</v>
      </c>
    </row>
    <row r="727" spans="1:10" x14ac:dyDescent="0.35">
      <c r="A727" t="s">
        <v>740</v>
      </c>
      <c r="B727">
        <v>789</v>
      </c>
      <c r="C727">
        <v>741</v>
      </c>
      <c r="D727">
        <v>979</v>
      </c>
      <c r="E727">
        <v>275.048</v>
      </c>
      <c r="F727" t="s">
        <v>740</v>
      </c>
      <c r="G727">
        <v>275.048</v>
      </c>
      <c r="I727" t="s">
        <v>740</v>
      </c>
      <c r="J727">
        <v>979</v>
      </c>
    </row>
    <row r="728" spans="1:10" x14ac:dyDescent="0.35">
      <c r="A728" t="s">
        <v>741</v>
      </c>
      <c r="B728">
        <v>1272</v>
      </c>
      <c r="C728">
        <v>1224</v>
      </c>
      <c r="D728">
        <v>1214</v>
      </c>
      <c r="E728">
        <v>206.48099999999999</v>
      </c>
      <c r="F728" t="s">
        <v>741</v>
      </c>
      <c r="G728">
        <v>206.48099999999999</v>
      </c>
      <c r="I728" t="s">
        <v>741</v>
      </c>
      <c r="J728">
        <v>1214</v>
      </c>
    </row>
    <row r="729" spans="1:10" x14ac:dyDescent="0.35">
      <c r="A729" t="s">
        <v>742</v>
      </c>
      <c r="B729">
        <v>1374</v>
      </c>
      <c r="C729">
        <v>1326</v>
      </c>
      <c r="D729">
        <v>286</v>
      </c>
      <c r="E729">
        <v>44.902000000000001</v>
      </c>
      <c r="F729" t="s">
        <v>742</v>
      </c>
      <c r="G729">
        <v>44.902000000000001</v>
      </c>
      <c r="I729" t="s">
        <v>742</v>
      </c>
      <c r="J729">
        <v>286</v>
      </c>
    </row>
    <row r="730" spans="1:10" x14ac:dyDescent="0.35">
      <c r="A730" t="s">
        <v>743</v>
      </c>
      <c r="B730">
        <v>474</v>
      </c>
      <c r="C730">
        <v>426</v>
      </c>
      <c r="D730">
        <v>100</v>
      </c>
      <c r="E730">
        <v>48.869100000000003</v>
      </c>
      <c r="F730" t="s">
        <v>743</v>
      </c>
      <c r="G730">
        <v>48.869100000000003</v>
      </c>
      <c r="I730" t="s">
        <v>743</v>
      </c>
      <c r="J730">
        <v>100</v>
      </c>
    </row>
    <row r="731" spans="1:10" x14ac:dyDescent="0.35">
      <c r="A731" t="s">
        <v>744</v>
      </c>
      <c r="B731">
        <v>381</v>
      </c>
      <c r="C731">
        <v>333</v>
      </c>
      <c r="D731">
        <v>271</v>
      </c>
      <c r="E731">
        <v>169.422</v>
      </c>
      <c r="F731" t="s">
        <v>744</v>
      </c>
      <c r="G731">
        <v>169.422</v>
      </c>
      <c r="I731" t="s">
        <v>744</v>
      </c>
      <c r="J731">
        <v>271</v>
      </c>
    </row>
    <row r="732" spans="1:10" x14ac:dyDescent="0.35">
      <c r="A732" t="s">
        <v>745</v>
      </c>
      <c r="B732">
        <v>561</v>
      </c>
      <c r="C732">
        <v>513</v>
      </c>
      <c r="D732">
        <v>155</v>
      </c>
      <c r="E732">
        <v>62.901000000000003</v>
      </c>
      <c r="F732" t="s">
        <v>745</v>
      </c>
      <c r="G732">
        <v>62.901000000000003</v>
      </c>
      <c r="I732" t="s">
        <v>745</v>
      </c>
      <c r="J732">
        <v>155</v>
      </c>
    </row>
    <row r="733" spans="1:10" x14ac:dyDescent="0.35">
      <c r="A733" t="s">
        <v>746</v>
      </c>
      <c r="B733">
        <v>1401</v>
      </c>
      <c r="C733">
        <v>1353</v>
      </c>
      <c r="D733">
        <v>406</v>
      </c>
      <c r="E733">
        <v>62.47</v>
      </c>
      <c r="F733" t="s">
        <v>746</v>
      </c>
      <c r="G733">
        <v>62.47</v>
      </c>
      <c r="I733" t="s">
        <v>746</v>
      </c>
      <c r="J733">
        <v>406</v>
      </c>
    </row>
    <row r="734" spans="1:10" x14ac:dyDescent="0.35">
      <c r="A734" t="s">
        <v>747</v>
      </c>
      <c r="B734">
        <v>1185</v>
      </c>
      <c r="C734">
        <v>1137</v>
      </c>
      <c r="D734">
        <v>848</v>
      </c>
      <c r="E734">
        <v>155.267</v>
      </c>
      <c r="F734" t="s">
        <v>747</v>
      </c>
      <c r="G734">
        <v>155.267</v>
      </c>
      <c r="I734" t="s">
        <v>747</v>
      </c>
      <c r="J734">
        <v>848</v>
      </c>
    </row>
    <row r="735" spans="1:10" x14ac:dyDescent="0.35">
      <c r="A735" t="s">
        <v>748</v>
      </c>
      <c r="B735">
        <v>534</v>
      </c>
      <c r="C735">
        <v>486</v>
      </c>
      <c r="D735">
        <v>309</v>
      </c>
      <c r="E735">
        <v>132.363</v>
      </c>
      <c r="F735" t="s">
        <v>748</v>
      </c>
      <c r="G735">
        <v>132.363</v>
      </c>
      <c r="I735" t="s">
        <v>748</v>
      </c>
      <c r="J735">
        <v>309</v>
      </c>
    </row>
    <row r="736" spans="1:10" x14ac:dyDescent="0.35">
      <c r="A736" t="s">
        <v>749</v>
      </c>
      <c r="B736">
        <v>654</v>
      </c>
      <c r="C736">
        <v>606</v>
      </c>
      <c r="D736">
        <v>483</v>
      </c>
      <c r="E736">
        <v>165.92699999999999</v>
      </c>
      <c r="F736" t="s">
        <v>749</v>
      </c>
      <c r="G736">
        <v>165.92699999999999</v>
      </c>
      <c r="I736" t="s">
        <v>749</v>
      </c>
      <c r="J736">
        <v>483</v>
      </c>
    </row>
    <row r="737" spans="1:10" x14ac:dyDescent="0.35">
      <c r="A737" t="s">
        <v>750</v>
      </c>
      <c r="B737">
        <v>288</v>
      </c>
      <c r="C737">
        <v>240</v>
      </c>
      <c r="D737">
        <v>739</v>
      </c>
      <c r="E737">
        <v>641.02800000000002</v>
      </c>
      <c r="F737" t="s">
        <v>750</v>
      </c>
      <c r="G737">
        <v>641.02800000000002</v>
      </c>
      <c r="I737" t="s">
        <v>750</v>
      </c>
      <c r="J737">
        <v>739</v>
      </c>
    </row>
    <row r="738" spans="1:10" x14ac:dyDescent="0.35">
      <c r="A738" t="s">
        <v>751</v>
      </c>
      <c r="B738">
        <v>1887</v>
      </c>
      <c r="C738">
        <v>1839</v>
      </c>
      <c r="D738">
        <v>14880</v>
      </c>
      <c r="E738">
        <v>1684.48</v>
      </c>
      <c r="F738" t="s">
        <v>751</v>
      </c>
      <c r="G738">
        <v>1684.48</v>
      </c>
      <c r="I738" t="s">
        <v>751</v>
      </c>
      <c r="J738">
        <v>14880</v>
      </c>
    </row>
    <row r="739" spans="1:10" x14ac:dyDescent="0.35">
      <c r="A739" t="s">
        <v>752</v>
      </c>
      <c r="B739">
        <v>207</v>
      </c>
      <c r="C739">
        <v>159</v>
      </c>
      <c r="D739">
        <v>20</v>
      </c>
      <c r="E739">
        <v>26.186399999999999</v>
      </c>
      <c r="F739" t="s">
        <v>752</v>
      </c>
      <c r="G739">
        <v>26.186399999999999</v>
      </c>
      <c r="I739" t="s">
        <v>752</v>
      </c>
      <c r="J739">
        <v>20</v>
      </c>
    </row>
    <row r="740" spans="1:10" x14ac:dyDescent="0.35">
      <c r="A740" t="s">
        <v>753</v>
      </c>
      <c r="B740">
        <v>525</v>
      </c>
      <c r="C740">
        <v>477</v>
      </c>
      <c r="D740">
        <v>338</v>
      </c>
      <c r="E740">
        <v>147.517</v>
      </c>
      <c r="F740" t="s">
        <v>753</v>
      </c>
      <c r="G740">
        <v>147.517</v>
      </c>
      <c r="I740" t="s">
        <v>753</v>
      </c>
      <c r="J740">
        <v>338</v>
      </c>
    </row>
    <row r="741" spans="1:10" x14ac:dyDescent="0.35">
      <c r="A741" t="s">
        <v>754</v>
      </c>
      <c r="B741">
        <v>933</v>
      </c>
      <c r="C741">
        <v>885</v>
      </c>
      <c r="D741">
        <v>93</v>
      </c>
      <c r="E741">
        <v>21.876799999999999</v>
      </c>
      <c r="F741" t="s">
        <v>754</v>
      </c>
      <c r="G741">
        <v>21.876799999999999</v>
      </c>
      <c r="I741" t="s">
        <v>754</v>
      </c>
      <c r="J741">
        <v>93</v>
      </c>
    </row>
    <row r="742" spans="1:10" x14ac:dyDescent="0.35">
      <c r="A742" t="s">
        <v>755</v>
      </c>
      <c r="B742">
        <v>486</v>
      </c>
      <c r="C742">
        <v>438</v>
      </c>
      <c r="D742">
        <v>105</v>
      </c>
      <c r="E742">
        <v>49.906700000000001</v>
      </c>
      <c r="F742" t="s">
        <v>755</v>
      </c>
      <c r="G742">
        <v>49.906700000000001</v>
      </c>
      <c r="I742" t="s">
        <v>755</v>
      </c>
      <c r="J742">
        <v>105</v>
      </c>
    </row>
    <row r="743" spans="1:10" x14ac:dyDescent="0.35">
      <c r="A743" t="s">
        <v>756</v>
      </c>
      <c r="B743">
        <v>1275</v>
      </c>
      <c r="C743">
        <v>1227</v>
      </c>
      <c r="D743">
        <v>2891</v>
      </c>
      <c r="E743">
        <v>490.50900000000001</v>
      </c>
      <c r="F743" t="s">
        <v>756</v>
      </c>
      <c r="G743">
        <v>490.50900000000001</v>
      </c>
      <c r="I743" t="s">
        <v>756</v>
      </c>
      <c r="J743">
        <v>2891</v>
      </c>
    </row>
    <row r="744" spans="1:10" x14ac:dyDescent="0.35">
      <c r="A744" t="s">
        <v>757</v>
      </c>
      <c r="B744">
        <v>114</v>
      </c>
      <c r="C744">
        <v>66</v>
      </c>
      <c r="D744">
        <v>5</v>
      </c>
      <c r="E744">
        <v>15.7714</v>
      </c>
      <c r="F744" t="s">
        <v>757</v>
      </c>
      <c r="G744">
        <v>15.7714</v>
      </c>
      <c r="I744" t="s">
        <v>757</v>
      </c>
      <c r="J744">
        <v>5</v>
      </c>
    </row>
    <row r="745" spans="1:10" x14ac:dyDescent="0.35">
      <c r="A745" t="s">
        <v>758</v>
      </c>
      <c r="B745">
        <v>393</v>
      </c>
      <c r="C745">
        <v>345</v>
      </c>
      <c r="D745">
        <v>1899</v>
      </c>
      <c r="E745">
        <v>1145.9100000000001</v>
      </c>
      <c r="F745" t="s">
        <v>758</v>
      </c>
      <c r="G745">
        <v>1145.9100000000001</v>
      </c>
      <c r="I745" t="s">
        <v>758</v>
      </c>
      <c r="J745">
        <v>1899</v>
      </c>
    </row>
    <row r="746" spans="1:10" x14ac:dyDescent="0.35">
      <c r="A746" t="s">
        <v>759</v>
      </c>
      <c r="B746">
        <v>366</v>
      </c>
      <c r="C746">
        <v>318</v>
      </c>
      <c r="D746">
        <v>2571</v>
      </c>
      <c r="E746">
        <v>1683.13</v>
      </c>
      <c r="F746" t="s">
        <v>759</v>
      </c>
      <c r="G746">
        <v>1683.13</v>
      </c>
      <c r="I746" t="s">
        <v>759</v>
      </c>
      <c r="J746">
        <v>2571</v>
      </c>
    </row>
    <row r="747" spans="1:10" x14ac:dyDescent="0.35">
      <c r="A747" t="s">
        <v>760</v>
      </c>
      <c r="B747">
        <v>1836</v>
      </c>
      <c r="C747">
        <v>1788</v>
      </c>
      <c r="D747">
        <v>9377</v>
      </c>
      <c r="E747">
        <v>1091.79</v>
      </c>
      <c r="F747" t="s">
        <v>760</v>
      </c>
      <c r="G747">
        <v>1091.79</v>
      </c>
      <c r="I747" t="s">
        <v>760</v>
      </c>
      <c r="J747">
        <v>9377</v>
      </c>
    </row>
    <row r="748" spans="1:10" x14ac:dyDescent="0.35">
      <c r="A748" t="s">
        <v>761</v>
      </c>
      <c r="B748">
        <v>711</v>
      </c>
      <c r="C748">
        <v>663</v>
      </c>
      <c r="D748">
        <v>3950</v>
      </c>
      <c r="E748">
        <v>1240.3</v>
      </c>
      <c r="F748" t="s">
        <v>761</v>
      </c>
      <c r="G748">
        <v>1240.3</v>
      </c>
      <c r="I748" t="s">
        <v>761</v>
      </c>
      <c r="J748">
        <v>3950</v>
      </c>
    </row>
    <row r="749" spans="1:10" x14ac:dyDescent="0.35">
      <c r="A749" t="s">
        <v>762</v>
      </c>
      <c r="B749">
        <v>2841</v>
      </c>
      <c r="C749">
        <v>2793</v>
      </c>
      <c r="D749">
        <v>29948</v>
      </c>
      <c r="E749">
        <v>2232.2399999999998</v>
      </c>
      <c r="F749" t="s">
        <v>762</v>
      </c>
      <c r="G749">
        <v>2232.2399999999998</v>
      </c>
      <c r="I749" t="s">
        <v>762</v>
      </c>
      <c r="J749">
        <v>29948</v>
      </c>
    </row>
    <row r="750" spans="1:10" x14ac:dyDescent="0.35">
      <c r="A750" t="s">
        <v>763</v>
      </c>
      <c r="B750">
        <v>1197</v>
      </c>
      <c r="C750">
        <v>1149</v>
      </c>
      <c r="D750">
        <v>8040</v>
      </c>
      <c r="E750">
        <v>1456.73</v>
      </c>
      <c r="F750" t="s">
        <v>763</v>
      </c>
      <c r="G750">
        <v>1456.73</v>
      </c>
      <c r="I750" t="s">
        <v>763</v>
      </c>
      <c r="J750">
        <v>8040</v>
      </c>
    </row>
    <row r="751" spans="1:10" x14ac:dyDescent="0.35">
      <c r="A751" t="s">
        <v>764</v>
      </c>
      <c r="B751">
        <v>1434</v>
      </c>
      <c r="C751">
        <v>1386</v>
      </c>
      <c r="D751">
        <v>8370</v>
      </c>
      <c r="E751">
        <v>1257.2</v>
      </c>
      <c r="F751" t="s">
        <v>764</v>
      </c>
      <c r="G751">
        <v>1257.2</v>
      </c>
      <c r="I751" t="s">
        <v>764</v>
      </c>
      <c r="J751">
        <v>8370</v>
      </c>
    </row>
    <row r="752" spans="1:10" x14ac:dyDescent="0.35">
      <c r="A752" t="s">
        <v>765</v>
      </c>
      <c r="B752">
        <v>1167</v>
      </c>
      <c r="C752">
        <v>1119</v>
      </c>
      <c r="D752">
        <v>3591</v>
      </c>
      <c r="E752">
        <v>668.08100000000002</v>
      </c>
      <c r="F752" t="s">
        <v>765</v>
      </c>
      <c r="G752">
        <v>668.08100000000002</v>
      </c>
      <c r="I752" t="s">
        <v>765</v>
      </c>
      <c r="J752">
        <v>3591</v>
      </c>
    </row>
    <row r="753" spans="1:10" x14ac:dyDescent="0.35">
      <c r="A753" t="s">
        <v>766</v>
      </c>
      <c r="B753">
        <v>891</v>
      </c>
      <c r="C753">
        <v>843</v>
      </c>
      <c r="D753">
        <v>3365</v>
      </c>
      <c r="E753">
        <v>831</v>
      </c>
      <c r="F753" t="s">
        <v>766</v>
      </c>
      <c r="G753">
        <v>831</v>
      </c>
      <c r="I753" t="s">
        <v>766</v>
      </c>
      <c r="J753">
        <v>3365</v>
      </c>
    </row>
    <row r="754" spans="1:10" x14ac:dyDescent="0.35">
      <c r="A754" t="s">
        <v>767</v>
      </c>
      <c r="B754">
        <v>1152</v>
      </c>
      <c r="C754">
        <v>1104</v>
      </c>
      <c r="D754">
        <v>2665</v>
      </c>
      <c r="E754">
        <v>502.541</v>
      </c>
      <c r="F754" t="s">
        <v>767</v>
      </c>
      <c r="G754">
        <v>502.541</v>
      </c>
      <c r="I754" t="s">
        <v>767</v>
      </c>
      <c r="J754">
        <v>2665</v>
      </c>
    </row>
    <row r="755" spans="1:10" x14ac:dyDescent="0.35">
      <c r="A755" t="s">
        <v>768</v>
      </c>
      <c r="B755">
        <v>234</v>
      </c>
      <c r="C755">
        <v>186</v>
      </c>
      <c r="D755">
        <v>52</v>
      </c>
      <c r="E755">
        <v>58.201500000000003</v>
      </c>
      <c r="F755" t="s">
        <v>768</v>
      </c>
      <c r="G755">
        <v>58.201500000000003</v>
      </c>
      <c r="I755" t="s">
        <v>768</v>
      </c>
      <c r="J755">
        <v>52</v>
      </c>
    </row>
    <row r="756" spans="1:10" x14ac:dyDescent="0.35">
      <c r="A756" t="s">
        <v>769</v>
      </c>
      <c r="B756">
        <v>1398</v>
      </c>
      <c r="C756">
        <v>1350</v>
      </c>
      <c r="D756">
        <v>148</v>
      </c>
      <c r="E756">
        <v>22.822900000000001</v>
      </c>
      <c r="F756" t="s">
        <v>769</v>
      </c>
      <c r="G756">
        <v>22.822900000000001</v>
      </c>
      <c r="I756" t="s">
        <v>769</v>
      </c>
      <c r="J756">
        <v>148</v>
      </c>
    </row>
    <row r="757" spans="1:10" x14ac:dyDescent="0.35">
      <c r="A757" t="s">
        <v>770</v>
      </c>
      <c r="B757">
        <v>471</v>
      </c>
      <c r="C757">
        <v>423</v>
      </c>
      <c r="D757">
        <v>708</v>
      </c>
      <c r="E757">
        <v>348.447</v>
      </c>
      <c r="F757" t="s">
        <v>770</v>
      </c>
      <c r="G757">
        <v>348.447</v>
      </c>
      <c r="I757" t="s">
        <v>770</v>
      </c>
      <c r="J757">
        <v>708</v>
      </c>
    </row>
    <row r="758" spans="1:10" x14ac:dyDescent="0.35">
      <c r="A758" t="s">
        <v>771</v>
      </c>
      <c r="B758">
        <v>795</v>
      </c>
      <c r="C758">
        <v>747</v>
      </c>
      <c r="D758">
        <v>31</v>
      </c>
      <c r="E758">
        <v>8.6394199999999994</v>
      </c>
      <c r="F758" t="s">
        <v>771</v>
      </c>
      <c r="G758">
        <v>8.6394199999999994</v>
      </c>
      <c r="I758" t="s">
        <v>771</v>
      </c>
      <c r="J758">
        <v>31</v>
      </c>
    </row>
    <row r="759" spans="1:10" x14ac:dyDescent="0.35">
      <c r="A759" t="s">
        <v>772</v>
      </c>
      <c r="B759">
        <v>1074</v>
      </c>
      <c r="C759">
        <v>1026</v>
      </c>
      <c r="D759">
        <v>236</v>
      </c>
      <c r="E759">
        <v>47.886000000000003</v>
      </c>
      <c r="F759" t="s">
        <v>772</v>
      </c>
      <c r="G759">
        <v>47.886000000000003</v>
      </c>
      <c r="I759" t="s">
        <v>772</v>
      </c>
      <c r="J759">
        <v>236</v>
      </c>
    </row>
    <row r="760" spans="1:10" x14ac:dyDescent="0.35">
      <c r="A760" t="s">
        <v>773</v>
      </c>
      <c r="B760">
        <v>1248</v>
      </c>
      <c r="C760">
        <v>1200</v>
      </c>
      <c r="D760">
        <v>4068</v>
      </c>
      <c r="E760">
        <v>705.73800000000006</v>
      </c>
      <c r="F760" t="s">
        <v>773</v>
      </c>
      <c r="G760">
        <v>705.73800000000006</v>
      </c>
      <c r="I760" t="s">
        <v>773</v>
      </c>
      <c r="J760">
        <v>4068</v>
      </c>
    </row>
    <row r="761" spans="1:10" x14ac:dyDescent="0.35">
      <c r="A761" t="s">
        <v>774</v>
      </c>
      <c r="B761">
        <v>1170</v>
      </c>
      <c r="C761">
        <v>1122</v>
      </c>
      <c r="D761">
        <v>49</v>
      </c>
      <c r="E761">
        <v>9.0917300000000001</v>
      </c>
      <c r="F761" t="s">
        <v>774</v>
      </c>
      <c r="G761">
        <v>9.0917300000000001</v>
      </c>
      <c r="I761" t="s">
        <v>774</v>
      </c>
      <c r="J761">
        <v>49</v>
      </c>
    </row>
    <row r="762" spans="1:10" x14ac:dyDescent="0.35">
      <c r="A762" t="s">
        <v>775</v>
      </c>
      <c r="B762">
        <v>756</v>
      </c>
      <c r="C762">
        <v>708</v>
      </c>
      <c r="D762">
        <v>21</v>
      </c>
      <c r="E762">
        <v>6.1748900000000004</v>
      </c>
      <c r="F762" t="s">
        <v>775</v>
      </c>
      <c r="G762">
        <v>6.1748900000000004</v>
      </c>
      <c r="I762" t="s">
        <v>775</v>
      </c>
      <c r="J762">
        <v>21</v>
      </c>
    </row>
    <row r="763" spans="1:10" x14ac:dyDescent="0.35">
      <c r="A763" t="s">
        <v>776</v>
      </c>
      <c r="B763">
        <v>735</v>
      </c>
      <c r="C763">
        <v>687</v>
      </c>
      <c r="D763">
        <v>7</v>
      </c>
      <c r="E763">
        <v>2.1212200000000001</v>
      </c>
      <c r="F763" t="s">
        <v>776</v>
      </c>
      <c r="G763">
        <v>2.1212200000000001</v>
      </c>
      <c r="I763" t="s">
        <v>776</v>
      </c>
      <c r="J763">
        <v>7</v>
      </c>
    </row>
    <row r="764" spans="1:10" x14ac:dyDescent="0.35">
      <c r="A764" t="s">
        <v>777</v>
      </c>
      <c r="B764">
        <v>1596</v>
      </c>
      <c r="C764">
        <v>1548</v>
      </c>
      <c r="D764">
        <v>56</v>
      </c>
      <c r="E764">
        <v>7.5311399999999997</v>
      </c>
      <c r="F764" t="s">
        <v>777</v>
      </c>
      <c r="G764">
        <v>7.5311399999999997</v>
      </c>
      <c r="I764" t="s">
        <v>777</v>
      </c>
      <c r="J764">
        <v>56</v>
      </c>
    </row>
    <row r="765" spans="1:10" x14ac:dyDescent="0.35">
      <c r="A765" t="s">
        <v>778</v>
      </c>
      <c r="B765">
        <v>1611</v>
      </c>
      <c r="C765">
        <v>1563</v>
      </c>
      <c r="D765">
        <v>43</v>
      </c>
      <c r="E765">
        <v>5.7273399999999999</v>
      </c>
      <c r="F765" t="s">
        <v>778</v>
      </c>
      <c r="G765">
        <v>5.7273399999999999</v>
      </c>
      <c r="I765" t="s">
        <v>778</v>
      </c>
      <c r="J765">
        <v>43</v>
      </c>
    </row>
    <row r="766" spans="1:10" x14ac:dyDescent="0.35">
      <c r="A766" t="s">
        <v>779</v>
      </c>
      <c r="B766">
        <v>156</v>
      </c>
      <c r="C766">
        <v>108</v>
      </c>
      <c r="D766">
        <v>0</v>
      </c>
      <c r="E766">
        <v>0</v>
      </c>
      <c r="F766" t="s">
        <v>779</v>
      </c>
      <c r="G766">
        <v>0</v>
      </c>
      <c r="I766" t="s">
        <v>779</v>
      </c>
      <c r="J766">
        <v>0</v>
      </c>
    </row>
    <row r="767" spans="1:10" x14ac:dyDescent="0.35">
      <c r="A767" t="s">
        <v>780</v>
      </c>
      <c r="B767">
        <v>1152</v>
      </c>
      <c r="C767">
        <v>1104</v>
      </c>
      <c r="D767">
        <v>35</v>
      </c>
      <c r="E767">
        <v>6.5999800000000004</v>
      </c>
      <c r="F767" t="s">
        <v>780</v>
      </c>
      <c r="G767">
        <v>6.5999800000000004</v>
      </c>
      <c r="I767" t="s">
        <v>780</v>
      </c>
      <c r="J767">
        <v>35</v>
      </c>
    </row>
    <row r="768" spans="1:10" x14ac:dyDescent="0.35">
      <c r="A768" t="s">
        <v>781</v>
      </c>
      <c r="B768">
        <v>870</v>
      </c>
      <c r="C768">
        <v>822</v>
      </c>
      <c r="D768">
        <v>38</v>
      </c>
      <c r="E768">
        <v>9.6239899999999992</v>
      </c>
      <c r="F768" t="s">
        <v>781</v>
      </c>
      <c r="G768">
        <v>9.6239899999999992</v>
      </c>
      <c r="I768" t="s">
        <v>781</v>
      </c>
      <c r="J768">
        <v>38</v>
      </c>
    </row>
    <row r="769" spans="1:10" x14ac:dyDescent="0.35">
      <c r="A769" t="s">
        <v>782</v>
      </c>
      <c r="B769">
        <v>1629</v>
      </c>
      <c r="C769">
        <v>1581</v>
      </c>
      <c r="D769">
        <v>282</v>
      </c>
      <c r="E769">
        <v>37.133099999999999</v>
      </c>
      <c r="F769" t="s">
        <v>782</v>
      </c>
      <c r="G769">
        <v>37.133099999999999</v>
      </c>
      <c r="I769" t="s">
        <v>782</v>
      </c>
      <c r="J769">
        <v>282</v>
      </c>
    </row>
    <row r="770" spans="1:10" x14ac:dyDescent="0.35">
      <c r="A770" t="s">
        <v>783</v>
      </c>
      <c r="B770">
        <v>2943</v>
      </c>
      <c r="C770">
        <v>2895</v>
      </c>
      <c r="D770">
        <v>420</v>
      </c>
      <c r="E770">
        <v>30.2026</v>
      </c>
      <c r="F770" t="s">
        <v>783</v>
      </c>
      <c r="G770">
        <v>30.2026</v>
      </c>
      <c r="I770" t="s">
        <v>783</v>
      </c>
      <c r="J770">
        <v>420</v>
      </c>
    </row>
    <row r="771" spans="1:10" x14ac:dyDescent="0.35">
      <c r="A771" t="s">
        <v>784</v>
      </c>
      <c r="B771">
        <v>1311</v>
      </c>
      <c r="C771">
        <v>1263</v>
      </c>
      <c r="D771">
        <v>94</v>
      </c>
      <c r="E771">
        <v>15.494199999999999</v>
      </c>
      <c r="F771" t="s">
        <v>784</v>
      </c>
      <c r="G771">
        <v>15.494199999999999</v>
      </c>
      <c r="I771" t="s">
        <v>784</v>
      </c>
      <c r="J771">
        <v>94</v>
      </c>
    </row>
    <row r="772" spans="1:10" x14ac:dyDescent="0.35">
      <c r="A772" t="s">
        <v>785</v>
      </c>
      <c r="B772">
        <v>2277</v>
      </c>
      <c r="C772">
        <v>2229</v>
      </c>
      <c r="D772">
        <v>464</v>
      </c>
      <c r="E772">
        <v>43.336300000000001</v>
      </c>
      <c r="F772" t="s">
        <v>785</v>
      </c>
      <c r="G772">
        <v>43.336300000000001</v>
      </c>
      <c r="I772" t="s">
        <v>785</v>
      </c>
      <c r="J772">
        <v>464</v>
      </c>
    </row>
    <row r="773" spans="1:10" x14ac:dyDescent="0.35">
      <c r="A773" t="s">
        <v>786</v>
      </c>
      <c r="B773">
        <v>969</v>
      </c>
      <c r="C773">
        <v>921</v>
      </c>
      <c r="D773">
        <v>233</v>
      </c>
      <c r="E773">
        <v>52.667099999999998</v>
      </c>
      <c r="F773" t="s">
        <v>786</v>
      </c>
      <c r="G773">
        <v>52.667099999999998</v>
      </c>
      <c r="I773" t="s">
        <v>786</v>
      </c>
      <c r="J773">
        <v>233</v>
      </c>
    </row>
    <row r="774" spans="1:10" x14ac:dyDescent="0.35">
      <c r="A774" t="s">
        <v>787</v>
      </c>
      <c r="B774">
        <v>771</v>
      </c>
      <c r="C774">
        <v>723</v>
      </c>
      <c r="D774">
        <v>208</v>
      </c>
      <c r="E774">
        <v>59.892000000000003</v>
      </c>
      <c r="F774" t="s">
        <v>787</v>
      </c>
      <c r="G774">
        <v>59.892000000000003</v>
      </c>
      <c r="I774" t="s">
        <v>787</v>
      </c>
      <c r="J774">
        <v>208</v>
      </c>
    </row>
    <row r="775" spans="1:10" x14ac:dyDescent="0.35">
      <c r="A775" t="s">
        <v>788</v>
      </c>
      <c r="B775">
        <v>948</v>
      </c>
      <c r="C775">
        <v>900</v>
      </c>
      <c r="D775">
        <v>249</v>
      </c>
      <c r="E775">
        <v>57.597099999999998</v>
      </c>
      <c r="F775" t="s">
        <v>788</v>
      </c>
      <c r="G775">
        <v>57.597099999999998</v>
      </c>
      <c r="I775" t="s">
        <v>788</v>
      </c>
      <c r="J775">
        <v>249</v>
      </c>
    </row>
    <row r="776" spans="1:10" x14ac:dyDescent="0.35">
      <c r="A776" t="s">
        <v>789</v>
      </c>
      <c r="B776">
        <v>942</v>
      </c>
      <c r="C776">
        <v>894</v>
      </c>
      <c r="D776">
        <v>280</v>
      </c>
      <c r="E776">
        <v>65.202500000000001</v>
      </c>
      <c r="F776" t="s">
        <v>789</v>
      </c>
      <c r="G776">
        <v>65.202500000000001</v>
      </c>
      <c r="I776" t="s">
        <v>789</v>
      </c>
      <c r="J776">
        <v>280</v>
      </c>
    </row>
    <row r="777" spans="1:10" x14ac:dyDescent="0.35">
      <c r="A777" t="s">
        <v>790</v>
      </c>
      <c r="B777">
        <v>108</v>
      </c>
      <c r="C777">
        <v>60</v>
      </c>
      <c r="D777">
        <v>8</v>
      </c>
      <c r="E777">
        <v>27.7576</v>
      </c>
      <c r="F777" t="s">
        <v>790</v>
      </c>
      <c r="G777">
        <v>27.7576</v>
      </c>
      <c r="I777" t="s">
        <v>790</v>
      </c>
      <c r="J777">
        <v>8</v>
      </c>
    </row>
    <row r="778" spans="1:10" x14ac:dyDescent="0.35">
      <c r="A778" t="s">
        <v>791</v>
      </c>
      <c r="B778">
        <v>2094</v>
      </c>
      <c r="C778">
        <v>2046</v>
      </c>
      <c r="D778">
        <v>314</v>
      </c>
      <c r="E778">
        <v>31.9498</v>
      </c>
      <c r="F778" t="s">
        <v>791</v>
      </c>
      <c r="G778">
        <v>31.9498</v>
      </c>
      <c r="I778" t="s">
        <v>791</v>
      </c>
      <c r="J778">
        <v>314</v>
      </c>
    </row>
    <row r="779" spans="1:10" x14ac:dyDescent="0.35">
      <c r="A779" t="s">
        <v>792</v>
      </c>
      <c r="B779">
        <v>1848</v>
      </c>
      <c r="C779">
        <v>1800</v>
      </c>
      <c r="D779">
        <v>129</v>
      </c>
      <c r="E779">
        <v>14.919700000000001</v>
      </c>
      <c r="F779" t="s">
        <v>792</v>
      </c>
      <c r="G779">
        <v>14.919700000000001</v>
      </c>
      <c r="I779" t="s">
        <v>792</v>
      </c>
      <c r="J779">
        <v>129</v>
      </c>
    </row>
    <row r="780" spans="1:10" x14ac:dyDescent="0.35">
      <c r="A780" t="s">
        <v>793</v>
      </c>
      <c r="B780">
        <v>930</v>
      </c>
      <c r="C780">
        <v>882</v>
      </c>
      <c r="D780">
        <v>654</v>
      </c>
      <c r="E780">
        <v>154.36600000000001</v>
      </c>
      <c r="F780" t="s">
        <v>793</v>
      </c>
      <c r="G780">
        <v>154.36600000000001</v>
      </c>
      <c r="I780" t="s">
        <v>793</v>
      </c>
      <c r="J780">
        <v>654</v>
      </c>
    </row>
    <row r="781" spans="1:10" x14ac:dyDescent="0.35">
      <c r="A781" t="s">
        <v>794</v>
      </c>
      <c r="B781">
        <v>624</v>
      </c>
      <c r="C781">
        <v>576</v>
      </c>
      <c r="D781">
        <v>164</v>
      </c>
      <c r="E781">
        <v>59.274099999999997</v>
      </c>
      <c r="F781" t="s">
        <v>794</v>
      </c>
      <c r="G781">
        <v>59.274099999999997</v>
      </c>
      <c r="I781" t="s">
        <v>794</v>
      </c>
      <c r="J781">
        <v>164</v>
      </c>
    </row>
    <row r="782" spans="1:10" x14ac:dyDescent="0.35">
      <c r="A782" t="s">
        <v>795</v>
      </c>
      <c r="B782">
        <v>969</v>
      </c>
      <c r="C782">
        <v>921</v>
      </c>
      <c r="D782">
        <v>146</v>
      </c>
      <c r="E782">
        <v>33.0017</v>
      </c>
      <c r="F782" t="s">
        <v>795</v>
      </c>
      <c r="G782">
        <v>33.0017</v>
      </c>
      <c r="I782" t="s">
        <v>795</v>
      </c>
      <c r="J782">
        <v>146</v>
      </c>
    </row>
    <row r="783" spans="1:10" x14ac:dyDescent="0.35">
      <c r="A783" t="s">
        <v>796</v>
      </c>
      <c r="B783">
        <v>687</v>
      </c>
      <c r="C783">
        <v>639</v>
      </c>
      <c r="D783">
        <v>1459</v>
      </c>
      <c r="E783">
        <v>475.33300000000003</v>
      </c>
      <c r="F783" t="s">
        <v>796</v>
      </c>
      <c r="G783">
        <v>475.33300000000003</v>
      </c>
      <c r="I783" t="s">
        <v>796</v>
      </c>
      <c r="J783">
        <v>1459</v>
      </c>
    </row>
    <row r="784" spans="1:10" x14ac:dyDescent="0.35">
      <c r="A784" t="s">
        <v>797</v>
      </c>
      <c r="B784">
        <v>564</v>
      </c>
      <c r="C784">
        <v>516</v>
      </c>
      <c r="D784">
        <v>35.553699999999999</v>
      </c>
      <c r="E784">
        <v>14.3443</v>
      </c>
      <c r="F784" t="s">
        <v>797</v>
      </c>
      <c r="G784">
        <v>14.3443</v>
      </c>
      <c r="I784" t="s">
        <v>797</v>
      </c>
      <c r="J784">
        <v>35.553699999999999</v>
      </c>
    </row>
    <row r="785" spans="1:10" x14ac:dyDescent="0.35">
      <c r="A785" t="s">
        <v>798</v>
      </c>
      <c r="B785">
        <v>639</v>
      </c>
      <c r="C785">
        <v>591</v>
      </c>
      <c r="D785">
        <v>89</v>
      </c>
      <c r="E785">
        <v>31.3506</v>
      </c>
      <c r="F785" t="s">
        <v>798</v>
      </c>
      <c r="G785">
        <v>31.3506</v>
      </c>
      <c r="I785" t="s">
        <v>798</v>
      </c>
      <c r="J785">
        <v>89</v>
      </c>
    </row>
    <row r="786" spans="1:10" x14ac:dyDescent="0.35">
      <c r="A786" t="s">
        <v>799</v>
      </c>
      <c r="B786">
        <v>948</v>
      </c>
      <c r="C786">
        <v>900</v>
      </c>
      <c r="D786">
        <v>252</v>
      </c>
      <c r="E786">
        <v>58.290999999999997</v>
      </c>
      <c r="F786" t="s">
        <v>799</v>
      </c>
      <c r="G786">
        <v>58.290999999999997</v>
      </c>
      <c r="I786" t="s">
        <v>799</v>
      </c>
      <c r="J786">
        <v>252</v>
      </c>
    </row>
    <row r="787" spans="1:10" x14ac:dyDescent="0.35">
      <c r="A787" t="s">
        <v>800</v>
      </c>
      <c r="B787">
        <v>1878</v>
      </c>
      <c r="C787">
        <v>1830</v>
      </c>
      <c r="D787">
        <v>670</v>
      </c>
      <c r="E787">
        <v>76.219700000000003</v>
      </c>
      <c r="F787" t="s">
        <v>800</v>
      </c>
      <c r="G787">
        <v>76.219700000000003</v>
      </c>
      <c r="I787" t="s">
        <v>800</v>
      </c>
      <c r="J787">
        <v>670</v>
      </c>
    </row>
    <row r="788" spans="1:10" x14ac:dyDescent="0.35">
      <c r="A788" t="s">
        <v>801</v>
      </c>
      <c r="B788">
        <v>993</v>
      </c>
      <c r="C788">
        <v>945</v>
      </c>
      <c r="D788">
        <v>101</v>
      </c>
      <c r="E788">
        <v>22.2502</v>
      </c>
      <c r="F788" t="s">
        <v>801</v>
      </c>
      <c r="G788">
        <v>22.2502</v>
      </c>
      <c r="I788" t="s">
        <v>801</v>
      </c>
      <c r="J788">
        <v>101</v>
      </c>
    </row>
    <row r="789" spans="1:10" x14ac:dyDescent="0.35">
      <c r="A789" t="s">
        <v>802</v>
      </c>
      <c r="B789">
        <v>1017</v>
      </c>
      <c r="C789">
        <v>969</v>
      </c>
      <c r="D789">
        <v>33</v>
      </c>
      <c r="E789">
        <v>7.0897899999999998</v>
      </c>
      <c r="F789" t="s">
        <v>802</v>
      </c>
      <c r="G789">
        <v>7.0897899999999998</v>
      </c>
      <c r="I789" t="s">
        <v>802</v>
      </c>
      <c r="J789">
        <v>33</v>
      </c>
    </row>
    <row r="790" spans="1:10" x14ac:dyDescent="0.35">
      <c r="A790" t="s">
        <v>803</v>
      </c>
      <c r="B790">
        <v>77</v>
      </c>
      <c r="C790">
        <v>29</v>
      </c>
      <c r="D790">
        <v>0</v>
      </c>
      <c r="E790">
        <v>0</v>
      </c>
      <c r="F790" t="s">
        <v>803</v>
      </c>
      <c r="G790">
        <v>0</v>
      </c>
      <c r="I790" t="s">
        <v>803</v>
      </c>
      <c r="J790">
        <v>0</v>
      </c>
    </row>
    <row r="791" spans="1:10" x14ac:dyDescent="0.35">
      <c r="A791" t="s">
        <v>804</v>
      </c>
      <c r="B791">
        <v>303</v>
      </c>
      <c r="C791">
        <v>255</v>
      </c>
      <c r="D791">
        <v>618</v>
      </c>
      <c r="E791">
        <v>504.536</v>
      </c>
      <c r="F791" t="s">
        <v>804</v>
      </c>
      <c r="G791">
        <v>504.536</v>
      </c>
      <c r="I791" t="s">
        <v>804</v>
      </c>
      <c r="J791">
        <v>618</v>
      </c>
    </row>
    <row r="792" spans="1:10" x14ac:dyDescent="0.35">
      <c r="A792" t="s">
        <v>805</v>
      </c>
      <c r="B792">
        <v>2097</v>
      </c>
      <c r="C792">
        <v>2049</v>
      </c>
      <c r="D792">
        <v>2078</v>
      </c>
      <c r="E792">
        <v>211.12899999999999</v>
      </c>
      <c r="F792" t="s">
        <v>805</v>
      </c>
      <c r="G792">
        <v>211.12899999999999</v>
      </c>
      <c r="I792" t="s">
        <v>805</v>
      </c>
      <c r="J792">
        <v>2078</v>
      </c>
    </row>
    <row r="793" spans="1:10" x14ac:dyDescent="0.35">
      <c r="A793" t="s">
        <v>806</v>
      </c>
      <c r="B793">
        <v>570</v>
      </c>
      <c r="C793">
        <v>522</v>
      </c>
      <c r="D793">
        <v>275</v>
      </c>
      <c r="E793">
        <v>109.675</v>
      </c>
      <c r="F793" t="s">
        <v>806</v>
      </c>
      <c r="G793">
        <v>109.675</v>
      </c>
      <c r="I793" t="s">
        <v>806</v>
      </c>
      <c r="J793">
        <v>275</v>
      </c>
    </row>
    <row r="794" spans="1:10" x14ac:dyDescent="0.35">
      <c r="A794" t="s">
        <v>807</v>
      </c>
      <c r="B794">
        <v>1017</v>
      </c>
      <c r="C794">
        <v>969</v>
      </c>
      <c r="D794">
        <v>266</v>
      </c>
      <c r="E794">
        <v>57.148000000000003</v>
      </c>
      <c r="F794" t="s">
        <v>807</v>
      </c>
      <c r="G794">
        <v>57.148000000000003</v>
      </c>
      <c r="I794" t="s">
        <v>807</v>
      </c>
      <c r="J794">
        <v>266</v>
      </c>
    </row>
    <row r="795" spans="1:10" x14ac:dyDescent="0.35">
      <c r="A795" t="s">
        <v>808</v>
      </c>
      <c r="B795">
        <v>1746</v>
      </c>
      <c r="C795">
        <v>1698</v>
      </c>
      <c r="D795">
        <v>170</v>
      </c>
      <c r="E795">
        <v>20.842700000000001</v>
      </c>
      <c r="F795" t="s">
        <v>808</v>
      </c>
      <c r="G795">
        <v>20.842700000000001</v>
      </c>
      <c r="I795" t="s">
        <v>808</v>
      </c>
      <c r="J795">
        <v>170</v>
      </c>
    </row>
    <row r="796" spans="1:10" x14ac:dyDescent="0.35">
      <c r="A796" t="s">
        <v>809</v>
      </c>
      <c r="B796">
        <v>2109</v>
      </c>
      <c r="C796">
        <v>2061</v>
      </c>
      <c r="D796">
        <v>459</v>
      </c>
      <c r="E796">
        <v>46.363700000000001</v>
      </c>
      <c r="F796" t="s">
        <v>809</v>
      </c>
      <c r="G796">
        <v>46.363700000000001</v>
      </c>
      <c r="I796" t="s">
        <v>809</v>
      </c>
      <c r="J796">
        <v>459</v>
      </c>
    </row>
    <row r="797" spans="1:10" x14ac:dyDescent="0.35">
      <c r="A797" t="s">
        <v>810</v>
      </c>
      <c r="B797">
        <v>225</v>
      </c>
      <c r="C797">
        <v>177</v>
      </c>
      <c r="D797">
        <v>202</v>
      </c>
      <c r="E797">
        <v>237.58600000000001</v>
      </c>
      <c r="F797" t="s">
        <v>810</v>
      </c>
      <c r="G797">
        <v>237.58600000000001</v>
      </c>
      <c r="I797" t="s">
        <v>810</v>
      </c>
      <c r="J797">
        <v>202</v>
      </c>
    </row>
    <row r="798" spans="1:10" x14ac:dyDescent="0.35">
      <c r="A798" t="s">
        <v>811</v>
      </c>
      <c r="B798">
        <v>966</v>
      </c>
      <c r="C798">
        <v>918</v>
      </c>
      <c r="D798">
        <v>202</v>
      </c>
      <c r="E798">
        <v>45.809100000000001</v>
      </c>
      <c r="F798" t="s">
        <v>811</v>
      </c>
      <c r="G798">
        <v>45.809100000000001</v>
      </c>
      <c r="I798" t="s">
        <v>811</v>
      </c>
      <c r="J798">
        <v>202</v>
      </c>
    </row>
    <row r="799" spans="1:10" x14ac:dyDescent="0.35">
      <c r="A799" t="s">
        <v>812</v>
      </c>
      <c r="B799">
        <v>402</v>
      </c>
      <c r="C799">
        <v>354</v>
      </c>
      <c r="D799">
        <v>450</v>
      </c>
      <c r="E799">
        <v>264.63799999999998</v>
      </c>
      <c r="F799" t="s">
        <v>812</v>
      </c>
      <c r="G799">
        <v>264.63799999999998</v>
      </c>
      <c r="I799" t="s">
        <v>812</v>
      </c>
      <c r="J799">
        <v>450</v>
      </c>
    </row>
    <row r="800" spans="1:10" x14ac:dyDescent="0.35">
      <c r="A800" t="s">
        <v>813</v>
      </c>
      <c r="B800">
        <v>2172</v>
      </c>
      <c r="C800">
        <v>2124</v>
      </c>
      <c r="D800">
        <v>344</v>
      </c>
      <c r="E800">
        <v>33.716900000000003</v>
      </c>
      <c r="F800" t="s">
        <v>813</v>
      </c>
      <c r="G800">
        <v>33.716900000000003</v>
      </c>
      <c r="I800" t="s">
        <v>813</v>
      </c>
      <c r="J800">
        <v>344</v>
      </c>
    </row>
    <row r="801" spans="1:10" x14ac:dyDescent="0.35">
      <c r="A801" t="s">
        <v>814</v>
      </c>
      <c r="B801">
        <v>2619</v>
      </c>
      <c r="C801">
        <v>2571</v>
      </c>
      <c r="D801">
        <v>2080</v>
      </c>
      <c r="E801">
        <v>168.42400000000001</v>
      </c>
      <c r="F801" t="s">
        <v>814</v>
      </c>
      <c r="G801">
        <v>168.42400000000001</v>
      </c>
      <c r="I801" t="s">
        <v>814</v>
      </c>
      <c r="J801">
        <v>2080</v>
      </c>
    </row>
    <row r="802" spans="1:10" x14ac:dyDescent="0.35">
      <c r="A802" t="s">
        <v>815</v>
      </c>
      <c r="B802">
        <v>930</v>
      </c>
      <c r="C802">
        <v>882</v>
      </c>
      <c r="D802">
        <v>1011</v>
      </c>
      <c r="E802">
        <v>238.631</v>
      </c>
      <c r="F802" t="s">
        <v>815</v>
      </c>
      <c r="G802">
        <v>238.631</v>
      </c>
      <c r="I802" t="s">
        <v>815</v>
      </c>
      <c r="J802">
        <v>1011</v>
      </c>
    </row>
    <row r="803" spans="1:10" x14ac:dyDescent="0.35">
      <c r="A803" t="s">
        <v>816</v>
      </c>
      <c r="B803">
        <v>831</v>
      </c>
      <c r="C803">
        <v>783</v>
      </c>
      <c r="D803">
        <v>236</v>
      </c>
      <c r="E803">
        <v>62.747100000000003</v>
      </c>
      <c r="F803" t="s">
        <v>816</v>
      </c>
      <c r="G803">
        <v>62.747100000000003</v>
      </c>
      <c r="I803" t="s">
        <v>816</v>
      </c>
      <c r="J803">
        <v>236</v>
      </c>
    </row>
    <row r="804" spans="1:10" x14ac:dyDescent="0.35">
      <c r="A804" t="s">
        <v>817</v>
      </c>
      <c r="B804">
        <v>768</v>
      </c>
      <c r="C804">
        <v>720</v>
      </c>
      <c r="D804">
        <v>88</v>
      </c>
      <c r="E804">
        <v>25.444500000000001</v>
      </c>
      <c r="F804" t="s">
        <v>817</v>
      </c>
      <c r="G804">
        <v>25.444500000000001</v>
      </c>
      <c r="I804" t="s">
        <v>817</v>
      </c>
      <c r="J804">
        <v>88</v>
      </c>
    </row>
    <row r="805" spans="1:10" x14ac:dyDescent="0.35">
      <c r="A805" t="s">
        <v>818</v>
      </c>
      <c r="B805">
        <v>372</v>
      </c>
      <c r="C805">
        <v>324</v>
      </c>
      <c r="D805">
        <v>15</v>
      </c>
      <c r="E805">
        <v>9.6380599999999994</v>
      </c>
      <c r="F805" t="s">
        <v>818</v>
      </c>
      <c r="G805">
        <v>9.6380599999999994</v>
      </c>
      <c r="I805" t="s">
        <v>818</v>
      </c>
      <c r="J805">
        <v>15</v>
      </c>
    </row>
    <row r="806" spans="1:10" x14ac:dyDescent="0.35">
      <c r="A806" t="s">
        <v>819</v>
      </c>
      <c r="B806">
        <v>423</v>
      </c>
      <c r="C806">
        <v>375</v>
      </c>
      <c r="D806">
        <v>933</v>
      </c>
      <c r="E806">
        <v>517.95699999999999</v>
      </c>
      <c r="F806" t="s">
        <v>819</v>
      </c>
      <c r="G806">
        <v>517.95699999999999</v>
      </c>
      <c r="I806" t="s">
        <v>819</v>
      </c>
      <c r="J806">
        <v>933</v>
      </c>
    </row>
    <row r="807" spans="1:10" x14ac:dyDescent="0.35">
      <c r="A807" t="s">
        <v>820</v>
      </c>
      <c r="B807">
        <v>1149</v>
      </c>
      <c r="C807">
        <v>1101</v>
      </c>
      <c r="D807">
        <v>183</v>
      </c>
      <c r="E807">
        <v>34.602499999999999</v>
      </c>
      <c r="F807" t="s">
        <v>820</v>
      </c>
      <c r="G807">
        <v>34.602499999999999</v>
      </c>
      <c r="I807" t="s">
        <v>820</v>
      </c>
      <c r="J807">
        <v>183</v>
      </c>
    </row>
    <row r="808" spans="1:10" x14ac:dyDescent="0.35">
      <c r="A808" t="s">
        <v>821</v>
      </c>
      <c r="B808">
        <v>546</v>
      </c>
      <c r="C808">
        <v>498</v>
      </c>
      <c r="D808">
        <v>169</v>
      </c>
      <c r="E808">
        <v>70.648200000000003</v>
      </c>
      <c r="F808" t="s">
        <v>821</v>
      </c>
      <c r="G808">
        <v>70.648200000000003</v>
      </c>
      <c r="I808" t="s">
        <v>821</v>
      </c>
      <c r="J808">
        <v>169</v>
      </c>
    </row>
    <row r="809" spans="1:10" x14ac:dyDescent="0.35">
      <c r="A809" t="s">
        <v>822</v>
      </c>
      <c r="B809">
        <v>489</v>
      </c>
      <c r="C809">
        <v>441</v>
      </c>
      <c r="D809">
        <v>384</v>
      </c>
      <c r="E809">
        <v>181.274</v>
      </c>
      <c r="F809" t="s">
        <v>822</v>
      </c>
      <c r="G809">
        <v>181.274</v>
      </c>
      <c r="I809" t="s">
        <v>822</v>
      </c>
      <c r="J809">
        <v>384</v>
      </c>
    </row>
    <row r="810" spans="1:10" x14ac:dyDescent="0.35">
      <c r="A810" t="s">
        <v>823</v>
      </c>
      <c r="B810">
        <v>1134</v>
      </c>
      <c r="C810">
        <v>1086</v>
      </c>
      <c r="D810">
        <v>159</v>
      </c>
      <c r="E810">
        <v>30.479700000000001</v>
      </c>
      <c r="F810" t="s">
        <v>823</v>
      </c>
      <c r="G810">
        <v>30.479700000000001</v>
      </c>
      <c r="I810" t="s">
        <v>823</v>
      </c>
      <c r="J810">
        <v>159</v>
      </c>
    </row>
    <row r="811" spans="1:10" x14ac:dyDescent="0.35">
      <c r="A811" t="s">
        <v>824</v>
      </c>
      <c r="B811">
        <v>735</v>
      </c>
      <c r="C811">
        <v>687</v>
      </c>
      <c r="D811">
        <v>46</v>
      </c>
      <c r="E811">
        <v>13.939399999999999</v>
      </c>
      <c r="F811" t="s">
        <v>824</v>
      </c>
      <c r="G811">
        <v>13.939399999999999</v>
      </c>
      <c r="I811" t="s">
        <v>824</v>
      </c>
      <c r="J811">
        <v>46</v>
      </c>
    </row>
    <row r="812" spans="1:10" x14ac:dyDescent="0.35">
      <c r="A812" t="s">
        <v>825</v>
      </c>
      <c r="B812">
        <v>1389</v>
      </c>
      <c r="C812">
        <v>1341</v>
      </c>
      <c r="D812">
        <v>250</v>
      </c>
      <c r="E812">
        <v>38.811</v>
      </c>
      <c r="F812" t="s">
        <v>825</v>
      </c>
      <c r="G812">
        <v>38.811</v>
      </c>
      <c r="I812" t="s">
        <v>825</v>
      </c>
      <c r="J812">
        <v>250</v>
      </c>
    </row>
    <row r="813" spans="1:10" x14ac:dyDescent="0.35">
      <c r="A813" t="s">
        <v>826</v>
      </c>
      <c r="B813">
        <v>642</v>
      </c>
      <c r="C813">
        <v>594</v>
      </c>
      <c r="D813">
        <v>98</v>
      </c>
      <c r="E813">
        <v>34.346600000000002</v>
      </c>
      <c r="F813" t="s">
        <v>826</v>
      </c>
      <c r="G813">
        <v>34.346600000000002</v>
      </c>
      <c r="I813" t="s">
        <v>826</v>
      </c>
      <c r="J813">
        <v>98</v>
      </c>
    </row>
    <row r="814" spans="1:10" x14ac:dyDescent="0.35">
      <c r="A814" t="s">
        <v>827</v>
      </c>
      <c r="B814">
        <v>2187</v>
      </c>
      <c r="C814">
        <v>2139</v>
      </c>
      <c r="D814">
        <v>806</v>
      </c>
      <c r="E814">
        <v>78.445400000000006</v>
      </c>
      <c r="F814" t="s">
        <v>827</v>
      </c>
      <c r="G814">
        <v>78.445400000000006</v>
      </c>
      <c r="I814" t="s">
        <v>827</v>
      </c>
      <c r="J814">
        <v>806</v>
      </c>
    </row>
    <row r="815" spans="1:10" x14ac:dyDescent="0.35">
      <c r="A815" t="s">
        <v>828</v>
      </c>
      <c r="B815">
        <v>963</v>
      </c>
      <c r="C815">
        <v>915</v>
      </c>
      <c r="D815">
        <v>1716</v>
      </c>
      <c r="E815">
        <v>390.42700000000002</v>
      </c>
      <c r="F815" t="s">
        <v>828</v>
      </c>
      <c r="G815">
        <v>390.42700000000002</v>
      </c>
      <c r="I815" t="s">
        <v>828</v>
      </c>
      <c r="J815">
        <v>1716</v>
      </c>
    </row>
    <row r="816" spans="1:10" x14ac:dyDescent="0.35">
      <c r="A816" t="s">
        <v>829</v>
      </c>
      <c r="B816">
        <v>903</v>
      </c>
      <c r="C816">
        <v>855</v>
      </c>
      <c r="D816">
        <v>2127</v>
      </c>
      <c r="E816">
        <v>517.899</v>
      </c>
      <c r="F816" t="s">
        <v>829</v>
      </c>
      <c r="G816">
        <v>517.899</v>
      </c>
      <c r="I816" t="s">
        <v>829</v>
      </c>
      <c r="J816">
        <v>2127</v>
      </c>
    </row>
    <row r="817" spans="1:10" x14ac:dyDescent="0.35">
      <c r="A817" t="s">
        <v>830</v>
      </c>
      <c r="B817">
        <v>1398</v>
      </c>
      <c r="C817">
        <v>1350</v>
      </c>
      <c r="D817">
        <v>232</v>
      </c>
      <c r="E817">
        <v>35.776499999999999</v>
      </c>
      <c r="F817" t="s">
        <v>830</v>
      </c>
      <c r="G817">
        <v>35.776499999999999</v>
      </c>
      <c r="I817" t="s">
        <v>830</v>
      </c>
      <c r="J817">
        <v>232</v>
      </c>
    </row>
    <row r="818" spans="1:10" x14ac:dyDescent="0.35">
      <c r="A818" t="s">
        <v>831</v>
      </c>
      <c r="B818">
        <v>1380</v>
      </c>
      <c r="C818">
        <v>1332</v>
      </c>
      <c r="D818">
        <v>128</v>
      </c>
      <c r="E818">
        <v>20.005500000000001</v>
      </c>
      <c r="F818" t="s">
        <v>831</v>
      </c>
      <c r="G818">
        <v>20.005500000000001</v>
      </c>
      <c r="I818" t="s">
        <v>831</v>
      </c>
      <c r="J818">
        <v>128</v>
      </c>
    </row>
    <row r="819" spans="1:10" x14ac:dyDescent="0.35">
      <c r="A819" t="s">
        <v>832</v>
      </c>
      <c r="B819">
        <v>1032</v>
      </c>
      <c r="C819">
        <v>984</v>
      </c>
      <c r="D819">
        <v>135</v>
      </c>
      <c r="E819">
        <v>28.561599999999999</v>
      </c>
      <c r="F819" t="s">
        <v>832</v>
      </c>
      <c r="G819">
        <v>28.561599999999999</v>
      </c>
      <c r="I819" t="s">
        <v>832</v>
      </c>
      <c r="J819">
        <v>135</v>
      </c>
    </row>
    <row r="820" spans="1:10" x14ac:dyDescent="0.35">
      <c r="A820" t="s">
        <v>833</v>
      </c>
      <c r="B820">
        <v>1380</v>
      </c>
      <c r="C820">
        <v>1332</v>
      </c>
      <c r="D820">
        <v>1067</v>
      </c>
      <c r="E820">
        <v>166.76499999999999</v>
      </c>
      <c r="F820" t="s">
        <v>833</v>
      </c>
      <c r="G820">
        <v>166.76499999999999</v>
      </c>
      <c r="I820" t="s">
        <v>833</v>
      </c>
      <c r="J820">
        <v>1067</v>
      </c>
    </row>
    <row r="821" spans="1:10" x14ac:dyDescent="0.35">
      <c r="A821" t="s">
        <v>834</v>
      </c>
      <c r="B821">
        <v>1722</v>
      </c>
      <c r="C821">
        <v>1674</v>
      </c>
      <c r="D821">
        <v>936</v>
      </c>
      <c r="E821">
        <v>116.40300000000001</v>
      </c>
      <c r="F821" t="s">
        <v>834</v>
      </c>
      <c r="G821">
        <v>116.40300000000001</v>
      </c>
      <c r="I821" t="s">
        <v>834</v>
      </c>
      <c r="J821">
        <v>936</v>
      </c>
    </row>
    <row r="822" spans="1:10" x14ac:dyDescent="0.35">
      <c r="A822" t="s">
        <v>835</v>
      </c>
      <c r="B822">
        <v>486</v>
      </c>
      <c r="C822">
        <v>438</v>
      </c>
      <c r="D822">
        <v>55</v>
      </c>
      <c r="E822">
        <v>26.1416</v>
      </c>
      <c r="F822" t="s">
        <v>835</v>
      </c>
      <c r="G822">
        <v>26.1416</v>
      </c>
      <c r="I822" t="s">
        <v>835</v>
      </c>
      <c r="J822">
        <v>55</v>
      </c>
    </row>
    <row r="823" spans="1:10" x14ac:dyDescent="0.35">
      <c r="A823" t="s">
        <v>836</v>
      </c>
      <c r="B823">
        <v>1431</v>
      </c>
      <c r="C823">
        <v>1383</v>
      </c>
      <c r="D823">
        <v>4140</v>
      </c>
      <c r="E823">
        <v>623.19200000000001</v>
      </c>
      <c r="F823" t="s">
        <v>836</v>
      </c>
      <c r="G823">
        <v>623.19200000000001</v>
      </c>
      <c r="I823" t="s">
        <v>836</v>
      </c>
      <c r="J823">
        <v>4140</v>
      </c>
    </row>
    <row r="824" spans="1:10" x14ac:dyDescent="0.35">
      <c r="A824" t="s">
        <v>837</v>
      </c>
      <c r="B824">
        <v>1533</v>
      </c>
      <c r="C824">
        <v>1485</v>
      </c>
      <c r="D824">
        <v>17025</v>
      </c>
      <c r="E824">
        <v>2386.73</v>
      </c>
      <c r="F824" t="s">
        <v>837</v>
      </c>
      <c r="G824">
        <v>2386.73</v>
      </c>
      <c r="I824" t="s">
        <v>837</v>
      </c>
      <c r="J824">
        <v>17025</v>
      </c>
    </row>
    <row r="825" spans="1:10" x14ac:dyDescent="0.35">
      <c r="A825" t="s">
        <v>838</v>
      </c>
      <c r="B825">
        <v>1374</v>
      </c>
      <c r="C825">
        <v>1326</v>
      </c>
      <c r="D825">
        <v>20078</v>
      </c>
      <c r="E825">
        <v>3152.25</v>
      </c>
      <c r="F825" t="s">
        <v>838</v>
      </c>
      <c r="G825">
        <v>3152.25</v>
      </c>
      <c r="I825" t="s">
        <v>838</v>
      </c>
      <c r="J825">
        <v>20078</v>
      </c>
    </row>
    <row r="826" spans="1:10" x14ac:dyDescent="0.35">
      <c r="A826" t="s">
        <v>839</v>
      </c>
      <c r="B826">
        <v>702</v>
      </c>
      <c r="C826">
        <v>654</v>
      </c>
      <c r="D826">
        <v>1976</v>
      </c>
      <c r="E826">
        <v>629.00300000000004</v>
      </c>
      <c r="F826" t="s">
        <v>839</v>
      </c>
      <c r="G826">
        <v>629.00300000000004</v>
      </c>
      <c r="I826" t="s">
        <v>839</v>
      </c>
      <c r="J826">
        <v>1976</v>
      </c>
    </row>
    <row r="827" spans="1:10" x14ac:dyDescent="0.35">
      <c r="A827" t="s">
        <v>840</v>
      </c>
      <c r="B827">
        <v>633</v>
      </c>
      <c r="C827">
        <v>585</v>
      </c>
      <c r="D827">
        <v>26</v>
      </c>
      <c r="E827">
        <v>9.2525399999999998</v>
      </c>
      <c r="F827" t="s">
        <v>840</v>
      </c>
      <c r="G827">
        <v>9.2525399999999998</v>
      </c>
      <c r="I827" t="s">
        <v>840</v>
      </c>
      <c r="J827">
        <v>26</v>
      </c>
    </row>
    <row r="828" spans="1:10" x14ac:dyDescent="0.35">
      <c r="A828" t="s">
        <v>841</v>
      </c>
      <c r="B828">
        <v>465</v>
      </c>
      <c r="C828">
        <v>417</v>
      </c>
      <c r="D828">
        <v>29</v>
      </c>
      <c r="E828">
        <v>14.4779</v>
      </c>
      <c r="F828" t="s">
        <v>841</v>
      </c>
      <c r="G828">
        <v>14.4779</v>
      </c>
      <c r="I828" t="s">
        <v>841</v>
      </c>
      <c r="J828">
        <v>29</v>
      </c>
    </row>
    <row r="829" spans="1:10" x14ac:dyDescent="0.35">
      <c r="A829" t="s">
        <v>842</v>
      </c>
      <c r="B829">
        <v>1095</v>
      </c>
      <c r="C829">
        <v>1047</v>
      </c>
      <c r="D829">
        <v>599</v>
      </c>
      <c r="E829">
        <v>119.10299999999999</v>
      </c>
      <c r="F829" t="s">
        <v>842</v>
      </c>
      <c r="G829">
        <v>119.10299999999999</v>
      </c>
      <c r="I829" t="s">
        <v>842</v>
      </c>
      <c r="J829">
        <v>599</v>
      </c>
    </row>
    <row r="830" spans="1:10" x14ac:dyDescent="0.35">
      <c r="A830" t="s">
        <v>843</v>
      </c>
      <c r="B830">
        <v>1071</v>
      </c>
      <c r="C830">
        <v>1023</v>
      </c>
      <c r="D830">
        <v>370</v>
      </c>
      <c r="E830">
        <v>75.295599999999993</v>
      </c>
      <c r="F830" t="s">
        <v>843</v>
      </c>
      <c r="G830">
        <v>75.295599999999993</v>
      </c>
      <c r="I830" t="s">
        <v>843</v>
      </c>
      <c r="J830">
        <v>370</v>
      </c>
    </row>
    <row r="831" spans="1:10" x14ac:dyDescent="0.35">
      <c r="A831" t="s">
        <v>844</v>
      </c>
      <c r="B831">
        <v>696</v>
      </c>
      <c r="C831">
        <v>648</v>
      </c>
      <c r="D831">
        <v>72</v>
      </c>
      <c r="E831">
        <v>23.131399999999999</v>
      </c>
      <c r="F831" t="s">
        <v>844</v>
      </c>
      <c r="G831">
        <v>23.131399999999999</v>
      </c>
      <c r="I831" t="s">
        <v>844</v>
      </c>
      <c r="J831">
        <v>72</v>
      </c>
    </row>
    <row r="832" spans="1:10" x14ac:dyDescent="0.35">
      <c r="A832" t="s">
        <v>845</v>
      </c>
      <c r="B832">
        <v>1017</v>
      </c>
      <c r="C832">
        <v>969</v>
      </c>
      <c r="D832">
        <v>69</v>
      </c>
      <c r="E832">
        <v>14.8241</v>
      </c>
      <c r="F832" t="s">
        <v>845</v>
      </c>
      <c r="G832">
        <v>14.8241</v>
      </c>
      <c r="I832" t="s">
        <v>845</v>
      </c>
      <c r="J832">
        <v>69</v>
      </c>
    </row>
    <row r="833" spans="1:10" x14ac:dyDescent="0.35">
      <c r="A833" t="s">
        <v>846</v>
      </c>
      <c r="B833">
        <v>2838</v>
      </c>
      <c r="C833">
        <v>2790</v>
      </c>
      <c r="D833">
        <v>4454</v>
      </c>
      <c r="E833">
        <v>332.34500000000003</v>
      </c>
      <c r="F833" t="s">
        <v>846</v>
      </c>
      <c r="G833">
        <v>332.34500000000003</v>
      </c>
      <c r="I833" t="s">
        <v>846</v>
      </c>
      <c r="J833">
        <v>4454</v>
      </c>
    </row>
    <row r="834" spans="1:10" x14ac:dyDescent="0.35">
      <c r="A834" t="s">
        <v>847</v>
      </c>
      <c r="B834">
        <v>639</v>
      </c>
      <c r="C834">
        <v>591</v>
      </c>
      <c r="D834">
        <v>92</v>
      </c>
      <c r="E834">
        <v>32.407400000000003</v>
      </c>
      <c r="F834" t="s">
        <v>847</v>
      </c>
      <c r="G834">
        <v>32.407400000000003</v>
      </c>
      <c r="I834" t="s">
        <v>847</v>
      </c>
      <c r="J834">
        <v>92</v>
      </c>
    </row>
    <row r="835" spans="1:10" x14ac:dyDescent="0.35">
      <c r="A835" t="s">
        <v>848</v>
      </c>
      <c r="B835">
        <v>705</v>
      </c>
      <c r="C835">
        <v>657</v>
      </c>
      <c r="D835">
        <v>51</v>
      </c>
      <c r="E835">
        <v>16.160299999999999</v>
      </c>
      <c r="F835" t="s">
        <v>848</v>
      </c>
      <c r="G835">
        <v>16.160299999999999</v>
      </c>
      <c r="I835" t="s">
        <v>848</v>
      </c>
      <c r="J835">
        <v>51</v>
      </c>
    </row>
    <row r="836" spans="1:10" x14ac:dyDescent="0.35">
      <c r="A836" t="s">
        <v>849</v>
      </c>
      <c r="B836">
        <v>1299</v>
      </c>
      <c r="C836">
        <v>1251</v>
      </c>
      <c r="D836">
        <v>1267</v>
      </c>
      <c r="E836">
        <v>210.845</v>
      </c>
      <c r="F836" t="s">
        <v>849</v>
      </c>
      <c r="G836">
        <v>210.845</v>
      </c>
      <c r="I836" t="s">
        <v>849</v>
      </c>
      <c r="J836">
        <v>1267</v>
      </c>
    </row>
    <row r="837" spans="1:10" x14ac:dyDescent="0.35">
      <c r="A837" t="s">
        <v>850</v>
      </c>
      <c r="B837">
        <v>612</v>
      </c>
      <c r="C837">
        <v>564</v>
      </c>
      <c r="D837">
        <v>10</v>
      </c>
      <c r="E837">
        <v>3.6911700000000001</v>
      </c>
      <c r="F837" t="s">
        <v>850</v>
      </c>
      <c r="G837">
        <v>3.6911700000000001</v>
      </c>
      <c r="I837" t="s">
        <v>850</v>
      </c>
      <c r="J837">
        <v>10</v>
      </c>
    </row>
    <row r="838" spans="1:10" x14ac:dyDescent="0.35">
      <c r="A838" t="s">
        <v>851</v>
      </c>
      <c r="B838">
        <v>612</v>
      </c>
      <c r="C838">
        <v>564</v>
      </c>
      <c r="D838">
        <v>292</v>
      </c>
      <c r="E838">
        <v>107.782</v>
      </c>
      <c r="F838" t="s">
        <v>851</v>
      </c>
      <c r="G838">
        <v>107.782</v>
      </c>
      <c r="I838" t="s">
        <v>851</v>
      </c>
      <c r="J838">
        <v>292</v>
      </c>
    </row>
    <row r="839" spans="1:10" x14ac:dyDescent="0.35">
      <c r="A839" t="s">
        <v>852</v>
      </c>
      <c r="B839">
        <v>1014</v>
      </c>
      <c r="C839">
        <v>966</v>
      </c>
      <c r="D839">
        <v>260</v>
      </c>
      <c r="E839">
        <v>56.032499999999999</v>
      </c>
      <c r="F839" t="s">
        <v>852</v>
      </c>
      <c r="G839">
        <v>56.032499999999999</v>
      </c>
      <c r="I839" t="s">
        <v>852</v>
      </c>
      <c r="J839">
        <v>260</v>
      </c>
    </row>
    <row r="840" spans="1:10" x14ac:dyDescent="0.35">
      <c r="A840" t="s">
        <v>853</v>
      </c>
      <c r="B840">
        <v>885</v>
      </c>
      <c r="C840">
        <v>837</v>
      </c>
      <c r="D840">
        <v>161</v>
      </c>
      <c r="E840">
        <v>40.044600000000003</v>
      </c>
      <c r="F840" t="s">
        <v>853</v>
      </c>
      <c r="G840">
        <v>40.044600000000003</v>
      </c>
      <c r="I840" t="s">
        <v>853</v>
      </c>
      <c r="J840">
        <v>161</v>
      </c>
    </row>
    <row r="841" spans="1:10" x14ac:dyDescent="0.35">
      <c r="A841" t="s">
        <v>854</v>
      </c>
      <c r="B841">
        <v>1251</v>
      </c>
      <c r="C841">
        <v>1203</v>
      </c>
      <c r="D841">
        <v>263</v>
      </c>
      <c r="E841">
        <v>45.512799999999999</v>
      </c>
      <c r="F841" t="s">
        <v>854</v>
      </c>
      <c r="G841">
        <v>45.512799999999999</v>
      </c>
      <c r="I841" t="s">
        <v>854</v>
      </c>
      <c r="J841">
        <v>263</v>
      </c>
    </row>
    <row r="842" spans="1:10" x14ac:dyDescent="0.35">
      <c r="A842" t="s">
        <v>855</v>
      </c>
      <c r="B842">
        <v>3375</v>
      </c>
      <c r="C842">
        <v>3327</v>
      </c>
      <c r="D842">
        <v>1133</v>
      </c>
      <c r="E842">
        <v>70.895799999999994</v>
      </c>
      <c r="F842" t="s">
        <v>855</v>
      </c>
      <c r="G842">
        <v>70.895799999999994</v>
      </c>
      <c r="I842" t="s">
        <v>855</v>
      </c>
      <c r="J842">
        <v>1133</v>
      </c>
    </row>
    <row r="843" spans="1:10" x14ac:dyDescent="0.35">
      <c r="A843" t="s">
        <v>856</v>
      </c>
      <c r="B843">
        <v>228</v>
      </c>
      <c r="C843">
        <v>180</v>
      </c>
      <c r="D843">
        <v>2420</v>
      </c>
      <c r="E843">
        <v>2798.89</v>
      </c>
      <c r="F843" t="s">
        <v>856</v>
      </c>
      <c r="G843">
        <v>2798.89</v>
      </c>
      <c r="I843" t="s">
        <v>856</v>
      </c>
      <c r="J843">
        <v>2420</v>
      </c>
    </row>
    <row r="844" spans="1:10" x14ac:dyDescent="0.35">
      <c r="A844" t="s">
        <v>857</v>
      </c>
      <c r="B844">
        <v>945</v>
      </c>
      <c r="C844">
        <v>897</v>
      </c>
      <c r="D844">
        <v>252</v>
      </c>
      <c r="E844">
        <v>58.485999999999997</v>
      </c>
      <c r="F844" t="s">
        <v>857</v>
      </c>
      <c r="G844">
        <v>58.485999999999997</v>
      </c>
      <c r="I844" t="s">
        <v>857</v>
      </c>
      <c r="J844">
        <v>252</v>
      </c>
    </row>
    <row r="845" spans="1:10" x14ac:dyDescent="0.35">
      <c r="A845" t="s">
        <v>858</v>
      </c>
      <c r="B845">
        <v>378</v>
      </c>
      <c r="C845">
        <v>330</v>
      </c>
      <c r="D845">
        <v>81</v>
      </c>
      <c r="E845">
        <v>51.099299999999999</v>
      </c>
      <c r="F845" t="s">
        <v>858</v>
      </c>
      <c r="G845">
        <v>51.099299999999999</v>
      </c>
      <c r="I845" t="s">
        <v>858</v>
      </c>
      <c r="J845">
        <v>81</v>
      </c>
    </row>
    <row r="846" spans="1:10" x14ac:dyDescent="0.35">
      <c r="A846" t="s">
        <v>859</v>
      </c>
      <c r="B846">
        <v>1308</v>
      </c>
      <c r="C846">
        <v>1260</v>
      </c>
      <c r="D846">
        <v>1068</v>
      </c>
      <c r="E846">
        <v>176.459</v>
      </c>
      <c r="F846" t="s">
        <v>859</v>
      </c>
      <c r="G846">
        <v>176.459</v>
      </c>
      <c r="I846" t="s">
        <v>859</v>
      </c>
      <c r="J846">
        <v>1068</v>
      </c>
    </row>
    <row r="847" spans="1:10" x14ac:dyDescent="0.35">
      <c r="A847" t="s">
        <v>860</v>
      </c>
      <c r="B847">
        <v>633</v>
      </c>
      <c r="C847">
        <v>585</v>
      </c>
      <c r="D847">
        <v>563</v>
      </c>
      <c r="E847">
        <v>200.35300000000001</v>
      </c>
      <c r="F847" t="s">
        <v>860</v>
      </c>
      <c r="G847">
        <v>200.35300000000001</v>
      </c>
      <c r="I847" t="s">
        <v>860</v>
      </c>
      <c r="J847">
        <v>563</v>
      </c>
    </row>
    <row r="848" spans="1:10" x14ac:dyDescent="0.35">
      <c r="A848" t="s">
        <v>861</v>
      </c>
      <c r="B848">
        <v>384</v>
      </c>
      <c r="C848">
        <v>336</v>
      </c>
      <c r="D848">
        <v>63</v>
      </c>
      <c r="E848">
        <v>39.034199999999998</v>
      </c>
      <c r="F848" t="s">
        <v>861</v>
      </c>
      <c r="G848">
        <v>39.034199999999998</v>
      </c>
      <c r="I848" t="s">
        <v>861</v>
      </c>
      <c r="J848">
        <v>63</v>
      </c>
    </row>
    <row r="849" spans="1:10" x14ac:dyDescent="0.35">
      <c r="A849" t="s">
        <v>862</v>
      </c>
      <c r="B849">
        <v>2763</v>
      </c>
      <c r="C849">
        <v>2715</v>
      </c>
      <c r="D849">
        <v>2047</v>
      </c>
      <c r="E849">
        <v>156.96100000000001</v>
      </c>
      <c r="F849" t="s">
        <v>862</v>
      </c>
      <c r="G849">
        <v>156.96100000000001</v>
      </c>
      <c r="I849" t="s">
        <v>862</v>
      </c>
      <c r="J849">
        <v>2047</v>
      </c>
    </row>
    <row r="850" spans="1:10" x14ac:dyDescent="0.35">
      <c r="A850" t="s">
        <v>863</v>
      </c>
      <c r="B850">
        <v>816</v>
      </c>
      <c r="C850">
        <v>768</v>
      </c>
      <c r="D850">
        <v>31</v>
      </c>
      <c r="E850">
        <v>8.4031900000000004</v>
      </c>
      <c r="F850" t="s">
        <v>863</v>
      </c>
      <c r="G850">
        <v>8.4031900000000004</v>
      </c>
      <c r="I850" t="s">
        <v>863</v>
      </c>
      <c r="J850">
        <v>31</v>
      </c>
    </row>
    <row r="851" spans="1:10" x14ac:dyDescent="0.35">
      <c r="A851" t="s">
        <v>864</v>
      </c>
      <c r="B851">
        <v>1395</v>
      </c>
      <c r="C851">
        <v>1347</v>
      </c>
      <c r="D851">
        <v>1110</v>
      </c>
      <c r="E851">
        <v>171.553</v>
      </c>
      <c r="F851" t="s">
        <v>864</v>
      </c>
      <c r="G851">
        <v>171.553</v>
      </c>
      <c r="I851" t="s">
        <v>864</v>
      </c>
      <c r="J851">
        <v>1110</v>
      </c>
    </row>
    <row r="852" spans="1:10" x14ac:dyDescent="0.35">
      <c r="A852" t="s">
        <v>865</v>
      </c>
      <c r="B852">
        <v>882</v>
      </c>
      <c r="C852">
        <v>834</v>
      </c>
      <c r="D852">
        <v>1008</v>
      </c>
      <c r="E852">
        <v>251.61600000000001</v>
      </c>
      <c r="F852" t="s">
        <v>865</v>
      </c>
      <c r="G852">
        <v>251.61600000000001</v>
      </c>
      <c r="I852" t="s">
        <v>865</v>
      </c>
      <c r="J852">
        <v>1008</v>
      </c>
    </row>
    <row r="853" spans="1:10" x14ac:dyDescent="0.35">
      <c r="A853" t="s">
        <v>866</v>
      </c>
      <c r="B853">
        <v>1179</v>
      </c>
      <c r="C853">
        <v>1131</v>
      </c>
      <c r="D853">
        <v>13</v>
      </c>
      <c r="E853">
        <v>2.3929</v>
      </c>
      <c r="F853" t="s">
        <v>866</v>
      </c>
      <c r="G853">
        <v>2.3929</v>
      </c>
      <c r="I853" t="s">
        <v>866</v>
      </c>
      <c r="J853">
        <v>13</v>
      </c>
    </row>
    <row r="854" spans="1:10" x14ac:dyDescent="0.35">
      <c r="A854" t="s">
        <v>867</v>
      </c>
      <c r="B854">
        <v>411</v>
      </c>
      <c r="C854">
        <v>363</v>
      </c>
      <c r="D854">
        <v>84</v>
      </c>
      <c r="E854">
        <v>48.174399999999999</v>
      </c>
      <c r="F854" t="s">
        <v>867</v>
      </c>
      <c r="G854">
        <v>48.174399999999999</v>
      </c>
      <c r="I854" t="s">
        <v>867</v>
      </c>
      <c r="J854">
        <v>84</v>
      </c>
    </row>
    <row r="855" spans="1:10" x14ac:dyDescent="0.35">
      <c r="A855" t="s">
        <v>868</v>
      </c>
      <c r="B855">
        <v>492</v>
      </c>
      <c r="C855">
        <v>444</v>
      </c>
      <c r="D855">
        <v>38</v>
      </c>
      <c r="E855">
        <v>17.817399999999999</v>
      </c>
      <c r="F855" t="s">
        <v>868</v>
      </c>
      <c r="G855">
        <v>17.817399999999999</v>
      </c>
      <c r="I855" t="s">
        <v>868</v>
      </c>
      <c r="J855">
        <v>38</v>
      </c>
    </row>
    <row r="856" spans="1:10" x14ac:dyDescent="0.35">
      <c r="A856" t="s">
        <v>869</v>
      </c>
      <c r="B856">
        <v>1257</v>
      </c>
      <c r="C856">
        <v>1209</v>
      </c>
      <c r="D856">
        <v>608</v>
      </c>
      <c r="E856">
        <v>104.694</v>
      </c>
      <c r="F856" t="s">
        <v>869</v>
      </c>
      <c r="G856">
        <v>104.694</v>
      </c>
      <c r="I856" t="s">
        <v>869</v>
      </c>
      <c r="J856">
        <v>608</v>
      </c>
    </row>
    <row r="857" spans="1:10" x14ac:dyDescent="0.35">
      <c r="A857" t="s">
        <v>870</v>
      </c>
      <c r="B857">
        <v>792</v>
      </c>
      <c r="C857">
        <v>744</v>
      </c>
      <c r="D857">
        <v>231</v>
      </c>
      <c r="E857">
        <v>64.637200000000007</v>
      </c>
      <c r="F857" t="s">
        <v>870</v>
      </c>
      <c r="G857">
        <v>64.637200000000007</v>
      </c>
      <c r="I857" t="s">
        <v>870</v>
      </c>
      <c r="J857">
        <v>231</v>
      </c>
    </row>
    <row r="858" spans="1:10" x14ac:dyDescent="0.35">
      <c r="A858" t="s">
        <v>871</v>
      </c>
      <c r="B858">
        <v>2238</v>
      </c>
      <c r="C858">
        <v>2190</v>
      </c>
      <c r="D858">
        <v>10828</v>
      </c>
      <c r="E858">
        <v>1029.31</v>
      </c>
      <c r="F858" t="s">
        <v>871</v>
      </c>
      <c r="G858">
        <v>1029.31</v>
      </c>
      <c r="I858" t="s">
        <v>871</v>
      </c>
      <c r="J858">
        <v>10828</v>
      </c>
    </row>
    <row r="859" spans="1:10" x14ac:dyDescent="0.35">
      <c r="A859" t="s">
        <v>872</v>
      </c>
      <c r="B859">
        <v>1704</v>
      </c>
      <c r="C859">
        <v>1656</v>
      </c>
      <c r="D859">
        <v>2506</v>
      </c>
      <c r="E859">
        <v>315.03899999999999</v>
      </c>
      <c r="F859" t="s">
        <v>872</v>
      </c>
      <c r="G859">
        <v>315.03899999999999</v>
      </c>
      <c r="I859" t="s">
        <v>872</v>
      </c>
      <c r="J859">
        <v>2506</v>
      </c>
    </row>
    <row r="860" spans="1:10" x14ac:dyDescent="0.35">
      <c r="A860" t="s">
        <v>873</v>
      </c>
      <c r="B860">
        <v>1320</v>
      </c>
      <c r="C860">
        <v>1272</v>
      </c>
      <c r="D860">
        <v>275</v>
      </c>
      <c r="E860">
        <v>45.007899999999999</v>
      </c>
      <c r="F860" t="s">
        <v>873</v>
      </c>
      <c r="G860">
        <v>45.007899999999999</v>
      </c>
      <c r="I860" t="s">
        <v>873</v>
      </c>
      <c r="J860">
        <v>275</v>
      </c>
    </row>
    <row r="861" spans="1:10" x14ac:dyDescent="0.35">
      <c r="A861" t="s">
        <v>874</v>
      </c>
      <c r="B861">
        <v>1287</v>
      </c>
      <c r="C861">
        <v>1239</v>
      </c>
      <c r="D861">
        <v>1115</v>
      </c>
      <c r="E861">
        <v>187.34700000000001</v>
      </c>
      <c r="F861" t="s">
        <v>874</v>
      </c>
      <c r="G861">
        <v>187.34700000000001</v>
      </c>
      <c r="I861" t="s">
        <v>874</v>
      </c>
      <c r="J861">
        <v>1115</v>
      </c>
    </row>
    <row r="862" spans="1:10" x14ac:dyDescent="0.35">
      <c r="A862" t="s">
        <v>875</v>
      </c>
      <c r="B862">
        <v>483</v>
      </c>
      <c r="C862">
        <v>435</v>
      </c>
      <c r="D862">
        <v>1926</v>
      </c>
      <c r="E862">
        <v>921.74400000000003</v>
      </c>
      <c r="F862" t="s">
        <v>875</v>
      </c>
      <c r="G862">
        <v>921.74400000000003</v>
      </c>
      <c r="I862" t="s">
        <v>875</v>
      </c>
      <c r="J862">
        <v>1926</v>
      </c>
    </row>
    <row r="863" spans="1:10" x14ac:dyDescent="0.35">
      <c r="A863" t="s">
        <v>876</v>
      </c>
      <c r="B863">
        <v>1443</v>
      </c>
      <c r="C863">
        <v>1395</v>
      </c>
      <c r="D863">
        <v>155</v>
      </c>
      <c r="E863">
        <v>23.131399999999999</v>
      </c>
      <c r="F863" t="s">
        <v>876</v>
      </c>
      <c r="G863">
        <v>23.131399999999999</v>
      </c>
      <c r="I863" t="s">
        <v>876</v>
      </c>
      <c r="J863">
        <v>155</v>
      </c>
    </row>
    <row r="864" spans="1:10" x14ac:dyDescent="0.35">
      <c r="A864" t="s">
        <v>877</v>
      </c>
      <c r="B864">
        <v>741</v>
      </c>
      <c r="C864">
        <v>693</v>
      </c>
      <c r="D864">
        <v>184</v>
      </c>
      <c r="E864">
        <v>55.274900000000002</v>
      </c>
      <c r="F864" t="s">
        <v>877</v>
      </c>
      <c r="G864">
        <v>55.274900000000002</v>
      </c>
      <c r="I864" t="s">
        <v>877</v>
      </c>
      <c r="J864">
        <v>184</v>
      </c>
    </row>
    <row r="865" spans="1:10" x14ac:dyDescent="0.35">
      <c r="A865" t="s">
        <v>878</v>
      </c>
      <c r="B865">
        <v>897</v>
      </c>
      <c r="C865">
        <v>849</v>
      </c>
      <c r="D865">
        <v>387</v>
      </c>
      <c r="E865">
        <v>94.895799999999994</v>
      </c>
      <c r="F865" t="s">
        <v>878</v>
      </c>
      <c r="G865">
        <v>94.895799999999994</v>
      </c>
      <c r="I865" t="s">
        <v>878</v>
      </c>
      <c r="J865">
        <v>387</v>
      </c>
    </row>
    <row r="866" spans="1:10" x14ac:dyDescent="0.35">
      <c r="A866" t="s">
        <v>879</v>
      </c>
      <c r="B866">
        <v>1251</v>
      </c>
      <c r="C866">
        <v>1203</v>
      </c>
      <c r="D866">
        <v>738</v>
      </c>
      <c r="E866">
        <v>127.71299999999999</v>
      </c>
      <c r="F866" t="s">
        <v>879</v>
      </c>
      <c r="G866">
        <v>127.71299999999999</v>
      </c>
      <c r="I866" t="s">
        <v>879</v>
      </c>
      <c r="J866">
        <v>738</v>
      </c>
    </row>
    <row r="867" spans="1:10" x14ac:dyDescent="0.35">
      <c r="A867" t="s">
        <v>880</v>
      </c>
      <c r="B867">
        <v>1845</v>
      </c>
      <c r="C867">
        <v>1797</v>
      </c>
      <c r="D867">
        <v>1564</v>
      </c>
      <c r="E867">
        <v>181.18899999999999</v>
      </c>
      <c r="F867" t="s">
        <v>880</v>
      </c>
      <c r="G867">
        <v>181.18899999999999</v>
      </c>
      <c r="I867" t="s">
        <v>880</v>
      </c>
      <c r="J867">
        <v>1564</v>
      </c>
    </row>
    <row r="868" spans="1:10" x14ac:dyDescent="0.35">
      <c r="A868" t="s">
        <v>881</v>
      </c>
      <c r="B868">
        <v>906</v>
      </c>
      <c r="C868">
        <v>858</v>
      </c>
      <c r="D868">
        <v>713</v>
      </c>
      <c r="E868">
        <v>173</v>
      </c>
      <c r="F868" t="s">
        <v>881</v>
      </c>
      <c r="G868">
        <v>173</v>
      </c>
      <c r="I868" t="s">
        <v>881</v>
      </c>
      <c r="J868">
        <v>713</v>
      </c>
    </row>
    <row r="869" spans="1:10" x14ac:dyDescent="0.35">
      <c r="A869" t="s">
        <v>882</v>
      </c>
      <c r="B869">
        <v>1137</v>
      </c>
      <c r="C869">
        <v>1089</v>
      </c>
      <c r="D869">
        <v>2002</v>
      </c>
      <c r="E869">
        <v>382.71899999999999</v>
      </c>
      <c r="F869" t="s">
        <v>882</v>
      </c>
      <c r="G869">
        <v>382.71899999999999</v>
      </c>
      <c r="I869" t="s">
        <v>882</v>
      </c>
      <c r="J869">
        <v>2002</v>
      </c>
    </row>
    <row r="870" spans="1:10" x14ac:dyDescent="0.35">
      <c r="A870" t="s">
        <v>883</v>
      </c>
      <c r="B870">
        <v>1221</v>
      </c>
      <c r="C870">
        <v>1173</v>
      </c>
      <c r="D870">
        <v>1503</v>
      </c>
      <c r="E870">
        <v>266.75</v>
      </c>
      <c r="F870" t="s">
        <v>883</v>
      </c>
      <c r="G870">
        <v>266.75</v>
      </c>
      <c r="I870" t="s">
        <v>883</v>
      </c>
      <c r="J870">
        <v>1503</v>
      </c>
    </row>
    <row r="871" spans="1:10" x14ac:dyDescent="0.35">
      <c r="A871" t="s">
        <v>884</v>
      </c>
      <c r="B871">
        <v>702</v>
      </c>
      <c r="C871">
        <v>654</v>
      </c>
      <c r="D871">
        <v>55</v>
      </c>
      <c r="E871">
        <v>17.5077</v>
      </c>
      <c r="F871" t="s">
        <v>884</v>
      </c>
      <c r="G871">
        <v>17.5077</v>
      </c>
      <c r="I871" t="s">
        <v>884</v>
      </c>
      <c r="J871">
        <v>55</v>
      </c>
    </row>
    <row r="872" spans="1:10" x14ac:dyDescent="0.35">
      <c r="A872" t="s">
        <v>885</v>
      </c>
      <c r="B872">
        <v>1047</v>
      </c>
      <c r="C872">
        <v>999</v>
      </c>
      <c r="D872">
        <v>2285</v>
      </c>
      <c r="E872">
        <v>476.17200000000003</v>
      </c>
      <c r="F872" t="s">
        <v>885</v>
      </c>
      <c r="G872">
        <v>476.17200000000003</v>
      </c>
      <c r="I872" t="s">
        <v>885</v>
      </c>
      <c r="J872">
        <v>2285</v>
      </c>
    </row>
    <row r="873" spans="1:10" x14ac:dyDescent="0.35">
      <c r="A873" t="s">
        <v>886</v>
      </c>
      <c r="B873">
        <v>1026</v>
      </c>
      <c r="C873">
        <v>978</v>
      </c>
      <c r="D873">
        <v>331</v>
      </c>
      <c r="E873">
        <v>70.458399999999997</v>
      </c>
      <c r="F873" t="s">
        <v>886</v>
      </c>
      <c r="G873">
        <v>70.458399999999997</v>
      </c>
      <c r="I873" t="s">
        <v>886</v>
      </c>
      <c r="J873">
        <v>331</v>
      </c>
    </row>
    <row r="874" spans="1:10" x14ac:dyDescent="0.35">
      <c r="A874" t="s">
        <v>887</v>
      </c>
      <c r="B874">
        <v>1209</v>
      </c>
      <c r="C874">
        <v>1161</v>
      </c>
      <c r="D874">
        <v>188</v>
      </c>
      <c r="E874">
        <v>33.710799999999999</v>
      </c>
      <c r="F874" t="s">
        <v>887</v>
      </c>
      <c r="G874">
        <v>33.710799999999999</v>
      </c>
      <c r="I874" t="s">
        <v>887</v>
      </c>
      <c r="J874">
        <v>188</v>
      </c>
    </row>
    <row r="875" spans="1:10" x14ac:dyDescent="0.35">
      <c r="A875" t="s">
        <v>888</v>
      </c>
      <c r="B875">
        <v>657</v>
      </c>
      <c r="C875">
        <v>609</v>
      </c>
      <c r="D875">
        <v>164</v>
      </c>
      <c r="E875">
        <v>56.062199999999997</v>
      </c>
      <c r="F875" t="s">
        <v>888</v>
      </c>
      <c r="G875">
        <v>56.062199999999997</v>
      </c>
      <c r="I875" t="s">
        <v>888</v>
      </c>
      <c r="J875">
        <v>164</v>
      </c>
    </row>
    <row r="876" spans="1:10" x14ac:dyDescent="0.35">
      <c r="A876" t="s">
        <v>889</v>
      </c>
      <c r="B876">
        <v>1134</v>
      </c>
      <c r="C876">
        <v>1086</v>
      </c>
      <c r="D876">
        <v>1502</v>
      </c>
      <c r="E876">
        <v>287.928</v>
      </c>
      <c r="F876" t="s">
        <v>889</v>
      </c>
      <c r="G876">
        <v>287.928</v>
      </c>
      <c r="I876" t="s">
        <v>889</v>
      </c>
      <c r="J876">
        <v>1502</v>
      </c>
    </row>
    <row r="877" spans="1:10" x14ac:dyDescent="0.35">
      <c r="A877" t="s">
        <v>890</v>
      </c>
      <c r="B877">
        <v>1221</v>
      </c>
      <c r="C877">
        <v>1173</v>
      </c>
      <c r="D877">
        <v>1038</v>
      </c>
      <c r="E877">
        <v>184.22300000000001</v>
      </c>
      <c r="F877" t="s">
        <v>890</v>
      </c>
      <c r="G877">
        <v>184.22300000000001</v>
      </c>
      <c r="I877" t="s">
        <v>890</v>
      </c>
      <c r="J877">
        <v>1038</v>
      </c>
    </row>
    <row r="878" spans="1:10" x14ac:dyDescent="0.35">
      <c r="A878" t="s">
        <v>891</v>
      </c>
      <c r="B878">
        <v>675</v>
      </c>
      <c r="C878">
        <v>627</v>
      </c>
      <c r="D878">
        <v>30</v>
      </c>
      <c r="E878">
        <v>9.9608699999999999</v>
      </c>
      <c r="F878" t="s">
        <v>891</v>
      </c>
      <c r="G878">
        <v>9.9608699999999999</v>
      </c>
      <c r="I878" t="s">
        <v>891</v>
      </c>
      <c r="J878">
        <v>30</v>
      </c>
    </row>
    <row r="879" spans="1:10" x14ac:dyDescent="0.35">
      <c r="A879" t="s">
        <v>892</v>
      </c>
      <c r="B879">
        <v>735</v>
      </c>
      <c r="C879">
        <v>687</v>
      </c>
      <c r="D879">
        <v>32</v>
      </c>
      <c r="E879">
        <v>9.6969899999999996</v>
      </c>
      <c r="F879" t="s">
        <v>892</v>
      </c>
      <c r="G879">
        <v>9.6969899999999996</v>
      </c>
      <c r="I879" t="s">
        <v>892</v>
      </c>
      <c r="J879">
        <v>32</v>
      </c>
    </row>
    <row r="880" spans="1:10" x14ac:dyDescent="0.35">
      <c r="A880" t="s">
        <v>893</v>
      </c>
      <c r="B880">
        <v>1458</v>
      </c>
      <c r="C880">
        <v>1410</v>
      </c>
      <c r="D880">
        <v>1068</v>
      </c>
      <c r="E880">
        <v>157.68700000000001</v>
      </c>
      <c r="F880" t="s">
        <v>893</v>
      </c>
      <c r="G880">
        <v>157.68700000000001</v>
      </c>
      <c r="I880" t="s">
        <v>893</v>
      </c>
      <c r="J880">
        <v>1068</v>
      </c>
    </row>
    <row r="881" spans="1:10" x14ac:dyDescent="0.35">
      <c r="A881" t="s">
        <v>894</v>
      </c>
      <c r="B881">
        <v>945</v>
      </c>
      <c r="C881">
        <v>897</v>
      </c>
      <c r="D881">
        <v>52</v>
      </c>
      <c r="E881">
        <v>12.0685</v>
      </c>
      <c r="F881" t="s">
        <v>894</v>
      </c>
      <c r="G881">
        <v>12.0685</v>
      </c>
      <c r="I881" t="s">
        <v>894</v>
      </c>
      <c r="J881">
        <v>52</v>
      </c>
    </row>
    <row r="882" spans="1:10" x14ac:dyDescent="0.35">
      <c r="A882" t="s">
        <v>895</v>
      </c>
      <c r="B882">
        <v>588</v>
      </c>
      <c r="C882">
        <v>540</v>
      </c>
      <c r="D882">
        <v>2252</v>
      </c>
      <c r="E882">
        <v>868.197</v>
      </c>
      <c r="F882" t="s">
        <v>895</v>
      </c>
      <c r="G882">
        <v>868.197</v>
      </c>
      <c r="I882" t="s">
        <v>895</v>
      </c>
      <c r="J882">
        <v>2252</v>
      </c>
    </row>
    <row r="883" spans="1:10" x14ac:dyDescent="0.35">
      <c r="A883" t="s">
        <v>896</v>
      </c>
      <c r="B883">
        <v>2022</v>
      </c>
      <c r="C883">
        <v>1974</v>
      </c>
      <c r="D883">
        <v>2131</v>
      </c>
      <c r="E883">
        <v>224.74</v>
      </c>
      <c r="F883" t="s">
        <v>896</v>
      </c>
      <c r="G883">
        <v>224.74</v>
      </c>
      <c r="I883" t="s">
        <v>896</v>
      </c>
      <c r="J883">
        <v>2131</v>
      </c>
    </row>
    <row r="884" spans="1:10" x14ac:dyDescent="0.35">
      <c r="A884" t="s">
        <v>897</v>
      </c>
      <c r="B884">
        <v>792</v>
      </c>
      <c r="C884">
        <v>744</v>
      </c>
      <c r="D884">
        <v>371</v>
      </c>
      <c r="E884">
        <v>103.81100000000001</v>
      </c>
      <c r="F884" t="s">
        <v>897</v>
      </c>
      <c r="G884">
        <v>103.81100000000001</v>
      </c>
      <c r="I884" t="s">
        <v>897</v>
      </c>
      <c r="J884">
        <v>371</v>
      </c>
    </row>
    <row r="885" spans="1:10" x14ac:dyDescent="0.35">
      <c r="A885" t="s">
        <v>898</v>
      </c>
      <c r="B885">
        <v>1437</v>
      </c>
      <c r="C885">
        <v>1389</v>
      </c>
      <c r="D885">
        <v>142</v>
      </c>
      <c r="E885">
        <v>21.282800000000002</v>
      </c>
      <c r="F885" t="s">
        <v>898</v>
      </c>
      <c r="G885">
        <v>21.282800000000002</v>
      </c>
      <c r="I885" t="s">
        <v>898</v>
      </c>
      <c r="J885">
        <v>142</v>
      </c>
    </row>
    <row r="886" spans="1:10" x14ac:dyDescent="0.35">
      <c r="A886" t="s">
        <v>899</v>
      </c>
      <c r="B886">
        <v>180</v>
      </c>
      <c r="C886">
        <v>132</v>
      </c>
      <c r="D886">
        <v>24</v>
      </c>
      <c r="E886">
        <v>37.851300000000002</v>
      </c>
      <c r="F886" t="s">
        <v>899</v>
      </c>
      <c r="G886">
        <v>37.851300000000002</v>
      </c>
      <c r="I886" t="s">
        <v>899</v>
      </c>
      <c r="J886">
        <v>24</v>
      </c>
    </row>
    <row r="887" spans="1:10" x14ac:dyDescent="0.35">
      <c r="A887" t="s">
        <v>900</v>
      </c>
      <c r="B887">
        <v>1236</v>
      </c>
      <c r="C887">
        <v>1188</v>
      </c>
      <c r="D887">
        <v>1689</v>
      </c>
      <c r="E887">
        <v>295.976</v>
      </c>
      <c r="F887" t="s">
        <v>900</v>
      </c>
      <c r="G887">
        <v>295.976</v>
      </c>
      <c r="I887" t="s">
        <v>900</v>
      </c>
      <c r="J887">
        <v>1689</v>
      </c>
    </row>
    <row r="888" spans="1:10" x14ac:dyDescent="0.35">
      <c r="A888" t="s">
        <v>901</v>
      </c>
      <c r="B888">
        <v>411</v>
      </c>
      <c r="C888">
        <v>363</v>
      </c>
      <c r="D888">
        <v>33</v>
      </c>
      <c r="E888">
        <v>18.925699999999999</v>
      </c>
      <c r="F888" t="s">
        <v>901</v>
      </c>
      <c r="G888">
        <v>18.925699999999999</v>
      </c>
      <c r="I888" t="s">
        <v>901</v>
      </c>
      <c r="J888">
        <v>33</v>
      </c>
    </row>
    <row r="889" spans="1:10" x14ac:dyDescent="0.35">
      <c r="A889" t="s">
        <v>902</v>
      </c>
      <c r="B889">
        <v>438</v>
      </c>
      <c r="C889">
        <v>390</v>
      </c>
      <c r="D889">
        <v>131</v>
      </c>
      <c r="E889">
        <v>69.927899999999994</v>
      </c>
      <c r="F889" t="s">
        <v>902</v>
      </c>
      <c r="G889">
        <v>69.927899999999994</v>
      </c>
      <c r="I889" t="s">
        <v>902</v>
      </c>
      <c r="J889">
        <v>131</v>
      </c>
    </row>
    <row r="890" spans="1:10" x14ac:dyDescent="0.35">
      <c r="A890" t="s">
        <v>903</v>
      </c>
      <c r="B890">
        <v>429</v>
      </c>
      <c r="C890">
        <v>381</v>
      </c>
      <c r="D890">
        <v>478</v>
      </c>
      <c r="E890">
        <v>261.18400000000003</v>
      </c>
      <c r="F890" t="s">
        <v>903</v>
      </c>
      <c r="G890">
        <v>261.18400000000003</v>
      </c>
      <c r="I890" t="s">
        <v>903</v>
      </c>
      <c r="J890">
        <v>478</v>
      </c>
    </row>
    <row r="891" spans="1:10" x14ac:dyDescent="0.35">
      <c r="A891" t="s">
        <v>904</v>
      </c>
      <c r="B891">
        <v>76</v>
      </c>
      <c r="C891">
        <v>28</v>
      </c>
      <c r="D891">
        <v>1.6666700000000001</v>
      </c>
      <c r="E891">
        <v>12.3918</v>
      </c>
      <c r="F891" t="s">
        <v>904</v>
      </c>
      <c r="G891">
        <v>12.3918</v>
      </c>
      <c r="I891" t="s">
        <v>904</v>
      </c>
      <c r="J891">
        <v>1.6666700000000001</v>
      </c>
    </row>
    <row r="892" spans="1:10" x14ac:dyDescent="0.35">
      <c r="A892" t="s">
        <v>905</v>
      </c>
      <c r="B892">
        <v>759</v>
      </c>
      <c r="C892">
        <v>711</v>
      </c>
      <c r="D892">
        <v>75</v>
      </c>
      <c r="E892">
        <v>21.960100000000001</v>
      </c>
      <c r="F892" t="s">
        <v>905</v>
      </c>
      <c r="G892">
        <v>21.960100000000001</v>
      </c>
      <c r="I892" t="s">
        <v>905</v>
      </c>
      <c r="J892">
        <v>75</v>
      </c>
    </row>
    <row r="893" spans="1:10" x14ac:dyDescent="0.35">
      <c r="A893" t="s">
        <v>906</v>
      </c>
      <c r="B893">
        <v>645</v>
      </c>
      <c r="C893">
        <v>597</v>
      </c>
      <c r="D893">
        <v>194</v>
      </c>
      <c r="E893">
        <v>67.650499999999994</v>
      </c>
      <c r="F893" t="s">
        <v>906</v>
      </c>
      <c r="G893">
        <v>67.650499999999994</v>
      </c>
      <c r="I893" t="s">
        <v>906</v>
      </c>
      <c r="J893">
        <v>194</v>
      </c>
    </row>
    <row r="894" spans="1:10" x14ac:dyDescent="0.35">
      <c r="A894" t="s">
        <v>907</v>
      </c>
      <c r="B894">
        <v>726</v>
      </c>
      <c r="C894">
        <v>678</v>
      </c>
      <c r="D894">
        <v>219</v>
      </c>
      <c r="E894">
        <v>67.244699999999995</v>
      </c>
      <c r="F894" t="s">
        <v>907</v>
      </c>
      <c r="G894">
        <v>67.244699999999995</v>
      </c>
      <c r="I894" t="s">
        <v>907</v>
      </c>
      <c r="J894">
        <v>219</v>
      </c>
    </row>
    <row r="895" spans="1:10" x14ac:dyDescent="0.35">
      <c r="A895" t="s">
        <v>908</v>
      </c>
      <c r="B895">
        <v>714</v>
      </c>
      <c r="C895">
        <v>666</v>
      </c>
      <c r="D895">
        <v>269</v>
      </c>
      <c r="E895">
        <v>84.085599999999999</v>
      </c>
      <c r="F895" t="s">
        <v>908</v>
      </c>
      <c r="G895">
        <v>84.085599999999999</v>
      </c>
      <c r="I895" t="s">
        <v>908</v>
      </c>
      <c r="J895">
        <v>269</v>
      </c>
    </row>
    <row r="896" spans="1:10" x14ac:dyDescent="0.35">
      <c r="A896" t="s">
        <v>909</v>
      </c>
      <c r="B896">
        <v>201</v>
      </c>
      <c r="C896">
        <v>153</v>
      </c>
      <c r="D896">
        <v>303</v>
      </c>
      <c r="E896">
        <v>412.28199999999998</v>
      </c>
      <c r="F896" t="s">
        <v>909</v>
      </c>
      <c r="G896">
        <v>412.28199999999998</v>
      </c>
      <c r="I896" t="s">
        <v>909</v>
      </c>
      <c r="J896">
        <v>303</v>
      </c>
    </row>
    <row r="897" spans="1:10" x14ac:dyDescent="0.35">
      <c r="A897" t="s">
        <v>910</v>
      </c>
      <c r="B897">
        <v>1029</v>
      </c>
      <c r="C897">
        <v>981</v>
      </c>
      <c r="D897">
        <v>2983</v>
      </c>
      <c r="E897">
        <v>633.03499999999997</v>
      </c>
      <c r="F897" t="s">
        <v>910</v>
      </c>
      <c r="G897">
        <v>633.03499999999997</v>
      </c>
      <c r="I897" t="s">
        <v>910</v>
      </c>
      <c r="J897">
        <v>2983</v>
      </c>
    </row>
    <row r="898" spans="1:10" x14ac:dyDescent="0.35">
      <c r="A898" t="s">
        <v>911</v>
      </c>
      <c r="B898">
        <v>693</v>
      </c>
      <c r="C898">
        <v>645</v>
      </c>
      <c r="D898">
        <v>288</v>
      </c>
      <c r="E898">
        <v>92.955799999999996</v>
      </c>
      <c r="F898" t="s">
        <v>911</v>
      </c>
      <c r="G898">
        <v>92.955799999999996</v>
      </c>
      <c r="I898" t="s">
        <v>911</v>
      </c>
      <c r="J898">
        <v>288</v>
      </c>
    </row>
    <row r="899" spans="1:10" x14ac:dyDescent="0.35">
      <c r="A899" t="s">
        <v>912</v>
      </c>
      <c r="B899">
        <v>375</v>
      </c>
      <c r="C899">
        <v>327</v>
      </c>
      <c r="D899">
        <v>66</v>
      </c>
      <c r="E899">
        <v>42.0184</v>
      </c>
      <c r="F899" t="s">
        <v>912</v>
      </c>
      <c r="G899">
        <v>42.0184</v>
      </c>
      <c r="I899" t="s">
        <v>912</v>
      </c>
      <c r="J899">
        <v>66</v>
      </c>
    </row>
    <row r="900" spans="1:10" x14ac:dyDescent="0.35">
      <c r="A900" t="s">
        <v>913</v>
      </c>
      <c r="B900">
        <v>828</v>
      </c>
      <c r="C900">
        <v>780</v>
      </c>
      <c r="D900">
        <v>217</v>
      </c>
      <c r="E900">
        <v>57.917299999999997</v>
      </c>
      <c r="F900" t="s">
        <v>913</v>
      </c>
      <c r="G900">
        <v>57.917299999999997</v>
      </c>
      <c r="I900" t="s">
        <v>913</v>
      </c>
      <c r="J900">
        <v>217</v>
      </c>
    </row>
    <row r="901" spans="1:10" x14ac:dyDescent="0.35">
      <c r="A901" t="s">
        <v>914</v>
      </c>
      <c r="B901">
        <v>1818</v>
      </c>
      <c r="C901">
        <v>1770</v>
      </c>
      <c r="D901">
        <v>362</v>
      </c>
      <c r="E901">
        <v>42.577399999999997</v>
      </c>
      <c r="F901" t="s">
        <v>914</v>
      </c>
      <c r="G901">
        <v>42.577399999999997</v>
      </c>
      <c r="I901" t="s">
        <v>914</v>
      </c>
      <c r="J901">
        <v>362</v>
      </c>
    </row>
    <row r="902" spans="1:10" x14ac:dyDescent="0.35">
      <c r="A902" t="s">
        <v>915</v>
      </c>
      <c r="B902">
        <v>450</v>
      </c>
      <c r="C902">
        <v>402</v>
      </c>
      <c r="D902">
        <v>49</v>
      </c>
      <c r="E902">
        <v>25.375399999999999</v>
      </c>
      <c r="F902" t="s">
        <v>915</v>
      </c>
      <c r="G902">
        <v>25.375399999999999</v>
      </c>
      <c r="I902" t="s">
        <v>915</v>
      </c>
      <c r="J902">
        <v>49</v>
      </c>
    </row>
    <row r="903" spans="1:10" x14ac:dyDescent="0.35">
      <c r="A903" t="s">
        <v>916</v>
      </c>
      <c r="B903">
        <v>1377</v>
      </c>
      <c r="C903">
        <v>1329</v>
      </c>
      <c r="D903">
        <v>567</v>
      </c>
      <c r="E903">
        <v>88.818100000000001</v>
      </c>
      <c r="F903" t="s">
        <v>916</v>
      </c>
      <c r="G903">
        <v>88.818100000000001</v>
      </c>
      <c r="I903" t="s">
        <v>916</v>
      </c>
      <c r="J903">
        <v>567</v>
      </c>
    </row>
    <row r="904" spans="1:10" x14ac:dyDescent="0.35">
      <c r="A904" t="s">
        <v>917</v>
      </c>
      <c r="B904">
        <v>1650</v>
      </c>
      <c r="C904">
        <v>1602</v>
      </c>
      <c r="D904">
        <v>158</v>
      </c>
      <c r="E904">
        <v>20.532299999999999</v>
      </c>
      <c r="F904" t="s">
        <v>917</v>
      </c>
      <c r="G904">
        <v>20.532299999999999</v>
      </c>
      <c r="I904" t="s">
        <v>917</v>
      </c>
      <c r="J904">
        <v>158</v>
      </c>
    </row>
    <row r="905" spans="1:10" x14ac:dyDescent="0.35">
      <c r="A905" t="s">
        <v>918</v>
      </c>
      <c r="B905">
        <v>417</v>
      </c>
      <c r="C905">
        <v>369</v>
      </c>
      <c r="D905">
        <v>24</v>
      </c>
      <c r="E905">
        <v>13.5403</v>
      </c>
      <c r="F905" t="s">
        <v>918</v>
      </c>
      <c r="G905">
        <v>13.5403</v>
      </c>
      <c r="I905" t="s">
        <v>918</v>
      </c>
      <c r="J905">
        <v>24</v>
      </c>
    </row>
    <row r="906" spans="1:10" x14ac:dyDescent="0.35">
      <c r="A906" t="s">
        <v>919</v>
      </c>
      <c r="B906">
        <v>600</v>
      </c>
      <c r="C906">
        <v>552</v>
      </c>
      <c r="D906">
        <v>21</v>
      </c>
      <c r="E906">
        <v>7.9199700000000002</v>
      </c>
      <c r="F906" t="s">
        <v>919</v>
      </c>
      <c r="G906">
        <v>7.9199700000000002</v>
      </c>
      <c r="I906" t="s">
        <v>919</v>
      </c>
      <c r="J906">
        <v>21</v>
      </c>
    </row>
    <row r="907" spans="1:10" x14ac:dyDescent="0.35">
      <c r="A907" t="s">
        <v>920</v>
      </c>
      <c r="B907">
        <v>1071</v>
      </c>
      <c r="C907">
        <v>1023</v>
      </c>
      <c r="D907">
        <v>137</v>
      </c>
      <c r="E907">
        <v>27.8797</v>
      </c>
      <c r="F907" t="s">
        <v>920</v>
      </c>
      <c r="G907">
        <v>27.8797</v>
      </c>
      <c r="I907" t="s">
        <v>920</v>
      </c>
      <c r="J907">
        <v>137</v>
      </c>
    </row>
    <row r="908" spans="1:10" x14ac:dyDescent="0.35">
      <c r="A908" t="s">
        <v>921</v>
      </c>
      <c r="B908">
        <v>813</v>
      </c>
      <c r="C908">
        <v>765</v>
      </c>
      <c r="D908">
        <v>172</v>
      </c>
      <c r="E908">
        <v>46.807000000000002</v>
      </c>
      <c r="F908" t="s">
        <v>921</v>
      </c>
      <c r="G908">
        <v>46.807000000000002</v>
      </c>
      <c r="I908" t="s">
        <v>921</v>
      </c>
      <c r="J908">
        <v>172</v>
      </c>
    </row>
    <row r="909" spans="1:10" x14ac:dyDescent="0.35">
      <c r="A909" t="s">
        <v>922</v>
      </c>
      <c r="B909">
        <v>1008</v>
      </c>
      <c r="C909">
        <v>960</v>
      </c>
      <c r="D909">
        <v>987</v>
      </c>
      <c r="E909">
        <v>214.03700000000001</v>
      </c>
      <c r="F909" t="s">
        <v>922</v>
      </c>
      <c r="G909">
        <v>214.03700000000001</v>
      </c>
      <c r="I909" t="s">
        <v>922</v>
      </c>
      <c r="J909">
        <v>987</v>
      </c>
    </row>
    <row r="910" spans="1:10" x14ac:dyDescent="0.35">
      <c r="A910" t="s">
        <v>923</v>
      </c>
      <c r="B910">
        <v>609</v>
      </c>
      <c r="C910">
        <v>561</v>
      </c>
      <c r="D910">
        <v>563</v>
      </c>
      <c r="E910">
        <v>208.92400000000001</v>
      </c>
      <c r="F910" t="s">
        <v>923</v>
      </c>
      <c r="G910">
        <v>208.92400000000001</v>
      </c>
      <c r="I910" t="s">
        <v>923</v>
      </c>
      <c r="J910">
        <v>563</v>
      </c>
    </row>
    <row r="911" spans="1:10" x14ac:dyDescent="0.35">
      <c r="A911" t="s">
        <v>924</v>
      </c>
      <c r="B911">
        <v>834</v>
      </c>
      <c r="C911">
        <v>786</v>
      </c>
      <c r="D911">
        <v>425</v>
      </c>
      <c r="E911">
        <v>112.56699999999999</v>
      </c>
      <c r="F911" t="s">
        <v>924</v>
      </c>
      <c r="G911">
        <v>112.56699999999999</v>
      </c>
      <c r="I911" t="s">
        <v>924</v>
      </c>
      <c r="J911">
        <v>425</v>
      </c>
    </row>
    <row r="912" spans="1:10" x14ac:dyDescent="0.35">
      <c r="A912" t="s">
        <v>925</v>
      </c>
      <c r="B912">
        <v>885</v>
      </c>
      <c r="C912">
        <v>837</v>
      </c>
      <c r="D912">
        <v>310</v>
      </c>
      <c r="E912">
        <v>77.104500000000002</v>
      </c>
      <c r="F912" t="s">
        <v>925</v>
      </c>
      <c r="G912">
        <v>77.104500000000002</v>
      </c>
      <c r="I912" t="s">
        <v>925</v>
      </c>
      <c r="J912">
        <v>310</v>
      </c>
    </row>
    <row r="913" spans="1:10" x14ac:dyDescent="0.35">
      <c r="A913" t="s">
        <v>926</v>
      </c>
      <c r="B913">
        <v>1062</v>
      </c>
      <c r="C913">
        <v>1014</v>
      </c>
      <c r="D913">
        <v>321</v>
      </c>
      <c r="E913">
        <v>65.903800000000004</v>
      </c>
      <c r="F913" t="s">
        <v>926</v>
      </c>
      <c r="G913">
        <v>65.903800000000004</v>
      </c>
      <c r="I913" t="s">
        <v>926</v>
      </c>
      <c r="J913">
        <v>321</v>
      </c>
    </row>
    <row r="914" spans="1:10" x14ac:dyDescent="0.35">
      <c r="A914" t="s">
        <v>927</v>
      </c>
      <c r="B914">
        <v>924</v>
      </c>
      <c r="C914">
        <v>876</v>
      </c>
      <c r="D914">
        <v>415</v>
      </c>
      <c r="E914">
        <v>98.625100000000003</v>
      </c>
      <c r="F914" t="s">
        <v>927</v>
      </c>
      <c r="G914">
        <v>98.625100000000003</v>
      </c>
      <c r="I914" t="s">
        <v>927</v>
      </c>
      <c r="J914">
        <v>415</v>
      </c>
    </row>
    <row r="915" spans="1:10" x14ac:dyDescent="0.35">
      <c r="A915" t="s">
        <v>928</v>
      </c>
      <c r="B915">
        <v>729</v>
      </c>
      <c r="C915">
        <v>681</v>
      </c>
      <c r="D915">
        <v>12088</v>
      </c>
      <c r="E915">
        <v>3695.31</v>
      </c>
      <c r="F915" t="s">
        <v>928</v>
      </c>
      <c r="G915">
        <v>3695.31</v>
      </c>
      <c r="I915" t="s">
        <v>928</v>
      </c>
      <c r="J915">
        <v>12088</v>
      </c>
    </row>
    <row r="916" spans="1:10" x14ac:dyDescent="0.35">
      <c r="A916" t="s">
        <v>929</v>
      </c>
      <c r="B916">
        <v>822</v>
      </c>
      <c r="C916">
        <v>774</v>
      </c>
      <c r="D916">
        <v>791</v>
      </c>
      <c r="E916">
        <v>212.755</v>
      </c>
      <c r="F916" t="s">
        <v>929</v>
      </c>
      <c r="G916">
        <v>212.755</v>
      </c>
      <c r="I916" t="s">
        <v>929</v>
      </c>
      <c r="J916">
        <v>791</v>
      </c>
    </row>
    <row r="917" spans="1:10" x14ac:dyDescent="0.35">
      <c r="A917" t="s">
        <v>930</v>
      </c>
      <c r="B917">
        <v>711</v>
      </c>
      <c r="C917">
        <v>663</v>
      </c>
      <c r="D917">
        <v>403</v>
      </c>
      <c r="E917">
        <v>126.542</v>
      </c>
      <c r="F917" t="s">
        <v>930</v>
      </c>
      <c r="G917">
        <v>126.542</v>
      </c>
      <c r="I917" t="s">
        <v>930</v>
      </c>
      <c r="J917">
        <v>403</v>
      </c>
    </row>
    <row r="918" spans="1:10" x14ac:dyDescent="0.35">
      <c r="A918" t="s">
        <v>931</v>
      </c>
      <c r="B918">
        <v>672</v>
      </c>
      <c r="C918">
        <v>624</v>
      </c>
      <c r="D918">
        <v>386</v>
      </c>
      <c r="E918">
        <v>128.779</v>
      </c>
      <c r="F918" t="s">
        <v>931</v>
      </c>
      <c r="G918">
        <v>128.779</v>
      </c>
      <c r="I918" t="s">
        <v>931</v>
      </c>
      <c r="J918">
        <v>386</v>
      </c>
    </row>
    <row r="919" spans="1:10" x14ac:dyDescent="0.35">
      <c r="A919" t="s">
        <v>932</v>
      </c>
      <c r="B919">
        <v>417</v>
      </c>
      <c r="C919">
        <v>369</v>
      </c>
      <c r="D919">
        <v>2078</v>
      </c>
      <c r="E919">
        <v>1172.3599999999999</v>
      </c>
      <c r="F919" t="s">
        <v>932</v>
      </c>
      <c r="G919">
        <v>1172.3599999999999</v>
      </c>
      <c r="I919" t="s">
        <v>932</v>
      </c>
      <c r="J919">
        <v>2078</v>
      </c>
    </row>
    <row r="920" spans="1:10" x14ac:dyDescent="0.35">
      <c r="A920" t="s">
        <v>933</v>
      </c>
      <c r="B920">
        <v>687</v>
      </c>
      <c r="C920">
        <v>639</v>
      </c>
      <c r="D920">
        <v>185</v>
      </c>
      <c r="E920">
        <v>60.271799999999999</v>
      </c>
      <c r="F920" t="s">
        <v>933</v>
      </c>
      <c r="G920">
        <v>60.271799999999999</v>
      </c>
      <c r="I920" t="s">
        <v>933</v>
      </c>
      <c r="J920">
        <v>185</v>
      </c>
    </row>
    <row r="921" spans="1:10" x14ac:dyDescent="0.35">
      <c r="A921" t="s">
        <v>934</v>
      </c>
      <c r="B921">
        <v>462</v>
      </c>
      <c r="C921">
        <v>414</v>
      </c>
      <c r="D921">
        <v>1269</v>
      </c>
      <c r="E921">
        <v>638.12400000000002</v>
      </c>
      <c r="F921" t="s">
        <v>934</v>
      </c>
      <c r="G921">
        <v>638.12400000000002</v>
      </c>
      <c r="I921" t="s">
        <v>934</v>
      </c>
      <c r="J921">
        <v>1269</v>
      </c>
    </row>
    <row r="922" spans="1:10" x14ac:dyDescent="0.35">
      <c r="A922" t="s">
        <v>935</v>
      </c>
      <c r="B922">
        <v>570</v>
      </c>
      <c r="C922">
        <v>522</v>
      </c>
      <c r="D922">
        <v>202</v>
      </c>
      <c r="E922">
        <v>80.560900000000004</v>
      </c>
      <c r="F922" t="s">
        <v>935</v>
      </c>
      <c r="G922">
        <v>80.560900000000004</v>
      </c>
      <c r="I922" t="s">
        <v>935</v>
      </c>
      <c r="J922">
        <v>202</v>
      </c>
    </row>
    <row r="923" spans="1:10" x14ac:dyDescent="0.35">
      <c r="A923" t="s">
        <v>936</v>
      </c>
      <c r="B923">
        <v>633</v>
      </c>
      <c r="C923">
        <v>585</v>
      </c>
      <c r="D923">
        <v>293</v>
      </c>
      <c r="E923">
        <v>104.26900000000001</v>
      </c>
      <c r="F923" t="s">
        <v>936</v>
      </c>
      <c r="G923">
        <v>104.26900000000001</v>
      </c>
      <c r="I923" t="s">
        <v>936</v>
      </c>
      <c r="J923">
        <v>293</v>
      </c>
    </row>
    <row r="924" spans="1:10" x14ac:dyDescent="0.35">
      <c r="A924" t="s">
        <v>937</v>
      </c>
      <c r="B924">
        <v>801</v>
      </c>
      <c r="C924">
        <v>753</v>
      </c>
      <c r="D924">
        <v>1419</v>
      </c>
      <c r="E924">
        <v>392.31099999999998</v>
      </c>
      <c r="F924" t="s">
        <v>937</v>
      </c>
      <c r="G924">
        <v>392.31099999999998</v>
      </c>
      <c r="I924" t="s">
        <v>937</v>
      </c>
      <c r="J924">
        <v>1419</v>
      </c>
    </row>
    <row r="925" spans="1:10" x14ac:dyDescent="0.35">
      <c r="A925" t="s">
        <v>938</v>
      </c>
      <c r="B925">
        <v>318</v>
      </c>
      <c r="C925">
        <v>270</v>
      </c>
      <c r="D925">
        <v>268</v>
      </c>
      <c r="E925">
        <v>206.64</v>
      </c>
      <c r="F925" t="s">
        <v>938</v>
      </c>
      <c r="G925">
        <v>206.64</v>
      </c>
      <c r="I925" t="s">
        <v>938</v>
      </c>
      <c r="J925">
        <v>268</v>
      </c>
    </row>
    <row r="926" spans="1:10" x14ac:dyDescent="0.35">
      <c r="A926" t="s">
        <v>939</v>
      </c>
      <c r="B926">
        <v>126</v>
      </c>
      <c r="C926">
        <v>78</v>
      </c>
      <c r="D926">
        <v>45</v>
      </c>
      <c r="E926">
        <v>120.105</v>
      </c>
      <c r="F926" t="s">
        <v>939</v>
      </c>
      <c r="G926">
        <v>120.105</v>
      </c>
      <c r="I926" t="s">
        <v>939</v>
      </c>
      <c r="J926">
        <v>45</v>
      </c>
    </row>
    <row r="927" spans="1:10" x14ac:dyDescent="0.35">
      <c r="A927" t="s">
        <v>940</v>
      </c>
      <c r="B927">
        <v>1206</v>
      </c>
      <c r="C927">
        <v>1158</v>
      </c>
      <c r="D927">
        <v>442</v>
      </c>
      <c r="E927">
        <v>79.461600000000004</v>
      </c>
      <c r="F927" t="s">
        <v>940</v>
      </c>
      <c r="G927">
        <v>79.461600000000004</v>
      </c>
      <c r="I927" t="s">
        <v>940</v>
      </c>
      <c r="J927">
        <v>442</v>
      </c>
    </row>
    <row r="928" spans="1:10" x14ac:dyDescent="0.35">
      <c r="A928" t="s">
        <v>941</v>
      </c>
      <c r="B928">
        <v>3834</v>
      </c>
      <c r="C928">
        <v>3786</v>
      </c>
      <c r="D928">
        <v>1443</v>
      </c>
      <c r="E928">
        <v>79.346800000000002</v>
      </c>
      <c r="F928" t="s">
        <v>941</v>
      </c>
      <c r="G928">
        <v>79.346800000000002</v>
      </c>
      <c r="I928" t="s">
        <v>941</v>
      </c>
      <c r="J928">
        <v>1443</v>
      </c>
    </row>
    <row r="929" spans="1:10" x14ac:dyDescent="0.35">
      <c r="A929" t="s">
        <v>942</v>
      </c>
      <c r="B929">
        <v>1341</v>
      </c>
      <c r="C929">
        <v>1293</v>
      </c>
      <c r="D929">
        <v>370</v>
      </c>
      <c r="E929">
        <v>59.572600000000001</v>
      </c>
      <c r="F929" t="s">
        <v>942</v>
      </c>
      <c r="G929">
        <v>59.572600000000001</v>
      </c>
      <c r="I929" t="s">
        <v>942</v>
      </c>
      <c r="J929">
        <v>370</v>
      </c>
    </row>
    <row r="930" spans="1:10" x14ac:dyDescent="0.35">
      <c r="A930" t="s">
        <v>943</v>
      </c>
      <c r="B930">
        <v>600</v>
      </c>
      <c r="C930">
        <v>552</v>
      </c>
      <c r="D930">
        <v>213</v>
      </c>
      <c r="E930">
        <v>80.331199999999995</v>
      </c>
      <c r="F930" t="s">
        <v>943</v>
      </c>
      <c r="G930">
        <v>80.331199999999995</v>
      </c>
      <c r="I930" t="s">
        <v>943</v>
      </c>
      <c r="J930">
        <v>213</v>
      </c>
    </row>
    <row r="931" spans="1:10" x14ac:dyDescent="0.35">
      <c r="A931" t="s">
        <v>944</v>
      </c>
      <c r="B931">
        <v>1005</v>
      </c>
      <c r="C931">
        <v>957</v>
      </c>
      <c r="D931">
        <v>264</v>
      </c>
      <c r="E931">
        <v>57.429600000000001</v>
      </c>
      <c r="F931" t="s">
        <v>944</v>
      </c>
      <c r="G931">
        <v>57.429600000000001</v>
      </c>
      <c r="I931" t="s">
        <v>944</v>
      </c>
      <c r="J931">
        <v>264</v>
      </c>
    </row>
    <row r="932" spans="1:10" x14ac:dyDescent="0.35">
      <c r="A932" t="s">
        <v>945</v>
      </c>
      <c r="B932">
        <v>1335</v>
      </c>
      <c r="C932">
        <v>1287</v>
      </c>
      <c r="D932">
        <v>89</v>
      </c>
      <c r="E932">
        <v>14.3964</v>
      </c>
      <c r="F932" t="s">
        <v>945</v>
      </c>
      <c r="G932">
        <v>14.3964</v>
      </c>
      <c r="I932" t="s">
        <v>945</v>
      </c>
      <c r="J932">
        <v>89</v>
      </c>
    </row>
    <row r="933" spans="1:10" x14ac:dyDescent="0.35">
      <c r="A933" t="s">
        <v>946</v>
      </c>
      <c r="B933">
        <v>408</v>
      </c>
      <c r="C933">
        <v>360</v>
      </c>
      <c r="D933">
        <v>108</v>
      </c>
      <c r="E933">
        <v>62.454599999999999</v>
      </c>
      <c r="F933" t="s">
        <v>946</v>
      </c>
      <c r="G933">
        <v>62.454599999999999</v>
      </c>
      <c r="I933" t="s">
        <v>946</v>
      </c>
      <c r="J933">
        <v>108</v>
      </c>
    </row>
    <row r="934" spans="1:10" x14ac:dyDescent="0.35">
      <c r="A934" t="s">
        <v>947</v>
      </c>
      <c r="B934">
        <v>699</v>
      </c>
      <c r="C934">
        <v>651</v>
      </c>
      <c r="D934">
        <v>227</v>
      </c>
      <c r="E934">
        <v>72.591899999999995</v>
      </c>
      <c r="F934" t="s">
        <v>947</v>
      </c>
      <c r="G934">
        <v>72.591899999999995</v>
      </c>
      <c r="I934" t="s">
        <v>947</v>
      </c>
      <c r="J934">
        <v>227</v>
      </c>
    </row>
    <row r="935" spans="1:10" x14ac:dyDescent="0.35">
      <c r="A935" t="s">
        <v>948</v>
      </c>
      <c r="B935">
        <v>453</v>
      </c>
      <c r="C935">
        <v>405</v>
      </c>
      <c r="D935">
        <v>84</v>
      </c>
      <c r="E935">
        <v>43.1785</v>
      </c>
      <c r="F935" t="s">
        <v>948</v>
      </c>
      <c r="G935">
        <v>43.1785</v>
      </c>
      <c r="I935" t="s">
        <v>948</v>
      </c>
      <c r="J935">
        <v>84</v>
      </c>
    </row>
    <row r="936" spans="1:10" x14ac:dyDescent="0.35">
      <c r="A936" t="s">
        <v>949</v>
      </c>
      <c r="B936">
        <v>1362</v>
      </c>
      <c r="C936">
        <v>1314</v>
      </c>
      <c r="D936">
        <v>450</v>
      </c>
      <c r="E936">
        <v>71.295299999999997</v>
      </c>
      <c r="F936" t="s">
        <v>949</v>
      </c>
      <c r="G936">
        <v>71.295299999999997</v>
      </c>
      <c r="I936" t="s">
        <v>949</v>
      </c>
      <c r="J936">
        <v>450</v>
      </c>
    </row>
    <row r="937" spans="1:10" x14ac:dyDescent="0.35">
      <c r="A937" t="s">
        <v>950</v>
      </c>
      <c r="B937">
        <v>1281</v>
      </c>
      <c r="C937">
        <v>1233</v>
      </c>
      <c r="D937">
        <v>1423</v>
      </c>
      <c r="E937">
        <v>240.262</v>
      </c>
      <c r="F937" t="s">
        <v>950</v>
      </c>
      <c r="G937">
        <v>240.262</v>
      </c>
      <c r="I937" t="s">
        <v>950</v>
      </c>
      <c r="J937">
        <v>1423</v>
      </c>
    </row>
    <row r="938" spans="1:10" x14ac:dyDescent="0.35">
      <c r="A938" t="s">
        <v>951</v>
      </c>
      <c r="B938">
        <v>564</v>
      </c>
      <c r="C938">
        <v>516</v>
      </c>
      <c r="D938">
        <v>1453</v>
      </c>
      <c r="E938">
        <v>586.21799999999996</v>
      </c>
      <c r="F938" t="s">
        <v>951</v>
      </c>
      <c r="G938">
        <v>586.21799999999996</v>
      </c>
      <c r="I938" t="s">
        <v>951</v>
      </c>
      <c r="J938">
        <v>1453</v>
      </c>
    </row>
    <row r="939" spans="1:10" x14ac:dyDescent="0.35">
      <c r="A939" t="s">
        <v>952</v>
      </c>
      <c r="B939">
        <v>189</v>
      </c>
      <c r="C939">
        <v>141</v>
      </c>
      <c r="D939">
        <v>73</v>
      </c>
      <c r="E939">
        <v>107.782</v>
      </c>
      <c r="F939" t="s">
        <v>952</v>
      </c>
      <c r="G939">
        <v>107.782</v>
      </c>
      <c r="I939" t="s">
        <v>952</v>
      </c>
      <c r="J939">
        <v>73</v>
      </c>
    </row>
    <row r="940" spans="1:10" x14ac:dyDescent="0.35">
      <c r="A940" t="s">
        <v>953</v>
      </c>
      <c r="B940">
        <v>972</v>
      </c>
      <c r="C940">
        <v>924</v>
      </c>
      <c r="D940">
        <v>84</v>
      </c>
      <c r="E940">
        <v>18.925699999999999</v>
      </c>
      <c r="F940" t="s">
        <v>953</v>
      </c>
      <c r="G940">
        <v>18.925699999999999</v>
      </c>
      <c r="I940" t="s">
        <v>953</v>
      </c>
      <c r="J940">
        <v>84</v>
      </c>
    </row>
    <row r="941" spans="1:10" x14ac:dyDescent="0.35">
      <c r="A941" t="s">
        <v>954</v>
      </c>
      <c r="B941">
        <v>777</v>
      </c>
      <c r="C941">
        <v>729</v>
      </c>
      <c r="D941">
        <v>141</v>
      </c>
      <c r="E941">
        <v>40.265700000000002</v>
      </c>
      <c r="F941" t="s">
        <v>954</v>
      </c>
      <c r="G941">
        <v>40.265700000000002</v>
      </c>
      <c r="I941" t="s">
        <v>954</v>
      </c>
      <c r="J941">
        <v>141</v>
      </c>
    </row>
    <row r="942" spans="1:10" x14ac:dyDescent="0.35">
      <c r="A942" t="s">
        <v>955</v>
      </c>
      <c r="B942">
        <v>615</v>
      </c>
      <c r="C942">
        <v>567</v>
      </c>
      <c r="D942">
        <v>1598</v>
      </c>
      <c r="E942">
        <v>586.72900000000004</v>
      </c>
      <c r="F942" t="s">
        <v>955</v>
      </c>
      <c r="G942">
        <v>586.72900000000004</v>
      </c>
      <c r="I942" t="s">
        <v>955</v>
      </c>
      <c r="J942">
        <v>1598</v>
      </c>
    </row>
    <row r="943" spans="1:10" x14ac:dyDescent="0.35">
      <c r="A943" t="s">
        <v>956</v>
      </c>
      <c r="B943">
        <v>321</v>
      </c>
      <c r="C943">
        <v>273</v>
      </c>
      <c r="D943">
        <v>687</v>
      </c>
      <c r="E943">
        <v>523.88699999999994</v>
      </c>
      <c r="F943" t="s">
        <v>956</v>
      </c>
      <c r="G943">
        <v>523.88699999999994</v>
      </c>
      <c r="I943" t="s">
        <v>956</v>
      </c>
      <c r="J943">
        <v>687</v>
      </c>
    </row>
    <row r="944" spans="1:10" x14ac:dyDescent="0.35">
      <c r="A944" t="s">
        <v>957</v>
      </c>
      <c r="B944">
        <v>390</v>
      </c>
      <c r="C944">
        <v>342</v>
      </c>
      <c r="D944">
        <v>327</v>
      </c>
      <c r="E944">
        <v>199.05099999999999</v>
      </c>
      <c r="F944" t="s">
        <v>957</v>
      </c>
      <c r="G944">
        <v>199.05099999999999</v>
      </c>
      <c r="I944" t="s">
        <v>957</v>
      </c>
      <c r="J944">
        <v>327</v>
      </c>
    </row>
    <row r="945" spans="1:10" x14ac:dyDescent="0.35">
      <c r="A945" t="s">
        <v>958</v>
      </c>
      <c r="B945">
        <v>999</v>
      </c>
      <c r="C945">
        <v>951</v>
      </c>
      <c r="D945">
        <v>102</v>
      </c>
      <c r="E945">
        <v>22.328700000000001</v>
      </c>
      <c r="F945" t="s">
        <v>958</v>
      </c>
      <c r="G945">
        <v>22.328700000000001</v>
      </c>
      <c r="I945" t="s">
        <v>958</v>
      </c>
      <c r="J945">
        <v>102</v>
      </c>
    </row>
    <row r="946" spans="1:10" x14ac:dyDescent="0.35">
      <c r="A946" t="s">
        <v>959</v>
      </c>
      <c r="B946">
        <v>1413</v>
      </c>
      <c r="C946">
        <v>1365</v>
      </c>
      <c r="D946">
        <v>23</v>
      </c>
      <c r="E946">
        <v>3.5078299999999998</v>
      </c>
      <c r="F946" t="s">
        <v>959</v>
      </c>
      <c r="G946">
        <v>3.5078299999999998</v>
      </c>
      <c r="I946" t="s">
        <v>959</v>
      </c>
      <c r="J946">
        <v>23</v>
      </c>
    </row>
    <row r="947" spans="1:10" x14ac:dyDescent="0.35">
      <c r="A947" t="s">
        <v>960</v>
      </c>
      <c r="B947">
        <v>3825</v>
      </c>
      <c r="C947">
        <v>3777</v>
      </c>
      <c r="D947">
        <v>277</v>
      </c>
      <c r="E947">
        <v>15.267799999999999</v>
      </c>
      <c r="F947" t="s">
        <v>960</v>
      </c>
      <c r="G947">
        <v>15.267799999999999</v>
      </c>
      <c r="I947" t="s">
        <v>960</v>
      </c>
      <c r="J947">
        <v>277</v>
      </c>
    </row>
    <row r="948" spans="1:10" x14ac:dyDescent="0.35">
      <c r="A948" t="s">
        <v>961</v>
      </c>
      <c r="B948">
        <v>960</v>
      </c>
      <c r="C948">
        <v>912</v>
      </c>
      <c r="D948">
        <v>64</v>
      </c>
      <c r="E948">
        <v>14.609299999999999</v>
      </c>
      <c r="F948" t="s">
        <v>961</v>
      </c>
      <c r="G948">
        <v>14.609299999999999</v>
      </c>
      <c r="I948" t="s">
        <v>961</v>
      </c>
      <c r="J948">
        <v>64</v>
      </c>
    </row>
    <row r="949" spans="1:10" x14ac:dyDescent="0.35">
      <c r="A949" t="s">
        <v>962</v>
      </c>
      <c r="B949">
        <v>768</v>
      </c>
      <c r="C949">
        <v>720</v>
      </c>
      <c r="D949">
        <v>30</v>
      </c>
      <c r="E949">
        <v>8.6742600000000003</v>
      </c>
      <c r="F949" t="s">
        <v>962</v>
      </c>
      <c r="G949">
        <v>8.6742600000000003</v>
      </c>
      <c r="I949" t="s">
        <v>962</v>
      </c>
      <c r="J949">
        <v>30</v>
      </c>
    </row>
    <row r="950" spans="1:10" x14ac:dyDescent="0.35">
      <c r="A950" t="s">
        <v>963</v>
      </c>
      <c r="B950">
        <v>264</v>
      </c>
      <c r="C950">
        <v>216</v>
      </c>
      <c r="D950">
        <v>23</v>
      </c>
      <c r="E950">
        <v>22.1675</v>
      </c>
      <c r="F950" t="s">
        <v>963</v>
      </c>
      <c r="G950">
        <v>22.1675</v>
      </c>
      <c r="I950" t="s">
        <v>963</v>
      </c>
      <c r="J950">
        <v>23</v>
      </c>
    </row>
    <row r="951" spans="1:10" x14ac:dyDescent="0.35">
      <c r="A951" t="s">
        <v>964</v>
      </c>
      <c r="B951">
        <v>2679</v>
      </c>
      <c r="C951">
        <v>2631</v>
      </c>
      <c r="D951">
        <v>195</v>
      </c>
      <c r="E951">
        <v>15.4297</v>
      </c>
      <c r="F951" t="s">
        <v>964</v>
      </c>
      <c r="G951">
        <v>15.4297</v>
      </c>
      <c r="I951" t="s">
        <v>964</v>
      </c>
      <c r="J951">
        <v>195</v>
      </c>
    </row>
    <row r="952" spans="1:10" x14ac:dyDescent="0.35">
      <c r="A952" t="s">
        <v>965</v>
      </c>
      <c r="B952">
        <v>1095</v>
      </c>
      <c r="C952">
        <v>1047</v>
      </c>
      <c r="D952">
        <v>73</v>
      </c>
      <c r="E952">
        <v>14.5151</v>
      </c>
      <c r="F952" t="s">
        <v>965</v>
      </c>
      <c r="G952">
        <v>14.5151</v>
      </c>
      <c r="I952" t="s">
        <v>965</v>
      </c>
      <c r="J952">
        <v>73</v>
      </c>
    </row>
    <row r="953" spans="1:10" x14ac:dyDescent="0.35">
      <c r="A953" t="s">
        <v>966</v>
      </c>
      <c r="B953">
        <v>1365</v>
      </c>
      <c r="C953">
        <v>1317</v>
      </c>
      <c r="D953">
        <v>50</v>
      </c>
      <c r="E953">
        <v>7.9036499999999998</v>
      </c>
      <c r="F953" t="s">
        <v>966</v>
      </c>
      <c r="G953">
        <v>7.9036499999999998</v>
      </c>
      <c r="I953" t="s">
        <v>966</v>
      </c>
      <c r="J953">
        <v>50</v>
      </c>
    </row>
    <row r="954" spans="1:10" x14ac:dyDescent="0.35">
      <c r="A954" t="s">
        <v>967</v>
      </c>
      <c r="B954">
        <v>807</v>
      </c>
      <c r="C954">
        <v>759</v>
      </c>
      <c r="D954">
        <v>55</v>
      </c>
      <c r="E954">
        <v>15.085699999999999</v>
      </c>
      <c r="F954" t="s">
        <v>967</v>
      </c>
      <c r="G954">
        <v>15.085699999999999</v>
      </c>
      <c r="I954" t="s">
        <v>967</v>
      </c>
      <c r="J954">
        <v>55</v>
      </c>
    </row>
    <row r="955" spans="1:10" x14ac:dyDescent="0.35">
      <c r="A955" t="s">
        <v>968</v>
      </c>
      <c r="B955">
        <v>603</v>
      </c>
      <c r="C955">
        <v>555</v>
      </c>
      <c r="D955">
        <v>202</v>
      </c>
      <c r="E955">
        <v>75.770799999999994</v>
      </c>
      <c r="F955" t="s">
        <v>968</v>
      </c>
      <c r="G955">
        <v>75.770799999999994</v>
      </c>
      <c r="I955" t="s">
        <v>968</v>
      </c>
      <c r="J955">
        <v>202</v>
      </c>
    </row>
    <row r="956" spans="1:10" x14ac:dyDescent="0.35">
      <c r="A956" t="s">
        <v>969</v>
      </c>
      <c r="B956">
        <v>954</v>
      </c>
      <c r="C956">
        <v>906</v>
      </c>
      <c r="D956">
        <v>103</v>
      </c>
      <c r="E956">
        <v>23.6675</v>
      </c>
      <c r="F956" t="s">
        <v>969</v>
      </c>
      <c r="G956">
        <v>23.6675</v>
      </c>
      <c r="I956" t="s">
        <v>969</v>
      </c>
      <c r="J956">
        <v>103</v>
      </c>
    </row>
    <row r="957" spans="1:10" x14ac:dyDescent="0.35">
      <c r="A957" t="s">
        <v>970</v>
      </c>
      <c r="B957">
        <v>852</v>
      </c>
      <c r="C957">
        <v>804</v>
      </c>
      <c r="D957">
        <v>106</v>
      </c>
      <c r="E957">
        <v>27.446899999999999</v>
      </c>
      <c r="F957" t="s">
        <v>970</v>
      </c>
      <c r="G957">
        <v>27.446899999999999</v>
      </c>
      <c r="I957" t="s">
        <v>970</v>
      </c>
      <c r="J957">
        <v>106</v>
      </c>
    </row>
    <row r="958" spans="1:10" x14ac:dyDescent="0.35">
      <c r="A958" t="s">
        <v>971</v>
      </c>
      <c r="B958">
        <v>669</v>
      </c>
      <c r="C958">
        <v>621</v>
      </c>
      <c r="D958">
        <v>19</v>
      </c>
      <c r="E958">
        <v>6.3695000000000004</v>
      </c>
      <c r="F958" t="s">
        <v>971</v>
      </c>
      <c r="G958">
        <v>6.3695000000000004</v>
      </c>
      <c r="I958" t="s">
        <v>971</v>
      </c>
      <c r="J958">
        <v>19</v>
      </c>
    </row>
    <row r="959" spans="1:10" x14ac:dyDescent="0.35">
      <c r="A959" t="s">
        <v>972</v>
      </c>
      <c r="B959">
        <v>483</v>
      </c>
      <c r="C959">
        <v>435</v>
      </c>
      <c r="D959">
        <v>41</v>
      </c>
      <c r="E959">
        <v>19.6218</v>
      </c>
      <c r="F959" t="s">
        <v>972</v>
      </c>
      <c r="G959">
        <v>19.6218</v>
      </c>
      <c r="I959" t="s">
        <v>972</v>
      </c>
      <c r="J959">
        <v>41</v>
      </c>
    </row>
    <row r="960" spans="1:10" x14ac:dyDescent="0.35">
      <c r="A960" t="s">
        <v>973</v>
      </c>
      <c r="B960">
        <v>1179</v>
      </c>
      <c r="C960">
        <v>1131</v>
      </c>
      <c r="D960">
        <v>99</v>
      </c>
      <c r="E960">
        <v>18.222799999999999</v>
      </c>
      <c r="F960" t="s">
        <v>973</v>
      </c>
      <c r="G960">
        <v>18.222799999999999</v>
      </c>
      <c r="I960" t="s">
        <v>973</v>
      </c>
      <c r="J960">
        <v>99</v>
      </c>
    </row>
    <row r="961" spans="1:10" x14ac:dyDescent="0.35">
      <c r="A961" t="s">
        <v>974</v>
      </c>
      <c r="B961">
        <v>1158</v>
      </c>
      <c r="C961">
        <v>1110</v>
      </c>
      <c r="D961">
        <v>292</v>
      </c>
      <c r="E961">
        <v>54.765000000000001</v>
      </c>
      <c r="F961" t="s">
        <v>974</v>
      </c>
      <c r="G961">
        <v>54.765000000000001</v>
      </c>
      <c r="I961" t="s">
        <v>974</v>
      </c>
      <c r="J961">
        <v>292</v>
      </c>
    </row>
    <row r="962" spans="1:10" x14ac:dyDescent="0.35">
      <c r="A962" t="s">
        <v>975</v>
      </c>
      <c r="B962">
        <v>459</v>
      </c>
      <c r="C962">
        <v>411</v>
      </c>
      <c r="D962">
        <v>171</v>
      </c>
      <c r="E962">
        <v>86.615899999999996</v>
      </c>
      <c r="F962" t="s">
        <v>975</v>
      </c>
      <c r="G962">
        <v>86.615899999999996</v>
      </c>
      <c r="I962" t="s">
        <v>975</v>
      </c>
      <c r="J962">
        <v>171</v>
      </c>
    </row>
    <row r="963" spans="1:10" x14ac:dyDescent="0.35">
      <c r="A963" t="s">
        <v>976</v>
      </c>
      <c r="B963">
        <v>570</v>
      </c>
      <c r="C963">
        <v>522</v>
      </c>
      <c r="D963">
        <v>178</v>
      </c>
      <c r="E963">
        <v>70.9893</v>
      </c>
      <c r="F963" t="s">
        <v>976</v>
      </c>
      <c r="G963">
        <v>70.9893</v>
      </c>
      <c r="I963" t="s">
        <v>976</v>
      </c>
      <c r="J963">
        <v>178</v>
      </c>
    </row>
    <row r="964" spans="1:10" x14ac:dyDescent="0.35">
      <c r="A964" t="s">
        <v>977</v>
      </c>
      <c r="B964">
        <v>288</v>
      </c>
      <c r="C964">
        <v>240</v>
      </c>
      <c r="D964">
        <v>4</v>
      </c>
      <c r="E964">
        <v>3.4697</v>
      </c>
      <c r="F964" t="s">
        <v>977</v>
      </c>
      <c r="G964">
        <v>3.4697</v>
      </c>
      <c r="I964" t="s">
        <v>977</v>
      </c>
      <c r="J964">
        <v>4</v>
      </c>
    </row>
    <row r="965" spans="1:10" x14ac:dyDescent="0.35">
      <c r="A965" t="s">
        <v>978</v>
      </c>
      <c r="B965">
        <v>453</v>
      </c>
      <c r="C965">
        <v>405</v>
      </c>
      <c r="D965">
        <v>26</v>
      </c>
      <c r="E965">
        <v>13.364800000000001</v>
      </c>
      <c r="F965" t="s">
        <v>978</v>
      </c>
      <c r="G965">
        <v>13.364800000000001</v>
      </c>
      <c r="I965" t="s">
        <v>978</v>
      </c>
      <c r="J965">
        <v>26</v>
      </c>
    </row>
    <row r="966" spans="1:10" x14ac:dyDescent="0.35">
      <c r="A966" t="s">
        <v>979</v>
      </c>
      <c r="B966">
        <v>435</v>
      </c>
      <c r="C966">
        <v>387</v>
      </c>
      <c r="D966">
        <v>6893</v>
      </c>
      <c r="E966">
        <v>3708.01</v>
      </c>
      <c r="F966" t="s">
        <v>979</v>
      </c>
      <c r="G966">
        <v>3708.01</v>
      </c>
      <c r="I966" t="s">
        <v>979</v>
      </c>
      <c r="J966">
        <v>6893</v>
      </c>
    </row>
    <row r="967" spans="1:10" x14ac:dyDescent="0.35">
      <c r="A967" t="s">
        <v>980</v>
      </c>
      <c r="B967">
        <v>99</v>
      </c>
      <c r="C967">
        <v>51</v>
      </c>
      <c r="D967">
        <v>46</v>
      </c>
      <c r="E967">
        <v>187.77199999999999</v>
      </c>
      <c r="F967" t="s">
        <v>980</v>
      </c>
      <c r="G967">
        <v>187.77199999999999</v>
      </c>
      <c r="I967" t="s">
        <v>980</v>
      </c>
      <c r="J967">
        <v>46</v>
      </c>
    </row>
    <row r="968" spans="1:10" x14ac:dyDescent="0.35">
      <c r="A968" t="s">
        <v>981</v>
      </c>
      <c r="B968">
        <v>936</v>
      </c>
      <c r="C968">
        <v>888</v>
      </c>
      <c r="D968">
        <v>890</v>
      </c>
      <c r="E968">
        <v>208.65100000000001</v>
      </c>
      <c r="F968" t="s">
        <v>981</v>
      </c>
      <c r="G968">
        <v>208.65100000000001</v>
      </c>
      <c r="I968" t="s">
        <v>981</v>
      </c>
      <c r="J968">
        <v>890</v>
      </c>
    </row>
    <row r="969" spans="1:10" x14ac:dyDescent="0.35">
      <c r="A969" t="s">
        <v>982</v>
      </c>
      <c r="B969">
        <v>909</v>
      </c>
      <c r="C969">
        <v>861</v>
      </c>
      <c r="D969">
        <v>256</v>
      </c>
      <c r="E969">
        <v>61.898499999999999</v>
      </c>
      <c r="F969" t="s">
        <v>982</v>
      </c>
      <c r="G969">
        <v>61.898499999999999</v>
      </c>
      <c r="I969" t="s">
        <v>982</v>
      </c>
      <c r="J969">
        <v>256</v>
      </c>
    </row>
    <row r="970" spans="1:10" x14ac:dyDescent="0.35">
      <c r="A970" t="s">
        <v>983</v>
      </c>
      <c r="B970">
        <v>684</v>
      </c>
      <c r="C970">
        <v>636</v>
      </c>
      <c r="D970">
        <v>567</v>
      </c>
      <c r="E970">
        <v>185.596</v>
      </c>
      <c r="F970" t="s">
        <v>983</v>
      </c>
      <c r="G970">
        <v>185.596</v>
      </c>
      <c r="I970" t="s">
        <v>983</v>
      </c>
      <c r="J970">
        <v>567</v>
      </c>
    </row>
    <row r="971" spans="1:10" x14ac:dyDescent="0.35">
      <c r="A971" t="s">
        <v>984</v>
      </c>
      <c r="B971">
        <v>933</v>
      </c>
      <c r="C971">
        <v>885</v>
      </c>
      <c r="D971">
        <v>42</v>
      </c>
      <c r="E971">
        <v>9.8798300000000001</v>
      </c>
      <c r="F971" t="s">
        <v>984</v>
      </c>
      <c r="G971">
        <v>9.8798300000000001</v>
      </c>
      <c r="I971" t="s">
        <v>984</v>
      </c>
      <c r="J971">
        <v>42</v>
      </c>
    </row>
    <row r="972" spans="1:10" x14ac:dyDescent="0.35">
      <c r="A972" t="s">
        <v>985</v>
      </c>
      <c r="B972">
        <v>1104</v>
      </c>
      <c r="C972">
        <v>1056</v>
      </c>
      <c r="D972">
        <v>50</v>
      </c>
      <c r="E972">
        <v>9.8571100000000005</v>
      </c>
      <c r="F972" t="s">
        <v>985</v>
      </c>
      <c r="G972">
        <v>9.8571100000000005</v>
      </c>
      <c r="I972" t="s">
        <v>985</v>
      </c>
      <c r="J972">
        <v>50</v>
      </c>
    </row>
    <row r="973" spans="1:10" x14ac:dyDescent="0.35">
      <c r="A973" t="s">
        <v>986</v>
      </c>
      <c r="B973">
        <v>231</v>
      </c>
      <c r="C973">
        <v>183</v>
      </c>
      <c r="D973">
        <v>25</v>
      </c>
      <c r="E973">
        <v>28.440200000000001</v>
      </c>
      <c r="F973" t="s">
        <v>986</v>
      </c>
      <c r="G973">
        <v>28.440200000000001</v>
      </c>
      <c r="I973" t="s">
        <v>986</v>
      </c>
      <c r="J973">
        <v>25</v>
      </c>
    </row>
    <row r="974" spans="1:10" x14ac:dyDescent="0.35">
      <c r="A974" t="s">
        <v>987</v>
      </c>
      <c r="B974">
        <v>1263</v>
      </c>
      <c r="C974">
        <v>1215</v>
      </c>
      <c r="D974">
        <v>90</v>
      </c>
      <c r="E974">
        <v>15.4209</v>
      </c>
      <c r="F974" t="s">
        <v>987</v>
      </c>
      <c r="G974">
        <v>15.4209</v>
      </c>
      <c r="I974" t="s">
        <v>987</v>
      </c>
      <c r="J974">
        <v>90</v>
      </c>
    </row>
    <row r="975" spans="1:10" x14ac:dyDescent="0.35">
      <c r="A975" t="s">
        <v>988</v>
      </c>
      <c r="B975">
        <v>753</v>
      </c>
      <c r="C975">
        <v>705</v>
      </c>
      <c r="D975">
        <v>26</v>
      </c>
      <c r="E975">
        <v>7.6776400000000002</v>
      </c>
      <c r="F975" t="s">
        <v>988</v>
      </c>
      <c r="G975">
        <v>7.6776400000000002</v>
      </c>
      <c r="I975" t="s">
        <v>988</v>
      </c>
      <c r="J975">
        <v>26</v>
      </c>
    </row>
    <row r="976" spans="1:10" x14ac:dyDescent="0.35">
      <c r="A976" t="s">
        <v>989</v>
      </c>
      <c r="B976">
        <v>1290</v>
      </c>
      <c r="C976">
        <v>1242</v>
      </c>
      <c r="D976">
        <v>148</v>
      </c>
      <c r="E976">
        <v>24.807500000000001</v>
      </c>
      <c r="F976" t="s">
        <v>989</v>
      </c>
      <c r="G976">
        <v>24.807500000000001</v>
      </c>
      <c r="I976" t="s">
        <v>989</v>
      </c>
      <c r="J976">
        <v>148</v>
      </c>
    </row>
    <row r="977" spans="1:10" x14ac:dyDescent="0.35">
      <c r="A977" t="s">
        <v>990</v>
      </c>
      <c r="B977">
        <v>1581</v>
      </c>
      <c r="C977">
        <v>1533</v>
      </c>
      <c r="D977">
        <v>145</v>
      </c>
      <c r="E977">
        <v>19.691099999999999</v>
      </c>
      <c r="F977" t="s">
        <v>990</v>
      </c>
      <c r="G977">
        <v>19.691099999999999</v>
      </c>
      <c r="I977" t="s">
        <v>990</v>
      </c>
      <c r="J977">
        <v>145</v>
      </c>
    </row>
    <row r="978" spans="1:10" x14ac:dyDescent="0.35">
      <c r="A978" t="s">
        <v>991</v>
      </c>
      <c r="B978">
        <v>1572</v>
      </c>
      <c r="C978">
        <v>1524</v>
      </c>
      <c r="D978">
        <v>854</v>
      </c>
      <c r="E978">
        <v>116.65900000000001</v>
      </c>
      <c r="F978" t="s">
        <v>991</v>
      </c>
      <c r="G978">
        <v>116.65900000000001</v>
      </c>
      <c r="I978" t="s">
        <v>991</v>
      </c>
      <c r="J978">
        <v>854</v>
      </c>
    </row>
    <row r="979" spans="1:10" x14ac:dyDescent="0.35">
      <c r="A979" t="s">
        <v>992</v>
      </c>
      <c r="B979">
        <v>1380</v>
      </c>
      <c r="C979">
        <v>1332</v>
      </c>
      <c r="D979">
        <v>243</v>
      </c>
      <c r="E979">
        <v>37.979199999999999</v>
      </c>
      <c r="F979" t="s">
        <v>992</v>
      </c>
      <c r="G979">
        <v>37.979199999999999</v>
      </c>
      <c r="I979" t="s">
        <v>992</v>
      </c>
      <c r="J979">
        <v>243</v>
      </c>
    </row>
    <row r="980" spans="1:10" x14ac:dyDescent="0.35">
      <c r="A980" t="s">
        <v>993</v>
      </c>
      <c r="B980">
        <v>2103</v>
      </c>
      <c r="C980">
        <v>2055</v>
      </c>
      <c r="D980">
        <v>2602</v>
      </c>
      <c r="E980">
        <v>263.596</v>
      </c>
      <c r="F980" t="s">
        <v>993</v>
      </c>
      <c r="G980">
        <v>263.596</v>
      </c>
      <c r="I980" t="s">
        <v>993</v>
      </c>
      <c r="J980">
        <v>2602</v>
      </c>
    </row>
    <row r="981" spans="1:10" x14ac:dyDescent="0.35">
      <c r="A981" t="s">
        <v>994</v>
      </c>
      <c r="B981">
        <v>939</v>
      </c>
      <c r="C981">
        <v>891</v>
      </c>
      <c r="D981">
        <v>1882</v>
      </c>
      <c r="E981">
        <v>439.72899999999998</v>
      </c>
      <c r="F981" t="s">
        <v>994</v>
      </c>
      <c r="G981">
        <v>439.72899999999998</v>
      </c>
      <c r="I981" t="s">
        <v>994</v>
      </c>
      <c r="J981">
        <v>1882</v>
      </c>
    </row>
    <row r="982" spans="1:10" x14ac:dyDescent="0.35">
      <c r="A982" t="s">
        <v>995</v>
      </c>
      <c r="B982">
        <v>291</v>
      </c>
      <c r="C982">
        <v>243</v>
      </c>
      <c r="D982">
        <v>272</v>
      </c>
      <c r="E982">
        <v>233.02699999999999</v>
      </c>
      <c r="F982" t="s">
        <v>995</v>
      </c>
      <c r="G982">
        <v>233.02699999999999</v>
      </c>
      <c r="I982" t="s">
        <v>995</v>
      </c>
      <c r="J982">
        <v>272</v>
      </c>
    </row>
    <row r="983" spans="1:10" x14ac:dyDescent="0.35">
      <c r="A983" t="s">
        <v>996</v>
      </c>
      <c r="B983">
        <v>756</v>
      </c>
      <c r="C983">
        <v>708</v>
      </c>
      <c r="D983">
        <v>619</v>
      </c>
      <c r="E983">
        <v>182.012</v>
      </c>
      <c r="F983" t="s">
        <v>996</v>
      </c>
      <c r="G983">
        <v>182.012</v>
      </c>
      <c r="I983" t="s">
        <v>996</v>
      </c>
      <c r="J983">
        <v>619</v>
      </c>
    </row>
    <row r="984" spans="1:10" x14ac:dyDescent="0.35">
      <c r="A984" t="s">
        <v>997</v>
      </c>
      <c r="B984">
        <v>501</v>
      </c>
      <c r="C984">
        <v>453</v>
      </c>
      <c r="D984">
        <v>519</v>
      </c>
      <c r="E984">
        <v>238.51300000000001</v>
      </c>
      <c r="F984" t="s">
        <v>997</v>
      </c>
      <c r="G984">
        <v>238.51300000000001</v>
      </c>
      <c r="I984" t="s">
        <v>997</v>
      </c>
      <c r="J984">
        <v>519</v>
      </c>
    </row>
    <row r="985" spans="1:10" x14ac:dyDescent="0.35">
      <c r="A985" t="s">
        <v>998</v>
      </c>
      <c r="B985">
        <v>1062</v>
      </c>
      <c r="C985">
        <v>1014</v>
      </c>
      <c r="D985">
        <v>1026</v>
      </c>
      <c r="E985">
        <v>210.64599999999999</v>
      </c>
      <c r="F985" t="s">
        <v>998</v>
      </c>
      <c r="G985">
        <v>210.64599999999999</v>
      </c>
      <c r="I985" t="s">
        <v>998</v>
      </c>
      <c r="J985">
        <v>1026</v>
      </c>
    </row>
    <row r="986" spans="1:10" x14ac:dyDescent="0.35">
      <c r="A986" t="s">
        <v>999</v>
      </c>
      <c r="B986">
        <v>774</v>
      </c>
      <c r="C986">
        <v>726</v>
      </c>
      <c r="D986">
        <v>699</v>
      </c>
      <c r="E986">
        <v>200.44</v>
      </c>
      <c r="F986" t="s">
        <v>999</v>
      </c>
      <c r="G986">
        <v>200.44</v>
      </c>
      <c r="I986" t="s">
        <v>999</v>
      </c>
      <c r="J986">
        <v>699</v>
      </c>
    </row>
    <row r="987" spans="1:10" x14ac:dyDescent="0.35">
      <c r="A987" t="s">
        <v>1000</v>
      </c>
      <c r="B987">
        <v>792</v>
      </c>
      <c r="C987">
        <v>744</v>
      </c>
      <c r="D987">
        <v>1120</v>
      </c>
      <c r="E987">
        <v>313.392</v>
      </c>
      <c r="F987" t="s">
        <v>1000</v>
      </c>
      <c r="G987">
        <v>313.392</v>
      </c>
      <c r="I987" t="s">
        <v>1000</v>
      </c>
      <c r="J987">
        <v>1120</v>
      </c>
    </row>
    <row r="988" spans="1:10" x14ac:dyDescent="0.35">
      <c r="A988" t="s">
        <v>1001</v>
      </c>
      <c r="B988">
        <v>1539</v>
      </c>
      <c r="C988">
        <v>1491</v>
      </c>
      <c r="D988">
        <v>1274</v>
      </c>
      <c r="E988">
        <v>177.88300000000001</v>
      </c>
      <c r="F988" t="s">
        <v>1001</v>
      </c>
      <c r="G988">
        <v>177.88300000000001</v>
      </c>
      <c r="I988" t="s">
        <v>1001</v>
      </c>
      <c r="J988">
        <v>1274</v>
      </c>
    </row>
    <row r="989" spans="1:10" x14ac:dyDescent="0.35">
      <c r="A989" t="s">
        <v>1002</v>
      </c>
      <c r="B989">
        <v>1209</v>
      </c>
      <c r="C989">
        <v>1161</v>
      </c>
      <c r="D989">
        <v>945</v>
      </c>
      <c r="E989">
        <v>169.45099999999999</v>
      </c>
      <c r="F989" t="s">
        <v>1002</v>
      </c>
      <c r="G989">
        <v>169.45099999999999</v>
      </c>
      <c r="I989" t="s">
        <v>1002</v>
      </c>
      <c r="J989">
        <v>945</v>
      </c>
    </row>
    <row r="990" spans="1:10" x14ac:dyDescent="0.35">
      <c r="A990" t="s">
        <v>1003</v>
      </c>
      <c r="B990">
        <v>1290</v>
      </c>
      <c r="C990">
        <v>1242</v>
      </c>
      <c r="D990">
        <v>1612</v>
      </c>
      <c r="E990">
        <v>270.20100000000002</v>
      </c>
      <c r="F990" t="s">
        <v>1003</v>
      </c>
      <c r="G990">
        <v>270.20100000000002</v>
      </c>
      <c r="I990" t="s">
        <v>1003</v>
      </c>
      <c r="J990">
        <v>1612</v>
      </c>
    </row>
    <row r="991" spans="1:10" x14ac:dyDescent="0.35">
      <c r="A991" t="s">
        <v>1004</v>
      </c>
      <c r="B991">
        <v>966</v>
      </c>
      <c r="C991">
        <v>918</v>
      </c>
      <c r="D991">
        <v>1023</v>
      </c>
      <c r="E991">
        <v>231.994</v>
      </c>
      <c r="F991" t="s">
        <v>1004</v>
      </c>
      <c r="G991">
        <v>231.994</v>
      </c>
      <c r="I991" t="s">
        <v>1004</v>
      </c>
      <c r="J991">
        <v>1023</v>
      </c>
    </row>
    <row r="992" spans="1:10" x14ac:dyDescent="0.35">
      <c r="A992" t="s">
        <v>1005</v>
      </c>
      <c r="B992">
        <v>606</v>
      </c>
      <c r="C992">
        <v>558</v>
      </c>
      <c r="D992">
        <v>202</v>
      </c>
      <c r="E992">
        <v>75.363399999999999</v>
      </c>
      <c r="F992" t="s">
        <v>1005</v>
      </c>
      <c r="G992">
        <v>75.363399999999999</v>
      </c>
      <c r="I992" t="s">
        <v>1005</v>
      </c>
      <c r="J992">
        <v>202</v>
      </c>
    </row>
    <row r="993" spans="1:10" x14ac:dyDescent="0.35">
      <c r="A993" t="s">
        <v>1006</v>
      </c>
      <c r="B993">
        <v>384</v>
      </c>
      <c r="C993">
        <v>336</v>
      </c>
      <c r="D993">
        <v>61</v>
      </c>
      <c r="E993">
        <v>37.795000000000002</v>
      </c>
      <c r="F993" t="s">
        <v>1006</v>
      </c>
      <c r="G993">
        <v>37.795000000000002</v>
      </c>
      <c r="I993" t="s">
        <v>1006</v>
      </c>
      <c r="J993">
        <v>61</v>
      </c>
    </row>
    <row r="994" spans="1:10" x14ac:dyDescent="0.35">
      <c r="A994" t="s">
        <v>1007</v>
      </c>
      <c r="B994">
        <v>249</v>
      </c>
      <c r="C994">
        <v>201</v>
      </c>
      <c r="D994">
        <v>134</v>
      </c>
      <c r="E994">
        <v>138.78800000000001</v>
      </c>
      <c r="F994" t="s">
        <v>1007</v>
      </c>
      <c r="G994">
        <v>138.78800000000001</v>
      </c>
      <c r="I994" t="s">
        <v>1007</v>
      </c>
      <c r="J994">
        <v>134</v>
      </c>
    </row>
    <row r="995" spans="1:10" x14ac:dyDescent="0.35">
      <c r="A995" t="s">
        <v>1008</v>
      </c>
      <c r="B995">
        <v>3189</v>
      </c>
      <c r="C995">
        <v>3141</v>
      </c>
      <c r="D995">
        <v>198</v>
      </c>
      <c r="E995">
        <v>13.123200000000001</v>
      </c>
      <c r="F995" t="s">
        <v>1008</v>
      </c>
      <c r="G995">
        <v>13.123200000000001</v>
      </c>
      <c r="I995" t="s">
        <v>1008</v>
      </c>
      <c r="J995">
        <v>198</v>
      </c>
    </row>
    <row r="996" spans="1:10" x14ac:dyDescent="0.35">
      <c r="A996" t="s">
        <v>1009</v>
      </c>
      <c r="B996">
        <v>96</v>
      </c>
      <c r="C996">
        <v>48</v>
      </c>
      <c r="D996">
        <v>2</v>
      </c>
      <c r="E996">
        <v>8.6742600000000003</v>
      </c>
      <c r="F996" t="s">
        <v>1009</v>
      </c>
      <c r="G996">
        <v>8.6742600000000003</v>
      </c>
      <c r="I996" t="s">
        <v>1009</v>
      </c>
      <c r="J996">
        <v>2</v>
      </c>
    </row>
    <row r="997" spans="1:10" x14ac:dyDescent="0.35">
      <c r="A997" t="s">
        <v>1010</v>
      </c>
      <c r="B997">
        <v>603</v>
      </c>
      <c r="C997">
        <v>555</v>
      </c>
      <c r="D997">
        <v>68</v>
      </c>
      <c r="E997">
        <v>25.507000000000001</v>
      </c>
      <c r="F997" t="s">
        <v>1010</v>
      </c>
      <c r="G997">
        <v>25.507000000000001</v>
      </c>
      <c r="I997" t="s">
        <v>1010</v>
      </c>
      <c r="J997">
        <v>68</v>
      </c>
    </row>
    <row r="998" spans="1:10" x14ac:dyDescent="0.35">
      <c r="A998" t="s">
        <v>1011</v>
      </c>
      <c r="B998">
        <v>627</v>
      </c>
      <c r="C998">
        <v>579</v>
      </c>
      <c r="D998">
        <v>73</v>
      </c>
      <c r="E998">
        <v>26.247499999999999</v>
      </c>
      <c r="F998" t="s">
        <v>1011</v>
      </c>
      <c r="G998">
        <v>26.247499999999999</v>
      </c>
      <c r="I998" t="s">
        <v>1011</v>
      </c>
      <c r="J998">
        <v>73</v>
      </c>
    </row>
    <row r="999" spans="1:10" x14ac:dyDescent="0.35">
      <c r="A999" t="s">
        <v>1012</v>
      </c>
      <c r="B999">
        <v>888</v>
      </c>
      <c r="C999">
        <v>840</v>
      </c>
      <c r="D999">
        <v>13</v>
      </c>
      <c r="E999">
        <v>3.22187</v>
      </c>
      <c r="F999" t="s">
        <v>1012</v>
      </c>
      <c r="G999">
        <v>3.22187</v>
      </c>
      <c r="I999" t="s">
        <v>1012</v>
      </c>
      <c r="J999">
        <v>13</v>
      </c>
    </row>
    <row r="1000" spans="1:10" x14ac:dyDescent="0.35">
      <c r="A1000" t="s">
        <v>1013</v>
      </c>
      <c r="B1000">
        <v>696</v>
      </c>
      <c r="C1000">
        <v>648</v>
      </c>
      <c r="D1000">
        <v>167</v>
      </c>
      <c r="E1000">
        <v>53.651899999999998</v>
      </c>
      <c r="F1000" t="s">
        <v>1013</v>
      </c>
      <c r="G1000">
        <v>53.651899999999998</v>
      </c>
      <c r="I1000" t="s">
        <v>1013</v>
      </c>
      <c r="J1000">
        <v>167</v>
      </c>
    </row>
    <row r="1001" spans="1:10" x14ac:dyDescent="0.35">
      <c r="A1001" t="s">
        <v>1014</v>
      </c>
      <c r="B1001">
        <v>927</v>
      </c>
      <c r="C1001">
        <v>879</v>
      </c>
      <c r="D1001">
        <v>10</v>
      </c>
      <c r="E1001">
        <v>2.3683999999999998</v>
      </c>
      <c r="F1001" t="s">
        <v>1014</v>
      </c>
      <c r="G1001">
        <v>2.3683999999999998</v>
      </c>
      <c r="I1001" t="s">
        <v>1014</v>
      </c>
      <c r="J1001">
        <v>10</v>
      </c>
    </row>
    <row r="1002" spans="1:10" x14ac:dyDescent="0.35">
      <c r="A1002" t="s">
        <v>1015</v>
      </c>
      <c r="B1002">
        <v>1194</v>
      </c>
      <c r="C1002">
        <v>1146</v>
      </c>
      <c r="D1002">
        <v>100</v>
      </c>
      <c r="E1002">
        <v>18.166</v>
      </c>
      <c r="F1002" t="s">
        <v>1015</v>
      </c>
      <c r="G1002">
        <v>18.166</v>
      </c>
      <c r="I1002" t="s">
        <v>1015</v>
      </c>
      <c r="J1002">
        <v>100</v>
      </c>
    </row>
    <row r="1003" spans="1:10" x14ac:dyDescent="0.35">
      <c r="A1003" t="s">
        <v>1016</v>
      </c>
      <c r="B1003">
        <v>939</v>
      </c>
      <c r="C1003">
        <v>891</v>
      </c>
      <c r="D1003">
        <v>100</v>
      </c>
      <c r="E1003">
        <v>23.364999999999998</v>
      </c>
      <c r="F1003" t="s">
        <v>1016</v>
      </c>
      <c r="G1003">
        <v>23.364999999999998</v>
      </c>
      <c r="I1003" t="s">
        <v>1016</v>
      </c>
      <c r="J1003">
        <v>100</v>
      </c>
    </row>
    <row r="1004" spans="1:10" x14ac:dyDescent="0.35">
      <c r="A1004" t="s">
        <v>1017</v>
      </c>
      <c r="B1004">
        <v>1317</v>
      </c>
      <c r="C1004">
        <v>1269</v>
      </c>
      <c r="D1004">
        <v>78</v>
      </c>
      <c r="E1004">
        <v>12.796099999999999</v>
      </c>
      <c r="F1004" t="s">
        <v>1017</v>
      </c>
      <c r="G1004">
        <v>12.796099999999999</v>
      </c>
      <c r="I1004" t="s">
        <v>1017</v>
      </c>
      <c r="J1004">
        <v>78</v>
      </c>
    </row>
    <row r="1005" spans="1:10" x14ac:dyDescent="0.35">
      <c r="A1005" t="s">
        <v>1018</v>
      </c>
      <c r="B1005">
        <v>1065</v>
      </c>
      <c r="C1005">
        <v>1017</v>
      </c>
      <c r="D1005">
        <v>1139</v>
      </c>
      <c r="E1005">
        <v>233.15600000000001</v>
      </c>
      <c r="F1005" t="s">
        <v>1018</v>
      </c>
      <c r="G1005">
        <v>233.15600000000001</v>
      </c>
      <c r="I1005" t="s">
        <v>1018</v>
      </c>
      <c r="J1005">
        <v>1139</v>
      </c>
    </row>
    <row r="1006" spans="1:10" x14ac:dyDescent="0.35">
      <c r="A1006" t="s">
        <v>1019</v>
      </c>
      <c r="B1006">
        <v>573</v>
      </c>
      <c r="C1006">
        <v>525</v>
      </c>
      <c r="D1006">
        <v>435</v>
      </c>
      <c r="E1006">
        <v>172.494</v>
      </c>
      <c r="F1006" t="s">
        <v>1019</v>
      </c>
      <c r="G1006">
        <v>172.494</v>
      </c>
      <c r="I1006" t="s">
        <v>1019</v>
      </c>
      <c r="J1006">
        <v>435</v>
      </c>
    </row>
    <row r="1007" spans="1:10" x14ac:dyDescent="0.35">
      <c r="A1007" t="s">
        <v>1020</v>
      </c>
      <c r="B1007">
        <v>285</v>
      </c>
      <c r="C1007">
        <v>237</v>
      </c>
      <c r="D1007">
        <v>96</v>
      </c>
      <c r="E1007">
        <v>84.326899999999995</v>
      </c>
      <c r="F1007" t="s">
        <v>1020</v>
      </c>
      <c r="G1007">
        <v>84.326899999999995</v>
      </c>
      <c r="I1007" t="s">
        <v>1020</v>
      </c>
      <c r="J1007">
        <v>96</v>
      </c>
    </row>
    <row r="1008" spans="1:10" x14ac:dyDescent="0.35">
      <c r="A1008" t="s">
        <v>1021</v>
      </c>
      <c r="B1008">
        <v>663</v>
      </c>
      <c r="C1008">
        <v>615</v>
      </c>
      <c r="D1008">
        <v>619</v>
      </c>
      <c r="E1008">
        <v>209.536</v>
      </c>
      <c r="F1008" t="s">
        <v>1021</v>
      </c>
      <c r="G1008">
        <v>209.536</v>
      </c>
      <c r="I1008" t="s">
        <v>1021</v>
      </c>
      <c r="J1008">
        <v>619</v>
      </c>
    </row>
    <row r="1009" spans="1:10" x14ac:dyDescent="0.35">
      <c r="A1009" t="s">
        <v>1022</v>
      </c>
      <c r="B1009">
        <v>603</v>
      </c>
      <c r="C1009">
        <v>555</v>
      </c>
      <c r="D1009">
        <v>337</v>
      </c>
      <c r="E1009">
        <v>126.41</v>
      </c>
      <c r="F1009" t="s">
        <v>1022</v>
      </c>
      <c r="G1009">
        <v>126.41</v>
      </c>
      <c r="I1009" t="s">
        <v>1022</v>
      </c>
      <c r="J1009">
        <v>337</v>
      </c>
    </row>
    <row r="1010" spans="1:10" x14ac:dyDescent="0.35">
      <c r="A1010" t="s">
        <v>1023</v>
      </c>
      <c r="B1010">
        <v>792</v>
      </c>
      <c r="C1010">
        <v>744</v>
      </c>
      <c r="D1010">
        <v>423</v>
      </c>
      <c r="E1010">
        <v>118.36199999999999</v>
      </c>
      <c r="F1010" t="s">
        <v>1023</v>
      </c>
      <c r="G1010">
        <v>118.36199999999999</v>
      </c>
      <c r="I1010" t="s">
        <v>1023</v>
      </c>
      <c r="J1010">
        <v>423</v>
      </c>
    </row>
    <row r="1011" spans="1:10" x14ac:dyDescent="0.35">
      <c r="A1011" t="s">
        <v>1024</v>
      </c>
      <c r="B1011">
        <v>933</v>
      </c>
      <c r="C1011">
        <v>885</v>
      </c>
      <c r="D1011">
        <v>263</v>
      </c>
      <c r="E1011">
        <v>61.866599999999998</v>
      </c>
      <c r="F1011" t="s">
        <v>1024</v>
      </c>
      <c r="G1011">
        <v>61.866599999999998</v>
      </c>
      <c r="I1011" t="s">
        <v>1024</v>
      </c>
      <c r="J1011">
        <v>263</v>
      </c>
    </row>
    <row r="1012" spans="1:10" x14ac:dyDescent="0.35">
      <c r="A1012" t="s">
        <v>1025</v>
      </c>
      <c r="B1012">
        <v>1038</v>
      </c>
      <c r="C1012">
        <v>990</v>
      </c>
      <c r="D1012">
        <v>252</v>
      </c>
      <c r="E1012">
        <v>52.991799999999998</v>
      </c>
      <c r="F1012" t="s">
        <v>1025</v>
      </c>
      <c r="G1012">
        <v>52.991799999999998</v>
      </c>
      <c r="I1012" t="s">
        <v>1025</v>
      </c>
      <c r="J1012">
        <v>252</v>
      </c>
    </row>
    <row r="1013" spans="1:10" x14ac:dyDescent="0.35">
      <c r="A1013" t="s">
        <v>1026</v>
      </c>
      <c r="B1013">
        <v>1470</v>
      </c>
      <c r="C1013">
        <v>1422</v>
      </c>
      <c r="D1013">
        <v>276</v>
      </c>
      <c r="E1013">
        <v>40.406700000000001</v>
      </c>
      <c r="F1013" t="s">
        <v>1026</v>
      </c>
      <c r="G1013">
        <v>40.406700000000001</v>
      </c>
      <c r="I1013" t="s">
        <v>1026</v>
      </c>
      <c r="J1013">
        <v>276</v>
      </c>
    </row>
    <row r="1014" spans="1:10" x14ac:dyDescent="0.35">
      <c r="A1014" t="s">
        <v>1027</v>
      </c>
      <c r="B1014">
        <v>1407</v>
      </c>
      <c r="C1014">
        <v>1359</v>
      </c>
      <c r="D1014">
        <v>23</v>
      </c>
      <c r="E1014">
        <v>3.52332</v>
      </c>
      <c r="F1014" t="s">
        <v>1027</v>
      </c>
      <c r="G1014">
        <v>3.52332</v>
      </c>
      <c r="I1014" t="s">
        <v>1027</v>
      </c>
      <c r="J1014">
        <v>23</v>
      </c>
    </row>
    <row r="1015" spans="1:10" x14ac:dyDescent="0.35">
      <c r="A1015" t="s">
        <v>1028</v>
      </c>
      <c r="B1015">
        <v>1170</v>
      </c>
      <c r="C1015">
        <v>1122</v>
      </c>
      <c r="D1015">
        <v>22</v>
      </c>
      <c r="E1015">
        <v>4.0819999999999999</v>
      </c>
      <c r="F1015" t="s">
        <v>1028</v>
      </c>
      <c r="G1015">
        <v>4.0819999999999999</v>
      </c>
      <c r="I1015" t="s">
        <v>1028</v>
      </c>
      <c r="J1015">
        <v>22</v>
      </c>
    </row>
    <row r="1016" spans="1:10" x14ac:dyDescent="0.35">
      <c r="A1016" t="s">
        <v>1029</v>
      </c>
      <c r="B1016">
        <v>1458</v>
      </c>
      <c r="C1016">
        <v>1410</v>
      </c>
      <c r="D1016">
        <v>1066</v>
      </c>
      <c r="E1016">
        <v>157.392</v>
      </c>
      <c r="F1016" t="s">
        <v>1029</v>
      </c>
      <c r="G1016">
        <v>157.392</v>
      </c>
      <c r="I1016" t="s">
        <v>1029</v>
      </c>
      <c r="J1016">
        <v>1066</v>
      </c>
    </row>
    <row r="1017" spans="1:10" x14ac:dyDescent="0.35">
      <c r="A1017" t="s">
        <v>1030</v>
      </c>
      <c r="B1017">
        <v>384</v>
      </c>
      <c r="C1017">
        <v>336</v>
      </c>
      <c r="D1017">
        <v>122</v>
      </c>
      <c r="E1017">
        <v>75.5899</v>
      </c>
      <c r="F1017" t="s">
        <v>1030</v>
      </c>
      <c r="G1017">
        <v>75.5899</v>
      </c>
      <c r="I1017" t="s">
        <v>1030</v>
      </c>
      <c r="J1017">
        <v>122</v>
      </c>
    </row>
    <row r="1018" spans="1:10" x14ac:dyDescent="0.35">
      <c r="A1018" t="s">
        <v>1031</v>
      </c>
      <c r="B1018">
        <v>912</v>
      </c>
      <c r="C1018">
        <v>864</v>
      </c>
      <c r="D1018">
        <v>188</v>
      </c>
      <c r="E1018">
        <v>45.298900000000003</v>
      </c>
      <c r="F1018" t="s">
        <v>1031</v>
      </c>
      <c r="G1018">
        <v>45.298900000000003</v>
      </c>
      <c r="I1018" t="s">
        <v>1031</v>
      </c>
      <c r="J1018">
        <v>188</v>
      </c>
    </row>
    <row r="1019" spans="1:10" x14ac:dyDescent="0.35">
      <c r="A1019" t="s">
        <v>1032</v>
      </c>
      <c r="B1019">
        <v>597</v>
      </c>
      <c r="C1019">
        <v>549</v>
      </c>
      <c r="D1019">
        <v>33</v>
      </c>
      <c r="E1019">
        <v>12.5137</v>
      </c>
      <c r="F1019" t="s">
        <v>1032</v>
      </c>
      <c r="G1019">
        <v>12.5137</v>
      </c>
      <c r="I1019" t="s">
        <v>1032</v>
      </c>
      <c r="J1019">
        <v>33</v>
      </c>
    </row>
    <row r="1020" spans="1:10" x14ac:dyDescent="0.35">
      <c r="A1020" t="s">
        <v>1033</v>
      </c>
      <c r="B1020">
        <v>816</v>
      </c>
      <c r="C1020">
        <v>768</v>
      </c>
      <c r="D1020">
        <v>72</v>
      </c>
      <c r="E1020">
        <v>19.517099999999999</v>
      </c>
      <c r="F1020" t="s">
        <v>1033</v>
      </c>
      <c r="G1020">
        <v>19.517099999999999</v>
      </c>
      <c r="I1020" t="s">
        <v>1033</v>
      </c>
      <c r="J1020">
        <v>72</v>
      </c>
    </row>
    <row r="1021" spans="1:10" x14ac:dyDescent="0.35">
      <c r="A1021" t="s">
        <v>1034</v>
      </c>
      <c r="B1021">
        <v>1215</v>
      </c>
      <c r="C1021">
        <v>1167</v>
      </c>
      <c r="D1021">
        <v>120</v>
      </c>
      <c r="E1021">
        <v>21.4069</v>
      </c>
      <c r="F1021" t="s">
        <v>1034</v>
      </c>
      <c r="G1021">
        <v>21.4069</v>
      </c>
      <c r="I1021" t="s">
        <v>1034</v>
      </c>
      <c r="J1021">
        <v>120</v>
      </c>
    </row>
    <row r="1022" spans="1:10" x14ac:dyDescent="0.35">
      <c r="A1022" t="s">
        <v>1035</v>
      </c>
      <c r="B1022">
        <v>723</v>
      </c>
      <c r="C1022">
        <v>675</v>
      </c>
      <c r="D1022">
        <v>14</v>
      </c>
      <c r="E1022">
        <v>4.31785</v>
      </c>
      <c r="F1022" t="s">
        <v>1035</v>
      </c>
      <c r="G1022">
        <v>4.31785</v>
      </c>
      <c r="I1022" t="s">
        <v>1035</v>
      </c>
      <c r="J1022">
        <v>14</v>
      </c>
    </row>
    <row r="1023" spans="1:10" x14ac:dyDescent="0.35">
      <c r="A1023" t="s">
        <v>1036</v>
      </c>
      <c r="B1023">
        <v>1038</v>
      </c>
      <c r="C1023">
        <v>990</v>
      </c>
      <c r="D1023">
        <v>9</v>
      </c>
      <c r="E1023">
        <v>1.8925700000000001</v>
      </c>
      <c r="F1023" t="s">
        <v>1036</v>
      </c>
      <c r="G1023">
        <v>1.8925700000000001</v>
      </c>
      <c r="I1023" t="s">
        <v>1036</v>
      </c>
      <c r="J1023">
        <v>9</v>
      </c>
    </row>
    <row r="1024" spans="1:10" x14ac:dyDescent="0.35">
      <c r="A1024" t="s">
        <v>1037</v>
      </c>
      <c r="B1024">
        <v>1203</v>
      </c>
      <c r="C1024">
        <v>1155</v>
      </c>
      <c r="D1024">
        <v>39</v>
      </c>
      <c r="E1024">
        <v>7.0295300000000003</v>
      </c>
      <c r="F1024" t="s">
        <v>1037</v>
      </c>
      <c r="G1024">
        <v>7.0295300000000003</v>
      </c>
      <c r="I1024" t="s">
        <v>1037</v>
      </c>
      <c r="J1024">
        <v>39</v>
      </c>
    </row>
    <row r="1025" spans="1:10" x14ac:dyDescent="0.35">
      <c r="A1025" t="s">
        <v>1038</v>
      </c>
      <c r="B1025">
        <v>1710</v>
      </c>
      <c r="C1025">
        <v>1662</v>
      </c>
      <c r="D1025">
        <v>25</v>
      </c>
      <c r="E1025">
        <v>3.1315</v>
      </c>
      <c r="F1025" t="s">
        <v>1038</v>
      </c>
      <c r="G1025">
        <v>3.1315</v>
      </c>
      <c r="I1025" t="s">
        <v>1038</v>
      </c>
      <c r="J1025">
        <v>25</v>
      </c>
    </row>
    <row r="1026" spans="1:10" x14ac:dyDescent="0.35">
      <c r="A1026" t="s">
        <v>1039</v>
      </c>
      <c r="B1026">
        <v>1155</v>
      </c>
      <c r="C1026">
        <v>1107</v>
      </c>
      <c r="D1026">
        <v>22</v>
      </c>
      <c r="E1026">
        <v>4.1373100000000003</v>
      </c>
      <c r="F1026" t="s">
        <v>1039</v>
      </c>
      <c r="G1026">
        <v>4.1373100000000003</v>
      </c>
      <c r="I1026" t="s">
        <v>1039</v>
      </c>
      <c r="J1026">
        <v>22</v>
      </c>
    </row>
    <row r="1027" spans="1:10" x14ac:dyDescent="0.35">
      <c r="A1027" t="s">
        <v>1040</v>
      </c>
      <c r="B1027">
        <v>1188</v>
      </c>
      <c r="C1027">
        <v>1140</v>
      </c>
      <c r="D1027">
        <v>23</v>
      </c>
      <c r="E1027">
        <v>4.20017</v>
      </c>
      <c r="F1027" t="s">
        <v>1040</v>
      </c>
      <c r="G1027">
        <v>4.20017</v>
      </c>
      <c r="I1027" t="s">
        <v>1040</v>
      </c>
      <c r="J1027">
        <v>23</v>
      </c>
    </row>
    <row r="1028" spans="1:10" x14ac:dyDescent="0.35">
      <c r="A1028" t="s">
        <v>1041</v>
      </c>
      <c r="B1028">
        <v>816</v>
      </c>
      <c r="C1028">
        <v>768</v>
      </c>
      <c r="D1028">
        <v>51</v>
      </c>
      <c r="E1028">
        <v>13.8246</v>
      </c>
      <c r="F1028" t="s">
        <v>1041</v>
      </c>
      <c r="G1028">
        <v>13.8246</v>
      </c>
      <c r="I1028" t="s">
        <v>1041</v>
      </c>
      <c r="J1028">
        <v>51</v>
      </c>
    </row>
    <row r="1029" spans="1:10" x14ac:dyDescent="0.35">
      <c r="A1029" t="s">
        <v>1042</v>
      </c>
      <c r="B1029">
        <v>1251</v>
      </c>
      <c r="C1029">
        <v>1203</v>
      </c>
      <c r="D1029">
        <v>364</v>
      </c>
      <c r="E1029">
        <v>62.991100000000003</v>
      </c>
      <c r="F1029" t="s">
        <v>1042</v>
      </c>
      <c r="G1029">
        <v>62.991100000000003</v>
      </c>
      <c r="I1029" t="s">
        <v>1042</v>
      </c>
      <c r="J1029">
        <v>364</v>
      </c>
    </row>
    <row r="1030" spans="1:10" x14ac:dyDescent="0.35">
      <c r="A1030" t="s">
        <v>1043</v>
      </c>
      <c r="B1030">
        <v>1152</v>
      </c>
      <c r="C1030">
        <v>1104</v>
      </c>
      <c r="D1030">
        <v>262</v>
      </c>
      <c r="E1030">
        <v>49.405500000000004</v>
      </c>
      <c r="F1030" t="s">
        <v>1043</v>
      </c>
      <c r="G1030">
        <v>49.405500000000004</v>
      </c>
      <c r="I1030" t="s">
        <v>1043</v>
      </c>
      <c r="J1030">
        <v>262</v>
      </c>
    </row>
    <row r="1031" spans="1:10" x14ac:dyDescent="0.35">
      <c r="A1031" t="s">
        <v>1044</v>
      </c>
      <c r="B1031">
        <v>1218</v>
      </c>
      <c r="C1031">
        <v>1170</v>
      </c>
      <c r="D1031">
        <v>1029</v>
      </c>
      <c r="E1031">
        <v>183.09399999999999</v>
      </c>
      <c r="F1031" t="s">
        <v>1044</v>
      </c>
      <c r="G1031">
        <v>183.09399999999999</v>
      </c>
      <c r="I1031" t="s">
        <v>1044</v>
      </c>
      <c r="J1031">
        <v>1029</v>
      </c>
    </row>
    <row r="1032" spans="1:10" x14ac:dyDescent="0.35">
      <c r="A1032" t="s">
        <v>1045</v>
      </c>
      <c r="B1032">
        <v>852</v>
      </c>
      <c r="C1032">
        <v>804</v>
      </c>
      <c r="D1032">
        <v>927</v>
      </c>
      <c r="E1032">
        <v>240.03100000000001</v>
      </c>
      <c r="F1032" t="s">
        <v>1045</v>
      </c>
      <c r="G1032">
        <v>240.03100000000001</v>
      </c>
      <c r="I1032" t="s">
        <v>1045</v>
      </c>
      <c r="J1032">
        <v>927</v>
      </c>
    </row>
    <row r="1033" spans="1:10" x14ac:dyDescent="0.35">
      <c r="A1033" t="s">
        <v>1046</v>
      </c>
      <c r="B1033">
        <v>810</v>
      </c>
      <c r="C1033">
        <v>762</v>
      </c>
      <c r="D1033">
        <v>157</v>
      </c>
      <c r="E1033">
        <v>42.8932</v>
      </c>
      <c r="F1033" t="s">
        <v>1046</v>
      </c>
      <c r="G1033">
        <v>42.8932</v>
      </c>
      <c r="I1033" t="s">
        <v>1046</v>
      </c>
      <c r="J1033">
        <v>157</v>
      </c>
    </row>
    <row r="1034" spans="1:10" x14ac:dyDescent="0.35">
      <c r="A1034" t="s">
        <v>1047</v>
      </c>
      <c r="B1034">
        <v>972</v>
      </c>
      <c r="C1034">
        <v>924</v>
      </c>
      <c r="D1034">
        <v>321</v>
      </c>
      <c r="E1034">
        <v>72.322999999999993</v>
      </c>
      <c r="F1034" t="s">
        <v>1047</v>
      </c>
      <c r="G1034">
        <v>72.322999999999993</v>
      </c>
      <c r="I1034" t="s">
        <v>1047</v>
      </c>
      <c r="J1034">
        <v>321</v>
      </c>
    </row>
    <row r="1035" spans="1:10" x14ac:dyDescent="0.35">
      <c r="A1035" t="s">
        <v>1048</v>
      </c>
      <c r="B1035">
        <v>1185</v>
      </c>
      <c r="C1035">
        <v>1137</v>
      </c>
      <c r="D1035">
        <v>97</v>
      </c>
      <c r="E1035">
        <v>17.7605</v>
      </c>
      <c r="F1035" t="s">
        <v>1048</v>
      </c>
      <c r="G1035">
        <v>17.7605</v>
      </c>
      <c r="I1035" t="s">
        <v>1048</v>
      </c>
      <c r="J1035">
        <v>97</v>
      </c>
    </row>
    <row r="1036" spans="1:10" x14ac:dyDescent="0.35">
      <c r="A1036" t="s">
        <v>1049</v>
      </c>
      <c r="B1036">
        <v>843</v>
      </c>
      <c r="C1036">
        <v>795</v>
      </c>
      <c r="D1036">
        <v>179</v>
      </c>
      <c r="E1036">
        <v>46.873699999999999</v>
      </c>
      <c r="F1036" t="s">
        <v>1049</v>
      </c>
      <c r="G1036">
        <v>46.873699999999999</v>
      </c>
      <c r="I1036" t="s">
        <v>1049</v>
      </c>
      <c r="J1036">
        <v>179</v>
      </c>
    </row>
    <row r="1037" spans="1:10" x14ac:dyDescent="0.35">
      <c r="A1037" t="s">
        <v>1050</v>
      </c>
      <c r="B1037">
        <v>1206</v>
      </c>
      <c r="C1037">
        <v>1158</v>
      </c>
      <c r="D1037">
        <v>379</v>
      </c>
      <c r="E1037">
        <v>68.135599999999997</v>
      </c>
      <c r="F1037" t="s">
        <v>1050</v>
      </c>
      <c r="G1037">
        <v>68.135599999999997</v>
      </c>
      <c r="I1037" t="s">
        <v>1050</v>
      </c>
      <c r="J1037">
        <v>379</v>
      </c>
    </row>
    <row r="1038" spans="1:10" x14ac:dyDescent="0.35">
      <c r="A1038" t="s">
        <v>1051</v>
      </c>
      <c r="B1038">
        <v>1524</v>
      </c>
      <c r="C1038">
        <v>1476</v>
      </c>
      <c r="D1038">
        <v>417</v>
      </c>
      <c r="E1038">
        <v>58.8157</v>
      </c>
      <c r="F1038" t="s">
        <v>1051</v>
      </c>
      <c r="G1038">
        <v>58.8157</v>
      </c>
      <c r="I1038" t="s">
        <v>1051</v>
      </c>
      <c r="J1038">
        <v>417</v>
      </c>
    </row>
    <row r="1039" spans="1:10" x14ac:dyDescent="0.35">
      <c r="A1039" t="s">
        <v>1052</v>
      </c>
      <c r="B1039">
        <v>762</v>
      </c>
      <c r="C1039">
        <v>714</v>
      </c>
      <c r="D1039">
        <v>147</v>
      </c>
      <c r="E1039">
        <v>42.860999999999997</v>
      </c>
      <c r="F1039" t="s">
        <v>1052</v>
      </c>
      <c r="G1039">
        <v>42.860999999999997</v>
      </c>
      <c r="I1039" t="s">
        <v>1052</v>
      </c>
      <c r="J1039">
        <v>147</v>
      </c>
    </row>
    <row r="1040" spans="1:10" x14ac:dyDescent="0.35">
      <c r="A1040" t="s">
        <v>1053</v>
      </c>
      <c r="B1040">
        <v>789</v>
      </c>
      <c r="C1040">
        <v>741</v>
      </c>
      <c r="D1040">
        <v>120</v>
      </c>
      <c r="E1040">
        <v>33.713700000000003</v>
      </c>
      <c r="F1040" t="s">
        <v>1053</v>
      </c>
      <c r="G1040">
        <v>33.713700000000003</v>
      </c>
      <c r="I1040" t="s">
        <v>1053</v>
      </c>
      <c r="J1040">
        <v>120</v>
      </c>
    </row>
    <row r="1041" spans="1:10" x14ac:dyDescent="0.35">
      <c r="A1041" t="s">
        <v>1054</v>
      </c>
      <c r="B1041">
        <v>1155</v>
      </c>
      <c r="C1041">
        <v>1107</v>
      </c>
      <c r="D1041">
        <v>179</v>
      </c>
      <c r="E1041">
        <v>33.662700000000001</v>
      </c>
      <c r="F1041" t="s">
        <v>1054</v>
      </c>
      <c r="G1041">
        <v>33.662700000000001</v>
      </c>
      <c r="I1041" t="s">
        <v>1054</v>
      </c>
      <c r="J1041">
        <v>179</v>
      </c>
    </row>
    <row r="1042" spans="1:10" x14ac:dyDescent="0.35">
      <c r="A1042" t="s">
        <v>1055</v>
      </c>
      <c r="B1042">
        <v>1314</v>
      </c>
      <c r="C1042">
        <v>1266</v>
      </c>
      <c r="D1042">
        <v>147</v>
      </c>
      <c r="E1042">
        <v>24.172799999999999</v>
      </c>
      <c r="F1042" t="s">
        <v>1055</v>
      </c>
      <c r="G1042">
        <v>24.172799999999999</v>
      </c>
      <c r="I1042" t="s">
        <v>1055</v>
      </c>
      <c r="J1042">
        <v>147</v>
      </c>
    </row>
    <row r="1043" spans="1:10" x14ac:dyDescent="0.35">
      <c r="A1043" t="s">
        <v>1056</v>
      </c>
      <c r="B1043">
        <v>669</v>
      </c>
      <c r="C1043">
        <v>621</v>
      </c>
      <c r="D1043">
        <v>34</v>
      </c>
      <c r="E1043">
        <v>11.398099999999999</v>
      </c>
      <c r="F1043" t="s">
        <v>1056</v>
      </c>
      <c r="G1043">
        <v>11.398099999999999</v>
      </c>
      <c r="I1043" t="s">
        <v>1056</v>
      </c>
      <c r="J1043">
        <v>34</v>
      </c>
    </row>
    <row r="1044" spans="1:10" x14ac:dyDescent="0.35">
      <c r="A1044" t="s">
        <v>1057</v>
      </c>
      <c r="B1044">
        <v>654</v>
      </c>
      <c r="C1044">
        <v>606</v>
      </c>
      <c r="D1044">
        <v>45</v>
      </c>
      <c r="E1044">
        <v>15.459099999999999</v>
      </c>
      <c r="F1044" t="s">
        <v>1057</v>
      </c>
      <c r="G1044">
        <v>15.459099999999999</v>
      </c>
      <c r="I1044" t="s">
        <v>1057</v>
      </c>
      <c r="J1044">
        <v>45</v>
      </c>
    </row>
    <row r="1045" spans="1:10" x14ac:dyDescent="0.35">
      <c r="A1045" t="s">
        <v>1058</v>
      </c>
      <c r="B1045">
        <v>1317</v>
      </c>
      <c r="C1045">
        <v>1269</v>
      </c>
      <c r="D1045">
        <v>106</v>
      </c>
      <c r="E1045">
        <v>17.389500000000002</v>
      </c>
      <c r="F1045" t="s">
        <v>1058</v>
      </c>
      <c r="G1045">
        <v>17.389500000000002</v>
      </c>
      <c r="I1045" t="s">
        <v>1058</v>
      </c>
      <c r="J1045">
        <v>106</v>
      </c>
    </row>
    <row r="1046" spans="1:10" x14ac:dyDescent="0.35">
      <c r="A1046" t="s">
        <v>1059</v>
      </c>
      <c r="B1046">
        <v>1218</v>
      </c>
      <c r="C1046">
        <v>1170</v>
      </c>
      <c r="D1046">
        <v>56</v>
      </c>
      <c r="E1046">
        <v>9.9642700000000008</v>
      </c>
      <c r="F1046" t="s">
        <v>1059</v>
      </c>
      <c r="G1046">
        <v>9.9642700000000008</v>
      </c>
      <c r="I1046" t="s">
        <v>1059</v>
      </c>
      <c r="J1046">
        <v>56</v>
      </c>
    </row>
    <row r="1047" spans="1:10" x14ac:dyDescent="0.35">
      <c r="A1047" t="s">
        <v>1060</v>
      </c>
      <c r="B1047">
        <v>435</v>
      </c>
      <c r="C1047">
        <v>387</v>
      </c>
      <c r="D1047">
        <v>91</v>
      </c>
      <c r="E1047">
        <v>48.952399999999997</v>
      </c>
      <c r="F1047" t="s">
        <v>1060</v>
      </c>
      <c r="G1047">
        <v>48.952399999999997</v>
      </c>
      <c r="I1047" t="s">
        <v>1060</v>
      </c>
      <c r="J1047">
        <v>91</v>
      </c>
    </row>
    <row r="1048" spans="1:10" x14ac:dyDescent="0.35">
      <c r="A1048" t="s">
        <v>1061</v>
      </c>
      <c r="B1048">
        <v>1803</v>
      </c>
      <c r="C1048">
        <v>1755</v>
      </c>
      <c r="D1048">
        <v>502</v>
      </c>
      <c r="E1048">
        <v>59.548400000000001</v>
      </c>
      <c r="F1048" t="s">
        <v>1061</v>
      </c>
      <c r="G1048">
        <v>59.548400000000001</v>
      </c>
      <c r="I1048" t="s">
        <v>1061</v>
      </c>
      <c r="J1048">
        <v>502</v>
      </c>
    </row>
    <row r="1049" spans="1:10" x14ac:dyDescent="0.35">
      <c r="A1049" t="s">
        <v>1062</v>
      </c>
      <c r="B1049">
        <v>804</v>
      </c>
      <c r="C1049">
        <v>756</v>
      </c>
      <c r="D1049">
        <v>242</v>
      </c>
      <c r="E1049">
        <v>66.640299999999996</v>
      </c>
      <c r="F1049" t="s">
        <v>1062</v>
      </c>
      <c r="G1049">
        <v>66.640299999999996</v>
      </c>
      <c r="I1049" t="s">
        <v>1062</v>
      </c>
      <c r="J1049">
        <v>242</v>
      </c>
    </row>
    <row r="1050" spans="1:10" x14ac:dyDescent="0.35">
      <c r="A1050" t="s">
        <v>1063</v>
      </c>
      <c r="B1050">
        <v>3483</v>
      </c>
      <c r="C1050">
        <v>3435</v>
      </c>
      <c r="D1050">
        <v>15898</v>
      </c>
      <c r="E1050">
        <v>963.51700000000005</v>
      </c>
      <c r="F1050" t="s">
        <v>1063</v>
      </c>
      <c r="G1050">
        <v>963.51700000000005</v>
      </c>
      <c r="I1050" t="s">
        <v>1063</v>
      </c>
      <c r="J1050">
        <v>15898</v>
      </c>
    </row>
    <row r="1051" spans="1:10" x14ac:dyDescent="0.35">
      <c r="A1051" t="s">
        <v>1064</v>
      </c>
      <c r="B1051">
        <v>942</v>
      </c>
      <c r="C1051">
        <v>894</v>
      </c>
      <c r="D1051">
        <v>120</v>
      </c>
      <c r="E1051">
        <v>27.943899999999999</v>
      </c>
      <c r="F1051" t="s">
        <v>1064</v>
      </c>
      <c r="G1051">
        <v>27.943899999999999</v>
      </c>
      <c r="I1051" t="s">
        <v>1064</v>
      </c>
      <c r="J1051">
        <v>120</v>
      </c>
    </row>
    <row r="1052" spans="1:10" x14ac:dyDescent="0.35">
      <c r="A1052" t="s">
        <v>1065</v>
      </c>
      <c r="B1052">
        <v>903</v>
      </c>
      <c r="C1052">
        <v>855</v>
      </c>
      <c r="D1052">
        <v>2311</v>
      </c>
      <c r="E1052">
        <v>562.70100000000002</v>
      </c>
      <c r="F1052" t="s">
        <v>1065</v>
      </c>
      <c r="G1052">
        <v>562.70100000000002</v>
      </c>
      <c r="I1052" t="s">
        <v>1065</v>
      </c>
      <c r="J1052">
        <v>2311</v>
      </c>
    </row>
    <row r="1053" spans="1:10" x14ac:dyDescent="0.35">
      <c r="A1053" t="s">
        <v>1066</v>
      </c>
      <c r="B1053">
        <v>1992</v>
      </c>
      <c r="C1053">
        <v>1944</v>
      </c>
      <c r="D1053">
        <v>6208</v>
      </c>
      <c r="E1053">
        <v>664.81200000000001</v>
      </c>
      <c r="F1053" t="s">
        <v>1066</v>
      </c>
      <c r="G1053">
        <v>664.81200000000001</v>
      </c>
      <c r="I1053" t="s">
        <v>1066</v>
      </c>
      <c r="J1053">
        <v>6208</v>
      </c>
    </row>
    <row r="1054" spans="1:10" x14ac:dyDescent="0.35">
      <c r="A1054" t="s">
        <v>1067</v>
      </c>
      <c r="B1054">
        <v>804</v>
      </c>
      <c r="C1054">
        <v>756</v>
      </c>
      <c r="D1054">
        <v>3371</v>
      </c>
      <c r="E1054">
        <v>928.28300000000002</v>
      </c>
      <c r="F1054" t="s">
        <v>1067</v>
      </c>
      <c r="G1054">
        <v>928.28300000000002</v>
      </c>
      <c r="I1054" t="s">
        <v>1067</v>
      </c>
      <c r="J1054">
        <v>3371</v>
      </c>
    </row>
    <row r="1055" spans="1:10" x14ac:dyDescent="0.35">
      <c r="A1055" t="s">
        <v>1068</v>
      </c>
      <c r="B1055">
        <v>1602</v>
      </c>
      <c r="C1055">
        <v>1554</v>
      </c>
      <c r="D1055">
        <v>5038</v>
      </c>
      <c r="E1055">
        <v>674.91700000000003</v>
      </c>
      <c r="F1055" t="s">
        <v>1068</v>
      </c>
      <c r="G1055">
        <v>674.91700000000003</v>
      </c>
      <c r="I1055" t="s">
        <v>1068</v>
      </c>
      <c r="J1055">
        <v>5038</v>
      </c>
    </row>
    <row r="1056" spans="1:10" x14ac:dyDescent="0.35">
      <c r="A1056" t="s">
        <v>1069</v>
      </c>
      <c r="B1056">
        <v>1173</v>
      </c>
      <c r="C1056">
        <v>1125</v>
      </c>
      <c r="D1056">
        <v>2740</v>
      </c>
      <c r="E1056">
        <v>507.03899999999999</v>
      </c>
      <c r="F1056" t="s">
        <v>1069</v>
      </c>
      <c r="G1056">
        <v>507.03899999999999</v>
      </c>
      <c r="I1056" t="s">
        <v>1069</v>
      </c>
      <c r="J1056">
        <v>2740</v>
      </c>
    </row>
    <row r="1057" spans="1:10" x14ac:dyDescent="0.35">
      <c r="A1057" t="s">
        <v>1070</v>
      </c>
      <c r="B1057">
        <v>618</v>
      </c>
      <c r="C1057">
        <v>570</v>
      </c>
      <c r="D1057">
        <v>9570</v>
      </c>
      <c r="E1057">
        <v>3495.27</v>
      </c>
      <c r="F1057" t="s">
        <v>1070</v>
      </c>
      <c r="G1057">
        <v>3495.27</v>
      </c>
      <c r="I1057" t="s">
        <v>1070</v>
      </c>
      <c r="J1057">
        <v>9570</v>
      </c>
    </row>
    <row r="1058" spans="1:10" x14ac:dyDescent="0.35">
      <c r="A1058" t="s">
        <v>1071</v>
      </c>
      <c r="B1058">
        <v>1695</v>
      </c>
      <c r="C1058">
        <v>1647</v>
      </c>
      <c r="D1058">
        <v>1938</v>
      </c>
      <c r="E1058">
        <v>244.965</v>
      </c>
      <c r="F1058" t="s">
        <v>1071</v>
      </c>
      <c r="G1058">
        <v>244.965</v>
      </c>
      <c r="I1058" t="s">
        <v>1071</v>
      </c>
      <c r="J1058">
        <v>1938</v>
      </c>
    </row>
    <row r="1059" spans="1:10" x14ac:dyDescent="0.35">
      <c r="A1059" t="s">
        <v>1072</v>
      </c>
      <c r="B1059">
        <v>672</v>
      </c>
      <c r="C1059">
        <v>624</v>
      </c>
      <c r="D1059">
        <v>260</v>
      </c>
      <c r="E1059">
        <v>86.742599999999996</v>
      </c>
      <c r="F1059" t="s">
        <v>1072</v>
      </c>
      <c r="G1059">
        <v>86.742599999999996</v>
      </c>
      <c r="I1059" t="s">
        <v>1072</v>
      </c>
      <c r="J1059">
        <v>260</v>
      </c>
    </row>
    <row r="1060" spans="1:10" x14ac:dyDescent="0.35">
      <c r="A1060" t="s">
        <v>1073</v>
      </c>
      <c r="B1060">
        <v>1287</v>
      </c>
      <c r="C1060">
        <v>1239</v>
      </c>
      <c r="D1060">
        <v>266</v>
      </c>
      <c r="E1060">
        <v>44.694499999999998</v>
      </c>
      <c r="F1060" t="s">
        <v>1073</v>
      </c>
      <c r="G1060">
        <v>44.694499999999998</v>
      </c>
      <c r="I1060" t="s">
        <v>1073</v>
      </c>
      <c r="J1060">
        <v>266</v>
      </c>
    </row>
    <row r="1061" spans="1:10" x14ac:dyDescent="0.35">
      <c r="A1061" t="s">
        <v>1074</v>
      </c>
      <c r="B1061">
        <v>1209</v>
      </c>
      <c r="C1061">
        <v>1161</v>
      </c>
      <c r="D1061">
        <v>122</v>
      </c>
      <c r="E1061">
        <v>21.876200000000001</v>
      </c>
      <c r="F1061" t="s">
        <v>1074</v>
      </c>
      <c r="G1061">
        <v>21.876200000000001</v>
      </c>
      <c r="I1061" t="s">
        <v>1074</v>
      </c>
      <c r="J1061">
        <v>122</v>
      </c>
    </row>
    <row r="1062" spans="1:10" x14ac:dyDescent="0.35">
      <c r="A1062" t="s">
        <v>1075</v>
      </c>
      <c r="B1062">
        <v>906</v>
      </c>
      <c r="C1062">
        <v>858</v>
      </c>
      <c r="D1062">
        <v>45</v>
      </c>
      <c r="E1062">
        <v>10.9186</v>
      </c>
      <c r="F1062" t="s">
        <v>1075</v>
      </c>
      <c r="G1062">
        <v>10.9186</v>
      </c>
      <c r="I1062" t="s">
        <v>1075</v>
      </c>
      <c r="J1062">
        <v>45</v>
      </c>
    </row>
    <row r="1063" spans="1:10" x14ac:dyDescent="0.35">
      <c r="A1063" t="s">
        <v>1076</v>
      </c>
      <c r="B1063">
        <v>291</v>
      </c>
      <c r="C1063">
        <v>243</v>
      </c>
      <c r="D1063">
        <v>7</v>
      </c>
      <c r="E1063">
        <v>5.99702</v>
      </c>
      <c r="F1063" t="s">
        <v>1076</v>
      </c>
      <c r="G1063">
        <v>5.99702</v>
      </c>
      <c r="I1063" t="s">
        <v>1076</v>
      </c>
      <c r="J1063">
        <v>7</v>
      </c>
    </row>
    <row r="1064" spans="1:10" x14ac:dyDescent="0.35">
      <c r="A1064" t="s">
        <v>1077</v>
      </c>
      <c r="B1064">
        <v>147</v>
      </c>
      <c r="C1064">
        <v>99</v>
      </c>
      <c r="D1064">
        <v>8</v>
      </c>
      <c r="E1064">
        <v>16.822800000000001</v>
      </c>
      <c r="F1064" t="s">
        <v>1077</v>
      </c>
      <c r="G1064">
        <v>16.822800000000001</v>
      </c>
      <c r="I1064" t="s">
        <v>1077</v>
      </c>
      <c r="J1064">
        <v>8</v>
      </c>
    </row>
    <row r="1065" spans="1:10" x14ac:dyDescent="0.35">
      <c r="A1065" t="s">
        <v>1078</v>
      </c>
      <c r="B1065">
        <v>144</v>
      </c>
      <c r="C1065">
        <v>96</v>
      </c>
      <c r="D1065">
        <v>983</v>
      </c>
      <c r="E1065">
        <v>2131.6999999999998</v>
      </c>
      <c r="F1065" t="s">
        <v>1078</v>
      </c>
      <c r="G1065">
        <v>2131.6999999999998</v>
      </c>
      <c r="I1065" t="s">
        <v>1078</v>
      </c>
      <c r="J1065">
        <v>983</v>
      </c>
    </row>
    <row r="1066" spans="1:10" x14ac:dyDescent="0.35">
      <c r="A1066" t="s">
        <v>1079</v>
      </c>
      <c r="B1066">
        <v>429</v>
      </c>
      <c r="C1066">
        <v>381</v>
      </c>
      <c r="D1066">
        <v>342</v>
      </c>
      <c r="E1066">
        <v>186.87200000000001</v>
      </c>
      <c r="F1066" t="s">
        <v>1079</v>
      </c>
      <c r="G1066">
        <v>186.87200000000001</v>
      </c>
      <c r="I1066" t="s">
        <v>1079</v>
      </c>
      <c r="J1066">
        <v>342</v>
      </c>
    </row>
    <row r="1067" spans="1:10" x14ac:dyDescent="0.35">
      <c r="A1067" t="s">
        <v>1080</v>
      </c>
      <c r="B1067">
        <v>222</v>
      </c>
      <c r="C1067">
        <v>174</v>
      </c>
      <c r="D1067">
        <v>1274</v>
      </c>
      <c r="E1067">
        <v>1524.28</v>
      </c>
      <c r="F1067" t="s">
        <v>1080</v>
      </c>
      <c r="G1067">
        <v>1524.28</v>
      </c>
      <c r="I1067" t="s">
        <v>1080</v>
      </c>
      <c r="J1067">
        <v>1274</v>
      </c>
    </row>
    <row r="1068" spans="1:10" x14ac:dyDescent="0.35">
      <c r="A1068" t="s">
        <v>1081</v>
      </c>
      <c r="B1068">
        <v>318</v>
      </c>
      <c r="C1068">
        <v>270</v>
      </c>
      <c r="D1068">
        <v>21956</v>
      </c>
      <c r="E1068">
        <v>16929.099999999999</v>
      </c>
      <c r="F1068" t="s">
        <v>1081</v>
      </c>
      <c r="G1068">
        <v>16929.099999999999</v>
      </c>
      <c r="I1068" t="s">
        <v>1081</v>
      </c>
      <c r="J1068">
        <v>21956</v>
      </c>
    </row>
    <row r="1069" spans="1:10" x14ac:dyDescent="0.35">
      <c r="A1069" t="s">
        <v>1082</v>
      </c>
      <c r="B1069">
        <v>222</v>
      </c>
      <c r="C1069">
        <v>174</v>
      </c>
      <c r="D1069">
        <v>12264</v>
      </c>
      <c r="E1069">
        <v>14673.3</v>
      </c>
      <c r="F1069" t="s">
        <v>1082</v>
      </c>
      <c r="G1069">
        <v>14673.3</v>
      </c>
      <c r="I1069" t="s">
        <v>1082</v>
      </c>
      <c r="J1069">
        <v>12264</v>
      </c>
    </row>
    <row r="1070" spans="1:10" x14ac:dyDescent="0.35">
      <c r="A1070" t="s">
        <v>1083</v>
      </c>
      <c r="B1070">
        <v>480</v>
      </c>
      <c r="C1070">
        <v>432</v>
      </c>
      <c r="D1070">
        <v>597</v>
      </c>
      <c r="E1070">
        <v>287.69600000000003</v>
      </c>
      <c r="F1070" t="s">
        <v>1083</v>
      </c>
      <c r="G1070">
        <v>287.69600000000003</v>
      </c>
      <c r="I1070" t="s">
        <v>1083</v>
      </c>
      <c r="J1070">
        <v>597</v>
      </c>
    </row>
    <row r="1071" spans="1:10" x14ac:dyDescent="0.35">
      <c r="A1071" t="s">
        <v>1084</v>
      </c>
      <c r="B1071">
        <v>1410</v>
      </c>
      <c r="C1071">
        <v>1362</v>
      </c>
      <c r="D1071">
        <v>19933</v>
      </c>
      <c r="E1071">
        <v>3046.77</v>
      </c>
      <c r="F1071" t="s">
        <v>1084</v>
      </c>
      <c r="G1071">
        <v>3046.77</v>
      </c>
      <c r="I1071" t="s">
        <v>1084</v>
      </c>
      <c r="J1071">
        <v>19933</v>
      </c>
    </row>
    <row r="1072" spans="1:10" x14ac:dyDescent="0.35">
      <c r="A1072" t="s">
        <v>1085</v>
      </c>
      <c r="B1072">
        <v>2139</v>
      </c>
      <c r="C1072">
        <v>2091</v>
      </c>
      <c r="D1072">
        <v>50599</v>
      </c>
      <c r="E1072">
        <v>5037.6899999999996</v>
      </c>
      <c r="F1072" t="s">
        <v>1085</v>
      </c>
      <c r="G1072">
        <v>5037.6899999999996</v>
      </c>
      <c r="I1072" t="s">
        <v>1085</v>
      </c>
      <c r="J1072">
        <v>50599</v>
      </c>
    </row>
    <row r="1073" spans="1:10" x14ac:dyDescent="0.35">
      <c r="A1073" t="s">
        <v>1086</v>
      </c>
      <c r="B1073">
        <v>879</v>
      </c>
      <c r="C1073">
        <v>831</v>
      </c>
      <c r="D1073">
        <v>27622</v>
      </c>
      <c r="E1073">
        <v>6919.86</v>
      </c>
      <c r="F1073" t="s">
        <v>1086</v>
      </c>
      <c r="G1073">
        <v>6919.86</v>
      </c>
      <c r="I1073" t="s">
        <v>1086</v>
      </c>
      <c r="J1073">
        <v>27622</v>
      </c>
    </row>
    <row r="1074" spans="1:10" x14ac:dyDescent="0.35">
      <c r="A1074" t="s">
        <v>1087</v>
      </c>
      <c r="B1074">
        <v>414</v>
      </c>
      <c r="C1074">
        <v>366</v>
      </c>
      <c r="D1074">
        <v>321</v>
      </c>
      <c r="E1074">
        <v>182.58600000000001</v>
      </c>
      <c r="F1074" t="s">
        <v>1087</v>
      </c>
      <c r="G1074">
        <v>182.58600000000001</v>
      </c>
      <c r="I1074" t="s">
        <v>1087</v>
      </c>
      <c r="J1074">
        <v>321</v>
      </c>
    </row>
    <row r="1075" spans="1:10" x14ac:dyDescent="0.35">
      <c r="A1075" t="s">
        <v>1088</v>
      </c>
      <c r="B1075">
        <v>900</v>
      </c>
      <c r="C1075">
        <v>852</v>
      </c>
      <c r="D1075">
        <v>19205</v>
      </c>
      <c r="E1075">
        <v>4692.6499999999996</v>
      </c>
      <c r="F1075" t="s">
        <v>1088</v>
      </c>
      <c r="G1075">
        <v>4692.6499999999996</v>
      </c>
      <c r="I1075" t="s">
        <v>1088</v>
      </c>
      <c r="J1075">
        <v>19205</v>
      </c>
    </row>
    <row r="1076" spans="1:10" x14ac:dyDescent="0.35">
      <c r="A1076" t="s">
        <v>1089</v>
      </c>
      <c r="B1076">
        <v>237</v>
      </c>
      <c r="C1076">
        <v>189</v>
      </c>
      <c r="D1076">
        <v>868</v>
      </c>
      <c r="E1076">
        <v>956.096</v>
      </c>
      <c r="F1076" t="s">
        <v>1089</v>
      </c>
      <c r="G1076">
        <v>956.096</v>
      </c>
      <c r="I1076" t="s">
        <v>1089</v>
      </c>
      <c r="J1076">
        <v>868</v>
      </c>
    </row>
    <row r="1077" spans="1:10" x14ac:dyDescent="0.35">
      <c r="A1077" t="s">
        <v>1090</v>
      </c>
      <c r="B1077">
        <v>612</v>
      </c>
      <c r="C1077">
        <v>564</v>
      </c>
      <c r="D1077">
        <v>578</v>
      </c>
      <c r="E1077">
        <v>213.35</v>
      </c>
      <c r="F1077" t="s">
        <v>1090</v>
      </c>
      <c r="G1077">
        <v>213.35</v>
      </c>
      <c r="I1077" t="s">
        <v>1090</v>
      </c>
      <c r="J1077">
        <v>578</v>
      </c>
    </row>
    <row r="1078" spans="1:10" x14ac:dyDescent="0.35">
      <c r="A1078" t="s">
        <v>1091</v>
      </c>
      <c r="B1078">
        <v>612</v>
      </c>
      <c r="C1078">
        <v>564</v>
      </c>
      <c r="D1078">
        <v>148</v>
      </c>
      <c r="E1078">
        <v>54.629399999999997</v>
      </c>
      <c r="F1078" t="s">
        <v>1091</v>
      </c>
      <c r="G1078">
        <v>54.629399999999997</v>
      </c>
      <c r="I1078" t="s">
        <v>1091</v>
      </c>
      <c r="J1078">
        <v>148</v>
      </c>
    </row>
    <row r="1079" spans="1:10" x14ac:dyDescent="0.35">
      <c r="A1079" t="s">
        <v>1092</v>
      </c>
      <c r="B1079">
        <v>456</v>
      </c>
      <c r="C1079">
        <v>408</v>
      </c>
      <c r="D1079">
        <v>137</v>
      </c>
      <c r="E1079">
        <v>69.904300000000006</v>
      </c>
      <c r="F1079" t="s">
        <v>1092</v>
      </c>
      <c r="G1079">
        <v>69.904300000000006</v>
      </c>
      <c r="I1079" t="s">
        <v>1092</v>
      </c>
      <c r="J1079">
        <v>137</v>
      </c>
    </row>
    <row r="1080" spans="1:10" x14ac:dyDescent="0.35">
      <c r="A1080" t="s">
        <v>1093</v>
      </c>
      <c r="B1080">
        <v>1617</v>
      </c>
      <c r="C1080">
        <v>1569</v>
      </c>
      <c r="D1080">
        <v>755</v>
      </c>
      <c r="E1080">
        <v>100.17700000000001</v>
      </c>
      <c r="F1080" t="s">
        <v>1093</v>
      </c>
      <c r="G1080">
        <v>100.17700000000001</v>
      </c>
      <c r="I1080" t="s">
        <v>1093</v>
      </c>
      <c r="J1080">
        <v>755</v>
      </c>
    </row>
    <row r="1081" spans="1:10" x14ac:dyDescent="0.35">
      <c r="A1081" t="s">
        <v>1094</v>
      </c>
      <c r="B1081">
        <v>3474</v>
      </c>
      <c r="C1081">
        <v>3426</v>
      </c>
      <c r="D1081">
        <v>197</v>
      </c>
      <c r="E1081">
        <v>11.970800000000001</v>
      </c>
      <c r="F1081" t="s">
        <v>1094</v>
      </c>
      <c r="G1081">
        <v>11.970800000000001</v>
      </c>
      <c r="I1081" t="s">
        <v>1094</v>
      </c>
      <c r="J1081">
        <v>197</v>
      </c>
    </row>
    <row r="1082" spans="1:10" x14ac:dyDescent="0.35">
      <c r="A1082" t="s">
        <v>1095</v>
      </c>
      <c r="B1082">
        <v>960</v>
      </c>
      <c r="C1082">
        <v>912</v>
      </c>
      <c r="D1082">
        <v>46</v>
      </c>
      <c r="E1082">
        <v>10.500400000000001</v>
      </c>
      <c r="F1082" t="s">
        <v>1095</v>
      </c>
      <c r="G1082">
        <v>10.500400000000001</v>
      </c>
      <c r="I1082" t="s">
        <v>1095</v>
      </c>
      <c r="J1082">
        <v>46</v>
      </c>
    </row>
    <row r="1083" spans="1:10" x14ac:dyDescent="0.35">
      <c r="A1083" t="s">
        <v>1096</v>
      </c>
      <c r="B1083">
        <v>1071</v>
      </c>
      <c r="C1083">
        <v>1023</v>
      </c>
      <c r="D1083">
        <v>788</v>
      </c>
      <c r="E1083">
        <v>160.35900000000001</v>
      </c>
      <c r="F1083" t="s">
        <v>1096</v>
      </c>
      <c r="G1083">
        <v>160.35900000000001</v>
      </c>
      <c r="I1083" t="s">
        <v>1096</v>
      </c>
      <c r="J1083">
        <v>788</v>
      </c>
    </row>
    <row r="1084" spans="1:10" x14ac:dyDescent="0.35">
      <c r="A1084" t="s">
        <v>1097</v>
      </c>
      <c r="B1084">
        <v>477</v>
      </c>
      <c r="C1084">
        <v>429</v>
      </c>
      <c r="D1084">
        <v>106</v>
      </c>
      <c r="E1084">
        <v>51.438899999999997</v>
      </c>
      <c r="F1084" t="s">
        <v>1097</v>
      </c>
      <c r="G1084">
        <v>51.438899999999997</v>
      </c>
      <c r="I1084" t="s">
        <v>1097</v>
      </c>
      <c r="J1084">
        <v>106</v>
      </c>
    </row>
    <row r="1085" spans="1:10" x14ac:dyDescent="0.35">
      <c r="A1085" t="s">
        <v>1098</v>
      </c>
      <c r="B1085">
        <v>891</v>
      </c>
      <c r="C1085">
        <v>843</v>
      </c>
      <c r="D1085">
        <v>629</v>
      </c>
      <c r="E1085">
        <v>155.334</v>
      </c>
      <c r="F1085" t="s">
        <v>1098</v>
      </c>
      <c r="G1085">
        <v>155.334</v>
      </c>
      <c r="I1085" t="s">
        <v>1098</v>
      </c>
      <c r="J1085">
        <v>629</v>
      </c>
    </row>
    <row r="1086" spans="1:10" x14ac:dyDescent="0.35">
      <c r="A1086" t="s">
        <v>1099</v>
      </c>
      <c r="B1086">
        <v>1206</v>
      </c>
      <c r="C1086">
        <v>1158</v>
      </c>
      <c r="D1086">
        <v>213</v>
      </c>
      <c r="E1086">
        <v>38.2926</v>
      </c>
      <c r="F1086" t="s">
        <v>1099</v>
      </c>
      <c r="G1086">
        <v>38.2926</v>
      </c>
      <c r="I1086" t="s">
        <v>1099</v>
      </c>
      <c r="J1086">
        <v>213</v>
      </c>
    </row>
    <row r="1087" spans="1:10" x14ac:dyDescent="0.35">
      <c r="A1087" t="s">
        <v>1100</v>
      </c>
      <c r="B1087">
        <v>285</v>
      </c>
      <c r="C1087">
        <v>237</v>
      </c>
      <c r="D1087">
        <v>208</v>
      </c>
      <c r="E1087">
        <v>182.708</v>
      </c>
      <c r="F1087" t="s">
        <v>1100</v>
      </c>
      <c r="G1087">
        <v>182.708</v>
      </c>
      <c r="I1087" t="s">
        <v>1100</v>
      </c>
      <c r="J1087">
        <v>208</v>
      </c>
    </row>
    <row r="1088" spans="1:10" x14ac:dyDescent="0.35">
      <c r="A1088" t="s">
        <v>1101</v>
      </c>
      <c r="B1088">
        <v>660</v>
      </c>
      <c r="C1088">
        <v>612</v>
      </c>
      <c r="D1088">
        <v>35</v>
      </c>
      <c r="E1088">
        <v>11.905799999999999</v>
      </c>
      <c r="F1088" t="s">
        <v>1101</v>
      </c>
      <c r="G1088">
        <v>11.905799999999999</v>
      </c>
      <c r="I1088" t="s">
        <v>1101</v>
      </c>
      <c r="J1088">
        <v>35</v>
      </c>
    </row>
    <row r="1089" spans="1:10" x14ac:dyDescent="0.35">
      <c r="A1089" t="s">
        <v>1102</v>
      </c>
      <c r="B1089">
        <v>666</v>
      </c>
      <c r="C1089">
        <v>618</v>
      </c>
      <c r="D1089">
        <v>29</v>
      </c>
      <c r="E1089">
        <v>9.7690699999999993</v>
      </c>
      <c r="F1089" t="s">
        <v>1102</v>
      </c>
      <c r="G1089">
        <v>9.7690699999999993</v>
      </c>
      <c r="I1089" t="s">
        <v>1102</v>
      </c>
      <c r="J1089">
        <v>29</v>
      </c>
    </row>
    <row r="1090" spans="1:10" x14ac:dyDescent="0.35">
      <c r="A1090" t="s">
        <v>1103</v>
      </c>
      <c r="B1090">
        <v>732</v>
      </c>
      <c r="C1090">
        <v>684</v>
      </c>
      <c r="D1090">
        <v>21</v>
      </c>
      <c r="E1090">
        <v>6.3915600000000001</v>
      </c>
      <c r="F1090" t="s">
        <v>1103</v>
      </c>
      <c r="G1090">
        <v>6.3915600000000001</v>
      </c>
      <c r="I1090" t="s">
        <v>1103</v>
      </c>
      <c r="J1090">
        <v>21</v>
      </c>
    </row>
    <row r="1091" spans="1:10" x14ac:dyDescent="0.35">
      <c r="A1091" t="s">
        <v>1104</v>
      </c>
      <c r="B1091">
        <v>861</v>
      </c>
      <c r="C1091">
        <v>813</v>
      </c>
      <c r="D1091">
        <v>49</v>
      </c>
      <c r="E1091">
        <v>12.5473</v>
      </c>
      <c r="F1091" t="s">
        <v>1104</v>
      </c>
      <c r="G1091">
        <v>12.5473</v>
      </c>
      <c r="I1091" t="s">
        <v>1104</v>
      </c>
      <c r="J1091">
        <v>49</v>
      </c>
    </row>
    <row r="1092" spans="1:10" x14ac:dyDescent="0.35">
      <c r="A1092" t="s">
        <v>1105</v>
      </c>
      <c r="B1092">
        <v>867</v>
      </c>
      <c r="C1092">
        <v>819</v>
      </c>
      <c r="D1092">
        <v>83</v>
      </c>
      <c r="E1092">
        <v>21.097799999999999</v>
      </c>
      <c r="F1092" t="s">
        <v>1105</v>
      </c>
      <c r="G1092">
        <v>21.097799999999999</v>
      </c>
      <c r="I1092" t="s">
        <v>1105</v>
      </c>
      <c r="J1092">
        <v>83</v>
      </c>
    </row>
    <row r="1093" spans="1:10" x14ac:dyDescent="0.35">
      <c r="A1093" t="s">
        <v>1106</v>
      </c>
      <c r="B1093">
        <v>936</v>
      </c>
      <c r="C1093">
        <v>888</v>
      </c>
      <c r="D1093">
        <v>85</v>
      </c>
      <c r="E1093">
        <v>19.927299999999999</v>
      </c>
      <c r="F1093" t="s">
        <v>1106</v>
      </c>
      <c r="G1093">
        <v>19.927299999999999</v>
      </c>
      <c r="I1093" t="s">
        <v>1106</v>
      </c>
      <c r="J1093">
        <v>85</v>
      </c>
    </row>
    <row r="1094" spans="1:10" x14ac:dyDescent="0.35">
      <c r="A1094" t="s">
        <v>1107</v>
      </c>
      <c r="B1094">
        <v>639</v>
      </c>
      <c r="C1094">
        <v>591</v>
      </c>
      <c r="D1094">
        <v>22</v>
      </c>
      <c r="E1094">
        <v>7.7495900000000004</v>
      </c>
      <c r="F1094" t="s">
        <v>1107</v>
      </c>
      <c r="G1094">
        <v>7.7495900000000004</v>
      </c>
      <c r="I1094" t="s">
        <v>1107</v>
      </c>
      <c r="J1094">
        <v>22</v>
      </c>
    </row>
    <row r="1095" spans="1:10" x14ac:dyDescent="0.35">
      <c r="A1095" t="s">
        <v>1108</v>
      </c>
      <c r="B1095">
        <v>1962</v>
      </c>
      <c r="C1095">
        <v>1914</v>
      </c>
      <c r="D1095">
        <v>1114</v>
      </c>
      <c r="E1095">
        <v>121.16800000000001</v>
      </c>
      <c r="F1095" t="s">
        <v>1108</v>
      </c>
      <c r="G1095">
        <v>121.16800000000001</v>
      </c>
      <c r="I1095" t="s">
        <v>1108</v>
      </c>
      <c r="J1095">
        <v>1114</v>
      </c>
    </row>
    <row r="1096" spans="1:10" x14ac:dyDescent="0.35">
      <c r="A1096" t="s">
        <v>1109</v>
      </c>
      <c r="B1096">
        <v>933</v>
      </c>
      <c r="C1096">
        <v>885</v>
      </c>
      <c r="D1096">
        <v>519</v>
      </c>
      <c r="E1096">
        <v>122.086</v>
      </c>
      <c r="F1096" t="s">
        <v>1109</v>
      </c>
      <c r="G1096">
        <v>122.086</v>
      </c>
      <c r="I1096" t="s">
        <v>1109</v>
      </c>
      <c r="J1096">
        <v>519</v>
      </c>
    </row>
    <row r="1097" spans="1:10" x14ac:dyDescent="0.35">
      <c r="A1097" t="s">
        <v>1110</v>
      </c>
      <c r="B1097">
        <v>924</v>
      </c>
      <c r="C1097">
        <v>876</v>
      </c>
      <c r="D1097">
        <v>447</v>
      </c>
      <c r="E1097">
        <v>106.23</v>
      </c>
      <c r="F1097" t="s">
        <v>1110</v>
      </c>
      <c r="G1097">
        <v>106.23</v>
      </c>
      <c r="I1097" t="s">
        <v>1110</v>
      </c>
      <c r="J1097">
        <v>447</v>
      </c>
    </row>
    <row r="1098" spans="1:10" x14ac:dyDescent="0.35">
      <c r="A1098" t="s">
        <v>1111</v>
      </c>
      <c r="B1098">
        <v>510</v>
      </c>
      <c r="C1098">
        <v>462</v>
      </c>
      <c r="D1098">
        <v>262</v>
      </c>
      <c r="E1098">
        <v>118.06</v>
      </c>
      <c r="F1098" t="s">
        <v>1111</v>
      </c>
      <c r="G1098">
        <v>118.06</v>
      </c>
      <c r="I1098" t="s">
        <v>1111</v>
      </c>
      <c r="J1098">
        <v>262</v>
      </c>
    </row>
    <row r="1099" spans="1:10" x14ac:dyDescent="0.35">
      <c r="A1099" t="s">
        <v>1112</v>
      </c>
      <c r="B1099">
        <v>699</v>
      </c>
      <c r="C1099">
        <v>651</v>
      </c>
      <c r="D1099">
        <v>91</v>
      </c>
      <c r="E1099">
        <v>29.1007</v>
      </c>
      <c r="F1099" t="s">
        <v>1112</v>
      </c>
      <c r="G1099">
        <v>29.1007</v>
      </c>
      <c r="I1099" t="s">
        <v>1112</v>
      </c>
      <c r="J1099">
        <v>91</v>
      </c>
    </row>
    <row r="1100" spans="1:10" x14ac:dyDescent="0.35">
      <c r="A1100" t="s">
        <v>1113</v>
      </c>
      <c r="B1100">
        <v>921</v>
      </c>
      <c r="C1100">
        <v>873</v>
      </c>
      <c r="D1100">
        <v>228</v>
      </c>
      <c r="E1100">
        <v>54.370600000000003</v>
      </c>
      <c r="F1100" t="s">
        <v>1113</v>
      </c>
      <c r="G1100">
        <v>54.370600000000003</v>
      </c>
      <c r="I1100" t="s">
        <v>1113</v>
      </c>
      <c r="J1100">
        <v>228</v>
      </c>
    </row>
    <row r="1101" spans="1:10" x14ac:dyDescent="0.35">
      <c r="A1101" t="s">
        <v>1114</v>
      </c>
      <c r="B1101">
        <v>861</v>
      </c>
      <c r="C1101">
        <v>813</v>
      </c>
      <c r="D1101">
        <v>415</v>
      </c>
      <c r="E1101">
        <v>106.268</v>
      </c>
      <c r="F1101" t="s">
        <v>1114</v>
      </c>
      <c r="G1101">
        <v>106.268</v>
      </c>
      <c r="I1101" t="s">
        <v>1114</v>
      </c>
      <c r="J1101">
        <v>415</v>
      </c>
    </row>
    <row r="1102" spans="1:10" x14ac:dyDescent="0.35">
      <c r="A1102" t="s">
        <v>1115</v>
      </c>
      <c r="B1102">
        <v>627</v>
      </c>
      <c r="C1102">
        <v>579</v>
      </c>
      <c r="D1102">
        <v>252</v>
      </c>
      <c r="E1102">
        <v>90.607799999999997</v>
      </c>
      <c r="F1102" t="s">
        <v>1115</v>
      </c>
      <c r="G1102">
        <v>90.607799999999997</v>
      </c>
      <c r="I1102" t="s">
        <v>1115</v>
      </c>
      <c r="J1102">
        <v>252</v>
      </c>
    </row>
    <row r="1103" spans="1:10" x14ac:dyDescent="0.35">
      <c r="A1103" t="s">
        <v>1116</v>
      </c>
      <c r="B1103">
        <v>906</v>
      </c>
      <c r="C1103">
        <v>858</v>
      </c>
      <c r="D1103">
        <v>90</v>
      </c>
      <c r="E1103">
        <v>21.837299999999999</v>
      </c>
      <c r="F1103" t="s">
        <v>1116</v>
      </c>
      <c r="G1103">
        <v>21.837299999999999</v>
      </c>
      <c r="I1103" t="s">
        <v>1116</v>
      </c>
      <c r="J1103">
        <v>90</v>
      </c>
    </row>
    <row r="1104" spans="1:10" x14ac:dyDescent="0.35">
      <c r="A1104" t="s">
        <v>1117</v>
      </c>
      <c r="B1104">
        <v>432</v>
      </c>
      <c r="C1104">
        <v>384</v>
      </c>
      <c r="D1104">
        <v>29</v>
      </c>
      <c r="E1104">
        <v>15.722099999999999</v>
      </c>
      <c r="F1104" t="s">
        <v>1117</v>
      </c>
      <c r="G1104">
        <v>15.722099999999999</v>
      </c>
      <c r="I1104" t="s">
        <v>1117</v>
      </c>
      <c r="J1104">
        <v>29</v>
      </c>
    </row>
    <row r="1105" spans="1:10" x14ac:dyDescent="0.35">
      <c r="A1105" t="s">
        <v>1118</v>
      </c>
      <c r="B1105">
        <v>690</v>
      </c>
      <c r="C1105">
        <v>642</v>
      </c>
      <c r="D1105">
        <v>26</v>
      </c>
      <c r="E1105">
        <v>8.4310500000000008</v>
      </c>
      <c r="F1105" t="s">
        <v>1118</v>
      </c>
      <c r="G1105">
        <v>8.4310500000000008</v>
      </c>
      <c r="I1105" t="s">
        <v>1118</v>
      </c>
      <c r="J1105">
        <v>26</v>
      </c>
    </row>
    <row r="1106" spans="1:10" x14ac:dyDescent="0.35">
      <c r="A1106" t="s">
        <v>1119</v>
      </c>
      <c r="B1106">
        <v>1491</v>
      </c>
      <c r="C1106">
        <v>1443</v>
      </c>
      <c r="D1106">
        <v>121</v>
      </c>
      <c r="E1106">
        <v>17.456700000000001</v>
      </c>
      <c r="F1106" t="s">
        <v>1119</v>
      </c>
      <c r="G1106">
        <v>17.456700000000001</v>
      </c>
      <c r="I1106" t="s">
        <v>1119</v>
      </c>
      <c r="J1106">
        <v>121</v>
      </c>
    </row>
    <row r="1107" spans="1:10" x14ac:dyDescent="0.35">
      <c r="A1107" t="s">
        <v>1120</v>
      </c>
      <c r="B1107">
        <v>636</v>
      </c>
      <c r="C1107">
        <v>588</v>
      </c>
      <c r="D1107">
        <v>16</v>
      </c>
      <c r="E1107">
        <v>5.6648199999999997</v>
      </c>
      <c r="F1107" t="s">
        <v>1120</v>
      </c>
      <c r="G1107">
        <v>5.6648199999999997</v>
      </c>
      <c r="I1107" t="s">
        <v>1120</v>
      </c>
      <c r="J1107">
        <v>16</v>
      </c>
    </row>
    <row r="1108" spans="1:10" x14ac:dyDescent="0.35">
      <c r="A1108" t="s">
        <v>1121</v>
      </c>
      <c r="B1108">
        <v>594</v>
      </c>
      <c r="C1108">
        <v>546</v>
      </c>
      <c r="D1108">
        <v>89</v>
      </c>
      <c r="E1108">
        <v>33.9345</v>
      </c>
      <c r="F1108" t="s">
        <v>1121</v>
      </c>
      <c r="G1108">
        <v>33.9345</v>
      </c>
      <c r="I1108" t="s">
        <v>1121</v>
      </c>
      <c r="J1108">
        <v>89</v>
      </c>
    </row>
    <row r="1109" spans="1:10" x14ac:dyDescent="0.35">
      <c r="A1109" t="s">
        <v>1122</v>
      </c>
      <c r="B1109">
        <v>993</v>
      </c>
      <c r="C1109">
        <v>945</v>
      </c>
      <c r="D1109">
        <v>289</v>
      </c>
      <c r="E1109">
        <v>63.6663</v>
      </c>
      <c r="F1109" t="s">
        <v>1122</v>
      </c>
      <c r="G1109">
        <v>63.6663</v>
      </c>
      <c r="I1109" t="s">
        <v>1122</v>
      </c>
      <c r="J1109">
        <v>289</v>
      </c>
    </row>
    <row r="1110" spans="1:10" x14ac:dyDescent="0.35">
      <c r="A1110" t="s">
        <v>1123</v>
      </c>
      <c r="B1110">
        <v>831</v>
      </c>
      <c r="C1110">
        <v>783</v>
      </c>
      <c r="D1110">
        <v>40</v>
      </c>
      <c r="E1110">
        <v>10.6351</v>
      </c>
      <c r="F1110" t="s">
        <v>1123</v>
      </c>
      <c r="G1110">
        <v>10.6351</v>
      </c>
      <c r="I1110" t="s">
        <v>1123</v>
      </c>
      <c r="J1110">
        <v>40</v>
      </c>
    </row>
    <row r="1111" spans="1:10" x14ac:dyDescent="0.35">
      <c r="A1111" t="s">
        <v>1124</v>
      </c>
      <c r="B1111">
        <v>1680</v>
      </c>
      <c r="C1111">
        <v>1632</v>
      </c>
      <c r="D1111">
        <v>144</v>
      </c>
      <c r="E1111">
        <v>18.369</v>
      </c>
      <c r="F1111" t="s">
        <v>1124</v>
      </c>
      <c r="G1111">
        <v>18.369</v>
      </c>
      <c r="I1111" t="s">
        <v>1124</v>
      </c>
      <c r="J1111">
        <v>144</v>
      </c>
    </row>
    <row r="1112" spans="1:10" x14ac:dyDescent="0.35">
      <c r="A1112" t="s">
        <v>1125</v>
      </c>
      <c r="B1112">
        <v>885</v>
      </c>
      <c r="C1112">
        <v>837</v>
      </c>
      <c r="D1112">
        <v>22</v>
      </c>
      <c r="E1112">
        <v>5.4719300000000004</v>
      </c>
      <c r="F1112" t="s">
        <v>1125</v>
      </c>
      <c r="G1112">
        <v>5.4719300000000004</v>
      </c>
      <c r="I1112" t="s">
        <v>1125</v>
      </c>
      <c r="J1112">
        <v>22</v>
      </c>
    </row>
    <row r="1113" spans="1:10" x14ac:dyDescent="0.35">
      <c r="A1113" t="s">
        <v>1126</v>
      </c>
      <c r="B1113">
        <v>300</v>
      </c>
      <c r="C1113">
        <v>252</v>
      </c>
      <c r="D1113">
        <v>4</v>
      </c>
      <c r="E1113">
        <v>3.3044799999999999</v>
      </c>
      <c r="F1113" t="s">
        <v>1126</v>
      </c>
      <c r="G1113">
        <v>3.3044799999999999</v>
      </c>
      <c r="I1113" t="s">
        <v>1126</v>
      </c>
      <c r="J1113">
        <v>4</v>
      </c>
    </row>
    <row r="1114" spans="1:10" x14ac:dyDescent="0.35">
      <c r="A1114" t="s">
        <v>1127</v>
      </c>
      <c r="B1114">
        <v>852</v>
      </c>
      <c r="C1114">
        <v>804</v>
      </c>
      <c r="D1114">
        <v>43</v>
      </c>
      <c r="E1114">
        <v>11.1341</v>
      </c>
      <c r="F1114" t="s">
        <v>1127</v>
      </c>
      <c r="G1114">
        <v>11.1341</v>
      </c>
      <c r="I1114" t="s">
        <v>1127</v>
      </c>
      <c r="J1114">
        <v>43</v>
      </c>
    </row>
    <row r="1115" spans="1:10" x14ac:dyDescent="0.35">
      <c r="A1115" t="s">
        <v>1128</v>
      </c>
      <c r="B1115">
        <v>828</v>
      </c>
      <c r="C1115">
        <v>780</v>
      </c>
      <c r="D1115">
        <v>64</v>
      </c>
      <c r="E1115">
        <v>17.081600000000002</v>
      </c>
      <c r="F1115" t="s">
        <v>1128</v>
      </c>
      <c r="G1115">
        <v>17.081600000000002</v>
      </c>
      <c r="I1115" t="s">
        <v>1128</v>
      </c>
      <c r="J1115">
        <v>64</v>
      </c>
    </row>
    <row r="1116" spans="1:10" x14ac:dyDescent="0.35">
      <c r="A1116" t="s">
        <v>1129</v>
      </c>
      <c r="B1116">
        <v>603</v>
      </c>
      <c r="C1116">
        <v>555</v>
      </c>
      <c r="D1116">
        <v>71</v>
      </c>
      <c r="E1116">
        <v>26.632300000000001</v>
      </c>
      <c r="F1116" t="s">
        <v>1129</v>
      </c>
      <c r="G1116">
        <v>26.632300000000001</v>
      </c>
      <c r="I1116" t="s">
        <v>1129</v>
      </c>
      <c r="J1116">
        <v>71</v>
      </c>
    </row>
    <row r="1117" spans="1:10" x14ac:dyDescent="0.35">
      <c r="A1117" t="s">
        <v>1130</v>
      </c>
      <c r="B1117">
        <v>939</v>
      </c>
      <c r="C1117">
        <v>891</v>
      </c>
      <c r="D1117">
        <v>25</v>
      </c>
      <c r="E1117">
        <v>5.8412499999999996</v>
      </c>
      <c r="F1117" t="s">
        <v>1130</v>
      </c>
      <c r="G1117">
        <v>5.8412499999999996</v>
      </c>
      <c r="I1117" t="s">
        <v>1130</v>
      </c>
      <c r="J1117">
        <v>25</v>
      </c>
    </row>
    <row r="1118" spans="1:10" x14ac:dyDescent="0.35">
      <c r="A1118" t="s">
        <v>1131</v>
      </c>
      <c r="B1118">
        <v>417</v>
      </c>
      <c r="C1118">
        <v>369</v>
      </c>
      <c r="D1118">
        <v>43</v>
      </c>
      <c r="E1118">
        <v>24.259699999999999</v>
      </c>
      <c r="F1118" t="s">
        <v>1131</v>
      </c>
      <c r="G1118">
        <v>24.259699999999999</v>
      </c>
      <c r="I1118" t="s">
        <v>1131</v>
      </c>
      <c r="J1118">
        <v>43</v>
      </c>
    </row>
    <row r="1119" spans="1:10" x14ac:dyDescent="0.35">
      <c r="A1119" t="s">
        <v>1132</v>
      </c>
      <c r="B1119">
        <v>765</v>
      </c>
      <c r="C1119">
        <v>717</v>
      </c>
      <c r="D1119">
        <v>71</v>
      </c>
      <c r="E1119">
        <v>20.614999999999998</v>
      </c>
      <c r="F1119" t="s">
        <v>1132</v>
      </c>
      <c r="G1119">
        <v>20.614999999999998</v>
      </c>
      <c r="I1119" t="s">
        <v>1132</v>
      </c>
      <c r="J1119">
        <v>71</v>
      </c>
    </row>
    <row r="1120" spans="1:10" x14ac:dyDescent="0.35">
      <c r="A1120" t="s">
        <v>1133</v>
      </c>
      <c r="B1120">
        <v>918</v>
      </c>
      <c r="C1120">
        <v>870</v>
      </c>
      <c r="D1120">
        <v>153</v>
      </c>
      <c r="E1120">
        <v>36.6113</v>
      </c>
      <c r="F1120" t="s">
        <v>1133</v>
      </c>
      <c r="G1120">
        <v>36.6113</v>
      </c>
      <c r="I1120" t="s">
        <v>1133</v>
      </c>
      <c r="J1120">
        <v>153</v>
      </c>
    </row>
    <row r="1121" spans="1:10" x14ac:dyDescent="0.35">
      <c r="A1121" t="s">
        <v>1134</v>
      </c>
      <c r="B1121">
        <v>1419</v>
      </c>
      <c r="C1121">
        <v>1371</v>
      </c>
      <c r="D1121">
        <v>343</v>
      </c>
      <c r="E1121">
        <v>52.083500000000001</v>
      </c>
      <c r="F1121" t="s">
        <v>1134</v>
      </c>
      <c r="G1121">
        <v>52.083500000000001</v>
      </c>
      <c r="I1121" t="s">
        <v>1134</v>
      </c>
      <c r="J1121">
        <v>343</v>
      </c>
    </row>
    <row r="1122" spans="1:10" x14ac:dyDescent="0.35">
      <c r="A1122" t="s">
        <v>1135</v>
      </c>
      <c r="B1122">
        <v>135</v>
      </c>
      <c r="C1122">
        <v>87</v>
      </c>
      <c r="D1122">
        <v>1186</v>
      </c>
      <c r="E1122">
        <v>2837.98</v>
      </c>
      <c r="F1122" t="s">
        <v>1135</v>
      </c>
      <c r="G1122">
        <v>2837.98</v>
      </c>
      <c r="I1122" t="s">
        <v>1135</v>
      </c>
      <c r="J1122">
        <v>1186</v>
      </c>
    </row>
    <row r="1123" spans="1:10" x14ac:dyDescent="0.35">
      <c r="A1123" t="s">
        <v>1136</v>
      </c>
      <c r="B1123">
        <v>1005</v>
      </c>
      <c r="C1123">
        <v>957</v>
      </c>
      <c r="D1123">
        <v>8560</v>
      </c>
      <c r="E1123">
        <v>1862.11</v>
      </c>
      <c r="F1123" t="s">
        <v>1136</v>
      </c>
      <c r="G1123">
        <v>1862.11</v>
      </c>
      <c r="I1123" t="s">
        <v>1136</v>
      </c>
      <c r="J1123">
        <v>8560</v>
      </c>
    </row>
    <row r="1124" spans="1:10" x14ac:dyDescent="0.35">
      <c r="A1124" t="s">
        <v>1137</v>
      </c>
      <c r="B1124">
        <v>1446</v>
      </c>
      <c r="C1124">
        <v>1398</v>
      </c>
      <c r="D1124">
        <v>10622</v>
      </c>
      <c r="E1124">
        <v>1581.77</v>
      </c>
      <c r="F1124" t="s">
        <v>1137</v>
      </c>
      <c r="G1124">
        <v>1581.77</v>
      </c>
      <c r="I1124" t="s">
        <v>1137</v>
      </c>
      <c r="J1124">
        <v>10622</v>
      </c>
    </row>
    <row r="1125" spans="1:10" x14ac:dyDescent="0.35">
      <c r="A1125" t="s">
        <v>1138</v>
      </c>
      <c r="B1125">
        <v>819</v>
      </c>
      <c r="C1125">
        <v>771</v>
      </c>
      <c r="D1125">
        <v>42</v>
      </c>
      <c r="E1125">
        <v>11.3407</v>
      </c>
      <c r="F1125" t="s">
        <v>1138</v>
      </c>
      <c r="G1125">
        <v>11.3407</v>
      </c>
      <c r="I1125" t="s">
        <v>1138</v>
      </c>
      <c r="J1125">
        <v>42</v>
      </c>
    </row>
    <row r="1126" spans="1:10" x14ac:dyDescent="0.35">
      <c r="A1126" t="s">
        <v>1139</v>
      </c>
      <c r="B1126">
        <v>1296</v>
      </c>
      <c r="C1126">
        <v>1248</v>
      </c>
      <c r="D1126">
        <v>935</v>
      </c>
      <c r="E1126">
        <v>155.97</v>
      </c>
      <c r="F1126" t="s">
        <v>1139</v>
      </c>
      <c r="G1126">
        <v>155.97</v>
      </c>
      <c r="I1126" t="s">
        <v>1139</v>
      </c>
      <c r="J1126">
        <v>935</v>
      </c>
    </row>
    <row r="1127" spans="1:10" x14ac:dyDescent="0.35">
      <c r="A1127" t="s">
        <v>1140</v>
      </c>
      <c r="B1127">
        <v>1392</v>
      </c>
      <c r="C1127">
        <v>1344</v>
      </c>
      <c r="D1127">
        <v>1311</v>
      </c>
      <c r="E1127">
        <v>203.071</v>
      </c>
      <c r="F1127" t="s">
        <v>1140</v>
      </c>
      <c r="G1127">
        <v>203.071</v>
      </c>
      <c r="I1127" t="s">
        <v>1140</v>
      </c>
      <c r="J1127">
        <v>1311</v>
      </c>
    </row>
    <row r="1128" spans="1:10" x14ac:dyDescent="0.35">
      <c r="A1128" t="s">
        <v>1141</v>
      </c>
      <c r="B1128">
        <v>1467</v>
      </c>
      <c r="C1128">
        <v>1419</v>
      </c>
      <c r="D1128">
        <v>84</v>
      </c>
      <c r="E1128">
        <v>12.323700000000001</v>
      </c>
      <c r="F1128" t="s">
        <v>1141</v>
      </c>
      <c r="G1128">
        <v>12.323700000000001</v>
      </c>
      <c r="I1128" t="s">
        <v>1141</v>
      </c>
      <c r="J1128">
        <v>84</v>
      </c>
    </row>
    <row r="1129" spans="1:10" x14ac:dyDescent="0.35">
      <c r="A1129" t="s">
        <v>1142</v>
      </c>
      <c r="B1129">
        <v>1185</v>
      </c>
      <c r="C1129">
        <v>1137</v>
      </c>
      <c r="D1129">
        <v>600</v>
      </c>
      <c r="E1129">
        <v>109.85899999999999</v>
      </c>
      <c r="F1129" t="s">
        <v>1142</v>
      </c>
      <c r="G1129">
        <v>109.85899999999999</v>
      </c>
      <c r="I1129" t="s">
        <v>1142</v>
      </c>
      <c r="J1129">
        <v>600</v>
      </c>
    </row>
    <row r="1130" spans="1:10" x14ac:dyDescent="0.35">
      <c r="A1130" t="s">
        <v>1143</v>
      </c>
      <c r="B1130">
        <v>1023</v>
      </c>
      <c r="C1130">
        <v>975</v>
      </c>
      <c r="D1130">
        <v>4631</v>
      </c>
      <c r="E1130">
        <v>988.81200000000001</v>
      </c>
      <c r="F1130" t="s">
        <v>1143</v>
      </c>
      <c r="G1130">
        <v>988.81200000000001</v>
      </c>
      <c r="I1130" t="s">
        <v>1143</v>
      </c>
      <c r="J1130">
        <v>4631</v>
      </c>
    </row>
    <row r="1131" spans="1:10" x14ac:dyDescent="0.35">
      <c r="A1131" t="s">
        <v>1144</v>
      </c>
      <c r="B1131">
        <v>795</v>
      </c>
      <c r="C1131">
        <v>747</v>
      </c>
      <c r="D1131">
        <v>5374</v>
      </c>
      <c r="E1131">
        <v>1497.69</v>
      </c>
      <c r="F1131" t="s">
        <v>1144</v>
      </c>
      <c r="G1131">
        <v>1497.69</v>
      </c>
      <c r="I1131" t="s">
        <v>1144</v>
      </c>
      <c r="J1131">
        <v>5374</v>
      </c>
    </row>
    <row r="1132" spans="1:10" x14ac:dyDescent="0.35">
      <c r="A1132" t="s">
        <v>1145</v>
      </c>
      <c r="B1132">
        <v>870</v>
      </c>
      <c r="C1132">
        <v>822</v>
      </c>
      <c r="D1132">
        <v>6008</v>
      </c>
      <c r="E1132">
        <v>1521.6</v>
      </c>
      <c r="F1132" t="s">
        <v>1145</v>
      </c>
      <c r="G1132">
        <v>1521.6</v>
      </c>
      <c r="I1132" t="s">
        <v>1145</v>
      </c>
      <c r="J1132">
        <v>6008</v>
      </c>
    </row>
    <row r="1133" spans="1:10" x14ac:dyDescent="0.35">
      <c r="A1133" t="s">
        <v>1146</v>
      </c>
      <c r="B1133">
        <v>882</v>
      </c>
      <c r="C1133">
        <v>834</v>
      </c>
      <c r="D1133">
        <v>3800</v>
      </c>
      <c r="E1133">
        <v>948.55200000000002</v>
      </c>
      <c r="F1133" t="s">
        <v>1146</v>
      </c>
      <c r="G1133">
        <v>948.55200000000002</v>
      </c>
      <c r="I1133" t="s">
        <v>1146</v>
      </c>
      <c r="J1133">
        <v>3800</v>
      </c>
    </row>
    <row r="1134" spans="1:10" x14ac:dyDescent="0.35">
      <c r="A1134" t="s">
        <v>1147</v>
      </c>
      <c r="B1134">
        <v>735</v>
      </c>
      <c r="C1134">
        <v>687</v>
      </c>
      <c r="D1134">
        <v>319</v>
      </c>
      <c r="E1134">
        <v>96.666799999999995</v>
      </c>
      <c r="F1134" t="s">
        <v>1147</v>
      </c>
      <c r="G1134">
        <v>96.666799999999995</v>
      </c>
      <c r="I1134" t="s">
        <v>1147</v>
      </c>
      <c r="J1134">
        <v>319</v>
      </c>
    </row>
    <row r="1135" spans="1:10" x14ac:dyDescent="0.35">
      <c r="A1135" t="s">
        <v>1148</v>
      </c>
      <c r="B1135">
        <v>1470</v>
      </c>
      <c r="C1135">
        <v>1422</v>
      </c>
      <c r="D1135">
        <v>77</v>
      </c>
      <c r="E1135">
        <v>11.2729</v>
      </c>
      <c r="F1135" t="s">
        <v>1148</v>
      </c>
      <c r="G1135">
        <v>11.2729</v>
      </c>
      <c r="I1135" t="s">
        <v>1148</v>
      </c>
      <c r="J1135">
        <v>77</v>
      </c>
    </row>
    <row r="1136" spans="1:10" x14ac:dyDescent="0.35">
      <c r="A1136" t="s">
        <v>1149</v>
      </c>
      <c r="B1136">
        <v>738</v>
      </c>
      <c r="C1136">
        <v>690</v>
      </c>
      <c r="D1136">
        <v>112</v>
      </c>
      <c r="E1136">
        <v>33.791899999999998</v>
      </c>
      <c r="F1136" t="s">
        <v>1149</v>
      </c>
      <c r="G1136">
        <v>33.791899999999998</v>
      </c>
      <c r="I1136" t="s">
        <v>1149</v>
      </c>
      <c r="J1136">
        <v>112</v>
      </c>
    </row>
    <row r="1137" spans="1:10" x14ac:dyDescent="0.35">
      <c r="A1137" t="s">
        <v>1150</v>
      </c>
      <c r="B1137">
        <v>891</v>
      </c>
      <c r="C1137">
        <v>843</v>
      </c>
      <c r="D1137">
        <v>148</v>
      </c>
      <c r="E1137">
        <v>36.549199999999999</v>
      </c>
      <c r="F1137" t="s">
        <v>1150</v>
      </c>
      <c r="G1137">
        <v>36.549199999999999</v>
      </c>
      <c r="I1137" t="s">
        <v>1150</v>
      </c>
      <c r="J1137">
        <v>148</v>
      </c>
    </row>
    <row r="1138" spans="1:10" x14ac:dyDescent="0.35">
      <c r="A1138" t="s">
        <v>1151</v>
      </c>
      <c r="B1138">
        <v>498</v>
      </c>
      <c r="C1138">
        <v>450</v>
      </c>
      <c r="D1138">
        <v>58</v>
      </c>
      <c r="E1138">
        <v>26.8324</v>
      </c>
      <c r="F1138" t="s">
        <v>1151</v>
      </c>
      <c r="G1138">
        <v>26.8324</v>
      </c>
      <c r="I1138" t="s">
        <v>1151</v>
      </c>
      <c r="J1138">
        <v>58</v>
      </c>
    </row>
    <row r="1139" spans="1:10" x14ac:dyDescent="0.35">
      <c r="A1139" t="s">
        <v>1152</v>
      </c>
      <c r="B1139">
        <v>1875</v>
      </c>
      <c r="C1139">
        <v>1827</v>
      </c>
      <c r="D1139">
        <v>410</v>
      </c>
      <c r="E1139">
        <v>46.718499999999999</v>
      </c>
      <c r="F1139" t="s">
        <v>1152</v>
      </c>
      <c r="G1139">
        <v>46.718499999999999</v>
      </c>
      <c r="I1139" t="s">
        <v>1152</v>
      </c>
      <c r="J1139">
        <v>410</v>
      </c>
    </row>
    <row r="1140" spans="1:10" x14ac:dyDescent="0.35">
      <c r="A1140" t="s">
        <v>1153</v>
      </c>
      <c r="B1140">
        <v>162</v>
      </c>
      <c r="C1140">
        <v>114</v>
      </c>
      <c r="D1140">
        <v>18</v>
      </c>
      <c r="E1140">
        <v>32.870899999999999</v>
      </c>
      <c r="F1140" t="s">
        <v>1153</v>
      </c>
      <c r="G1140">
        <v>32.870899999999999</v>
      </c>
      <c r="I1140" t="s">
        <v>1153</v>
      </c>
      <c r="J1140">
        <v>18</v>
      </c>
    </row>
    <row r="1141" spans="1:10" x14ac:dyDescent="0.35">
      <c r="A1141" t="s">
        <v>1154</v>
      </c>
      <c r="B1141">
        <v>429</v>
      </c>
      <c r="C1141">
        <v>381</v>
      </c>
      <c r="D1141">
        <v>57</v>
      </c>
      <c r="E1141">
        <v>31.145399999999999</v>
      </c>
      <c r="F1141" t="s">
        <v>1154</v>
      </c>
      <c r="G1141">
        <v>31.145399999999999</v>
      </c>
      <c r="I1141" t="s">
        <v>1154</v>
      </c>
      <c r="J1141">
        <v>57</v>
      </c>
    </row>
    <row r="1142" spans="1:10" x14ac:dyDescent="0.35">
      <c r="A1142" t="s">
        <v>1155</v>
      </c>
      <c r="B1142">
        <v>330</v>
      </c>
      <c r="C1142">
        <v>282</v>
      </c>
      <c r="D1142">
        <v>51</v>
      </c>
      <c r="E1142">
        <v>37.65</v>
      </c>
      <c r="F1142" t="s">
        <v>1155</v>
      </c>
      <c r="G1142">
        <v>37.65</v>
      </c>
      <c r="I1142" t="s">
        <v>1155</v>
      </c>
      <c r="J1142">
        <v>51</v>
      </c>
    </row>
    <row r="1143" spans="1:10" x14ac:dyDescent="0.35">
      <c r="A1143" t="s">
        <v>1156</v>
      </c>
      <c r="B1143">
        <v>1035</v>
      </c>
      <c r="C1143">
        <v>987</v>
      </c>
      <c r="D1143">
        <v>271</v>
      </c>
      <c r="E1143">
        <v>57.160400000000003</v>
      </c>
      <c r="F1143" t="s">
        <v>1156</v>
      </c>
      <c r="G1143">
        <v>57.160400000000003</v>
      </c>
      <c r="I1143" t="s">
        <v>1156</v>
      </c>
      <c r="J1143">
        <v>271</v>
      </c>
    </row>
    <row r="1144" spans="1:10" x14ac:dyDescent="0.35">
      <c r="A1144" t="s">
        <v>1157</v>
      </c>
      <c r="B1144">
        <v>903</v>
      </c>
      <c r="C1144">
        <v>855</v>
      </c>
      <c r="D1144">
        <v>393</v>
      </c>
      <c r="E1144">
        <v>95.690700000000007</v>
      </c>
      <c r="F1144" t="s">
        <v>1157</v>
      </c>
      <c r="G1144">
        <v>95.690700000000007</v>
      </c>
      <c r="I1144" t="s">
        <v>1157</v>
      </c>
      <c r="J1144">
        <v>393</v>
      </c>
    </row>
    <row r="1145" spans="1:10" x14ac:dyDescent="0.35">
      <c r="A1145" t="s">
        <v>1158</v>
      </c>
      <c r="B1145">
        <v>561</v>
      </c>
      <c r="C1145">
        <v>513</v>
      </c>
      <c r="D1145">
        <v>57</v>
      </c>
      <c r="E1145">
        <v>23.131399999999999</v>
      </c>
      <c r="F1145" t="s">
        <v>1158</v>
      </c>
      <c r="G1145">
        <v>23.131399999999999</v>
      </c>
      <c r="I1145" t="s">
        <v>1158</v>
      </c>
      <c r="J1145">
        <v>57</v>
      </c>
    </row>
    <row r="1146" spans="1:10" x14ac:dyDescent="0.35">
      <c r="A1146" t="s">
        <v>1159</v>
      </c>
      <c r="B1146">
        <v>522</v>
      </c>
      <c r="C1146">
        <v>474</v>
      </c>
      <c r="D1146">
        <v>32</v>
      </c>
      <c r="E1146">
        <v>14.054500000000001</v>
      </c>
      <c r="F1146" t="s">
        <v>1159</v>
      </c>
      <c r="G1146">
        <v>14.054500000000001</v>
      </c>
      <c r="I1146" t="s">
        <v>1159</v>
      </c>
      <c r="J1146">
        <v>32</v>
      </c>
    </row>
    <row r="1147" spans="1:10" x14ac:dyDescent="0.35">
      <c r="A1147" t="s">
        <v>1160</v>
      </c>
      <c r="B1147">
        <v>201</v>
      </c>
      <c r="C1147">
        <v>153</v>
      </c>
      <c r="D1147">
        <v>39</v>
      </c>
      <c r="E1147">
        <v>53.066000000000003</v>
      </c>
      <c r="F1147" t="s">
        <v>1160</v>
      </c>
      <c r="G1147">
        <v>53.066000000000003</v>
      </c>
      <c r="I1147" t="s">
        <v>1160</v>
      </c>
      <c r="J1147">
        <v>39</v>
      </c>
    </row>
    <row r="1148" spans="1:10" x14ac:dyDescent="0.35">
      <c r="A1148" t="s">
        <v>1161</v>
      </c>
      <c r="B1148">
        <v>474</v>
      </c>
      <c r="C1148">
        <v>426</v>
      </c>
      <c r="D1148">
        <v>518</v>
      </c>
      <c r="E1148">
        <v>253.142</v>
      </c>
      <c r="F1148" t="s">
        <v>1161</v>
      </c>
      <c r="G1148">
        <v>253.142</v>
      </c>
      <c r="I1148" t="s">
        <v>1161</v>
      </c>
      <c r="J1148">
        <v>518</v>
      </c>
    </row>
    <row r="1149" spans="1:10" x14ac:dyDescent="0.35">
      <c r="A1149" t="s">
        <v>1162</v>
      </c>
      <c r="B1149">
        <v>552</v>
      </c>
      <c r="C1149">
        <v>504</v>
      </c>
      <c r="D1149">
        <v>1252</v>
      </c>
      <c r="E1149">
        <v>517.15099999999995</v>
      </c>
      <c r="F1149" t="s">
        <v>1162</v>
      </c>
      <c r="G1149">
        <v>517.15099999999995</v>
      </c>
      <c r="I1149" t="s">
        <v>1162</v>
      </c>
      <c r="J1149">
        <v>1252</v>
      </c>
    </row>
    <row r="1150" spans="1:10" x14ac:dyDescent="0.35">
      <c r="A1150" t="s">
        <v>1163</v>
      </c>
      <c r="B1150">
        <v>738</v>
      </c>
      <c r="C1150">
        <v>690</v>
      </c>
      <c r="D1150">
        <v>242</v>
      </c>
      <c r="E1150">
        <v>73.014600000000002</v>
      </c>
      <c r="F1150" t="s">
        <v>1163</v>
      </c>
      <c r="G1150">
        <v>73.014600000000002</v>
      </c>
      <c r="I1150" t="s">
        <v>1163</v>
      </c>
      <c r="J1150">
        <v>242</v>
      </c>
    </row>
    <row r="1151" spans="1:10" x14ac:dyDescent="0.35">
      <c r="A1151" t="s">
        <v>1164</v>
      </c>
      <c r="B1151">
        <v>1053</v>
      </c>
      <c r="C1151">
        <v>1005</v>
      </c>
      <c r="D1151">
        <v>667</v>
      </c>
      <c r="E1151">
        <v>138.167</v>
      </c>
      <c r="F1151" t="s">
        <v>1164</v>
      </c>
      <c r="G1151">
        <v>138.167</v>
      </c>
      <c r="I1151" t="s">
        <v>1164</v>
      </c>
      <c r="J1151">
        <v>667</v>
      </c>
    </row>
    <row r="1152" spans="1:10" x14ac:dyDescent="0.35">
      <c r="A1152" t="s">
        <v>1165</v>
      </c>
      <c r="B1152">
        <v>1158</v>
      </c>
      <c r="C1152">
        <v>1110</v>
      </c>
      <c r="D1152">
        <v>1908</v>
      </c>
      <c r="E1152">
        <v>357.84800000000001</v>
      </c>
      <c r="F1152" t="s">
        <v>1165</v>
      </c>
      <c r="G1152">
        <v>357.84800000000001</v>
      </c>
      <c r="I1152" t="s">
        <v>1165</v>
      </c>
      <c r="J1152">
        <v>1908</v>
      </c>
    </row>
    <row r="1153" spans="1:10" x14ac:dyDescent="0.35">
      <c r="A1153" t="s">
        <v>1166</v>
      </c>
      <c r="B1153">
        <v>1866</v>
      </c>
      <c r="C1153">
        <v>1818</v>
      </c>
      <c r="D1153">
        <v>1333</v>
      </c>
      <c r="E1153">
        <v>152.64400000000001</v>
      </c>
      <c r="F1153" t="s">
        <v>1166</v>
      </c>
      <c r="G1153">
        <v>152.64400000000001</v>
      </c>
      <c r="I1153" t="s">
        <v>1166</v>
      </c>
      <c r="J1153">
        <v>1333</v>
      </c>
    </row>
    <row r="1154" spans="1:10" x14ac:dyDescent="0.35">
      <c r="A1154" t="s">
        <v>1167</v>
      </c>
      <c r="B1154">
        <v>1284</v>
      </c>
      <c r="C1154">
        <v>1236</v>
      </c>
      <c r="D1154">
        <v>2295</v>
      </c>
      <c r="E1154">
        <v>386.55200000000002</v>
      </c>
      <c r="F1154" t="s">
        <v>1167</v>
      </c>
      <c r="G1154">
        <v>386.55200000000002</v>
      </c>
      <c r="I1154" t="s">
        <v>1167</v>
      </c>
      <c r="J1154">
        <v>2295</v>
      </c>
    </row>
    <row r="1155" spans="1:10" x14ac:dyDescent="0.35">
      <c r="A1155" t="s">
        <v>1168</v>
      </c>
      <c r="B1155">
        <v>1710</v>
      </c>
      <c r="C1155">
        <v>1662</v>
      </c>
      <c r="D1155">
        <v>317</v>
      </c>
      <c r="E1155">
        <v>39.7074</v>
      </c>
      <c r="F1155" t="s">
        <v>1168</v>
      </c>
      <c r="G1155">
        <v>39.7074</v>
      </c>
      <c r="I1155" t="s">
        <v>1168</v>
      </c>
      <c r="J1155">
        <v>317</v>
      </c>
    </row>
    <row r="1156" spans="1:10" x14ac:dyDescent="0.35">
      <c r="A1156" t="s">
        <v>1169</v>
      </c>
      <c r="B1156">
        <v>579</v>
      </c>
      <c r="C1156">
        <v>531</v>
      </c>
      <c r="D1156">
        <v>200</v>
      </c>
      <c r="E1156">
        <v>78.4114</v>
      </c>
      <c r="F1156" t="s">
        <v>1169</v>
      </c>
      <c r="G1156">
        <v>78.4114</v>
      </c>
      <c r="I1156" t="s">
        <v>1169</v>
      </c>
      <c r="J1156">
        <v>200</v>
      </c>
    </row>
    <row r="1157" spans="1:10" x14ac:dyDescent="0.35">
      <c r="A1157" t="s">
        <v>1170</v>
      </c>
      <c r="B1157">
        <v>75</v>
      </c>
      <c r="C1157">
        <v>27</v>
      </c>
      <c r="D1157">
        <v>18.2041</v>
      </c>
      <c r="E1157">
        <v>140.36199999999999</v>
      </c>
      <c r="F1157" t="s">
        <v>1170</v>
      </c>
      <c r="G1157">
        <v>140.36199999999999</v>
      </c>
      <c r="I1157" t="s">
        <v>1170</v>
      </c>
      <c r="J1157">
        <v>18.2041</v>
      </c>
    </row>
    <row r="1158" spans="1:10" x14ac:dyDescent="0.35">
      <c r="A1158" t="s">
        <v>4107</v>
      </c>
      <c r="B1158">
        <v>75</v>
      </c>
      <c r="C1158">
        <v>27</v>
      </c>
      <c r="D1158">
        <v>18.2041</v>
      </c>
      <c r="E1158">
        <v>140.36199999999999</v>
      </c>
      <c r="F1158" t="s">
        <v>4107</v>
      </c>
      <c r="G1158">
        <v>140.36199999999999</v>
      </c>
      <c r="I1158" t="s">
        <v>4107</v>
      </c>
      <c r="J1158">
        <v>18.2041</v>
      </c>
    </row>
    <row r="1159" spans="1:10" x14ac:dyDescent="0.35">
      <c r="A1159" t="s">
        <v>1171</v>
      </c>
      <c r="B1159">
        <v>951</v>
      </c>
      <c r="C1159">
        <v>903</v>
      </c>
      <c r="D1159">
        <v>788</v>
      </c>
      <c r="E1159">
        <v>181.66900000000001</v>
      </c>
      <c r="F1159" t="s">
        <v>1171</v>
      </c>
      <c r="G1159">
        <v>181.66900000000001</v>
      </c>
      <c r="I1159" t="s">
        <v>1171</v>
      </c>
      <c r="J1159">
        <v>788</v>
      </c>
    </row>
    <row r="1160" spans="1:10" x14ac:dyDescent="0.35">
      <c r="A1160" t="s">
        <v>1172</v>
      </c>
      <c r="B1160">
        <v>297</v>
      </c>
      <c r="C1160">
        <v>249</v>
      </c>
      <c r="D1160">
        <v>100</v>
      </c>
      <c r="E1160">
        <v>83.607299999999995</v>
      </c>
      <c r="F1160" t="s">
        <v>1172</v>
      </c>
      <c r="G1160">
        <v>83.607299999999995</v>
      </c>
      <c r="I1160" t="s">
        <v>1172</v>
      </c>
      <c r="J1160">
        <v>100</v>
      </c>
    </row>
    <row r="1161" spans="1:10" x14ac:dyDescent="0.35">
      <c r="A1161" t="s">
        <v>1173</v>
      </c>
      <c r="B1161">
        <v>582</v>
      </c>
      <c r="C1161">
        <v>534</v>
      </c>
      <c r="D1161">
        <v>518</v>
      </c>
      <c r="E1161">
        <v>201.94399999999999</v>
      </c>
      <c r="F1161" t="s">
        <v>1173</v>
      </c>
      <c r="G1161">
        <v>201.94399999999999</v>
      </c>
      <c r="I1161" t="s">
        <v>1173</v>
      </c>
      <c r="J1161">
        <v>518</v>
      </c>
    </row>
    <row r="1162" spans="1:10" x14ac:dyDescent="0.35">
      <c r="A1162" t="s">
        <v>1174</v>
      </c>
      <c r="B1162">
        <v>381</v>
      </c>
      <c r="C1162">
        <v>333</v>
      </c>
      <c r="D1162">
        <v>685</v>
      </c>
      <c r="E1162">
        <v>428.24299999999999</v>
      </c>
      <c r="F1162" t="s">
        <v>1174</v>
      </c>
      <c r="G1162">
        <v>428.24299999999999</v>
      </c>
      <c r="I1162" t="s">
        <v>1174</v>
      </c>
      <c r="J1162">
        <v>685</v>
      </c>
    </row>
    <row r="1163" spans="1:10" x14ac:dyDescent="0.35">
      <c r="A1163" t="s">
        <v>1175</v>
      </c>
      <c r="B1163">
        <v>561</v>
      </c>
      <c r="C1163">
        <v>513</v>
      </c>
      <c r="D1163">
        <v>455</v>
      </c>
      <c r="E1163">
        <v>184.64500000000001</v>
      </c>
      <c r="F1163" t="s">
        <v>1175</v>
      </c>
      <c r="G1163">
        <v>184.64500000000001</v>
      </c>
      <c r="I1163" t="s">
        <v>1175</v>
      </c>
      <c r="J1163">
        <v>455</v>
      </c>
    </row>
    <row r="1164" spans="1:10" x14ac:dyDescent="0.35">
      <c r="A1164" t="s">
        <v>1176</v>
      </c>
      <c r="B1164">
        <v>1782</v>
      </c>
      <c r="C1164">
        <v>1734</v>
      </c>
      <c r="D1164">
        <v>850</v>
      </c>
      <c r="E1164">
        <v>102.05</v>
      </c>
      <c r="F1164" t="s">
        <v>1176</v>
      </c>
      <c r="G1164">
        <v>102.05</v>
      </c>
      <c r="I1164" t="s">
        <v>1176</v>
      </c>
      <c r="J1164">
        <v>850</v>
      </c>
    </row>
    <row r="1165" spans="1:10" x14ac:dyDescent="0.35">
      <c r="A1165" t="s">
        <v>1177</v>
      </c>
      <c r="B1165">
        <v>660</v>
      </c>
      <c r="C1165">
        <v>612</v>
      </c>
      <c r="D1165">
        <v>1132</v>
      </c>
      <c r="E1165">
        <v>385.06900000000002</v>
      </c>
      <c r="F1165" t="s">
        <v>1177</v>
      </c>
      <c r="G1165">
        <v>385.06900000000002</v>
      </c>
      <c r="I1165" t="s">
        <v>1177</v>
      </c>
      <c r="J1165">
        <v>1132</v>
      </c>
    </row>
    <row r="1166" spans="1:10" x14ac:dyDescent="0.35">
      <c r="A1166" t="s">
        <v>1178</v>
      </c>
      <c r="B1166">
        <v>675</v>
      </c>
      <c r="C1166">
        <v>627</v>
      </c>
      <c r="D1166">
        <v>490</v>
      </c>
      <c r="E1166">
        <v>162.69399999999999</v>
      </c>
      <c r="F1166" t="s">
        <v>1178</v>
      </c>
      <c r="G1166">
        <v>162.69399999999999</v>
      </c>
      <c r="I1166" t="s">
        <v>1178</v>
      </c>
      <c r="J1166">
        <v>490</v>
      </c>
    </row>
    <row r="1167" spans="1:10" x14ac:dyDescent="0.35">
      <c r="A1167" t="s">
        <v>1179</v>
      </c>
      <c r="B1167">
        <v>768</v>
      </c>
      <c r="C1167">
        <v>720</v>
      </c>
      <c r="D1167">
        <v>192</v>
      </c>
      <c r="E1167">
        <v>55.5152</v>
      </c>
      <c r="F1167" t="s">
        <v>1179</v>
      </c>
      <c r="G1167">
        <v>55.5152</v>
      </c>
      <c r="I1167" t="s">
        <v>1179</v>
      </c>
      <c r="J1167">
        <v>192</v>
      </c>
    </row>
    <row r="1168" spans="1:10" x14ac:dyDescent="0.35">
      <c r="A1168" t="s">
        <v>1180</v>
      </c>
      <c r="B1168">
        <v>474</v>
      </c>
      <c r="C1168">
        <v>426</v>
      </c>
      <c r="D1168">
        <v>493</v>
      </c>
      <c r="E1168">
        <v>240.92400000000001</v>
      </c>
      <c r="F1168" t="s">
        <v>1180</v>
      </c>
      <c r="G1168">
        <v>240.92400000000001</v>
      </c>
      <c r="I1168" t="s">
        <v>1180</v>
      </c>
      <c r="J1168">
        <v>493</v>
      </c>
    </row>
    <row r="1169" spans="1:10" x14ac:dyDescent="0.35">
      <c r="A1169" t="s">
        <v>1181</v>
      </c>
      <c r="B1169">
        <v>237</v>
      </c>
      <c r="C1169">
        <v>189</v>
      </c>
      <c r="D1169">
        <v>81</v>
      </c>
      <c r="E1169">
        <v>89.2209</v>
      </c>
      <c r="F1169" t="s">
        <v>1181</v>
      </c>
      <c r="G1169">
        <v>89.2209</v>
      </c>
      <c r="I1169" t="s">
        <v>1181</v>
      </c>
      <c r="J1169">
        <v>81</v>
      </c>
    </row>
    <row r="1170" spans="1:10" x14ac:dyDescent="0.35">
      <c r="A1170" t="s">
        <v>1182</v>
      </c>
      <c r="B1170">
        <v>735</v>
      </c>
      <c r="C1170">
        <v>687</v>
      </c>
      <c r="D1170">
        <v>873</v>
      </c>
      <c r="E1170">
        <v>264.54599999999999</v>
      </c>
      <c r="F1170" t="s">
        <v>1182</v>
      </c>
      <c r="G1170">
        <v>264.54599999999999</v>
      </c>
      <c r="I1170" t="s">
        <v>1182</v>
      </c>
      <c r="J1170">
        <v>873</v>
      </c>
    </row>
    <row r="1171" spans="1:10" x14ac:dyDescent="0.35">
      <c r="A1171" t="s">
        <v>1183</v>
      </c>
      <c r="B1171">
        <v>987</v>
      </c>
      <c r="C1171">
        <v>939</v>
      </c>
      <c r="D1171">
        <v>1429</v>
      </c>
      <c r="E1171">
        <v>316.81799999999998</v>
      </c>
      <c r="F1171" t="s">
        <v>1183</v>
      </c>
      <c r="G1171">
        <v>316.81799999999998</v>
      </c>
      <c r="I1171" t="s">
        <v>1183</v>
      </c>
      <c r="J1171">
        <v>1429</v>
      </c>
    </row>
    <row r="1172" spans="1:10" x14ac:dyDescent="0.35">
      <c r="A1172" t="s">
        <v>1184</v>
      </c>
      <c r="B1172">
        <v>186</v>
      </c>
      <c r="C1172">
        <v>138</v>
      </c>
      <c r="D1172">
        <v>2495</v>
      </c>
      <c r="E1172">
        <v>3763.87</v>
      </c>
      <c r="F1172" t="s">
        <v>1184</v>
      </c>
      <c r="G1172">
        <v>3763.87</v>
      </c>
      <c r="I1172" t="s">
        <v>1184</v>
      </c>
      <c r="J1172">
        <v>2495</v>
      </c>
    </row>
    <row r="1173" spans="1:10" x14ac:dyDescent="0.35">
      <c r="A1173" t="s">
        <v>1185</v>
      </c>
      <c r="B1173">
        <v>561</v>
      </c>
      <c r="C1173">
        <v>513</v>
      </c>
      <c r="D1173">
        <v>5315</v>
      </c>
      <c r="E1173">
        <v>2156.9</v>
      </c>
      <c r="F1173" t="s">
        <v>1185</v>
      </c>
      <c r="G1173">
        <v>2156.9</v>
      </c>
      <c r="I1173" t="s">
        <v>1185</v>
      </c>
      <c r="J1173">
        <v>5315</v>
      </c>
    </row>
    <row r="1174" spans="1:10" x14ac:dyDescent="0.35">
      <c r="A1174" t="s">
        <v>1186</v>
      </c>
      <c r="B1174">
        <v>663</v>
      </c>
      <c r="C1174">
        <v>615</v>
      </c>
      <c r="D1174">
        <v>445</v>
      </c>
      <c r="E1174">
        <v>150.636</v>
      </c>
      <c r="F1174" t="s">
        <v>1186</v>
      </c>
      <c r="G1174">
        <v>150.636</v>
      </c>
      <c r="I1174" t="s">
        <v>1186</v>
      </c>
      <c r="J1174">
        <v>445</v>
      </c>
    </row>
    <row r="1175" spans="1:10" x14ac:dyDescent="0.35">
      <c r="A1175" t="s">
        <v>1187</v>
      </c>
      <c r="B1175">
        <v>618</v>
      </c>
      <c r="C1175">
        <v>570</v>
      </c>
      <c r="D1175">
        <v>3271</v>
      </c>
      <c r="E1175">
        <v>1194.67</v>
      </c>
      <c r="F1175" t="s">
        <v>1187</v>
      </c>
      <c r="G1175">
        <v>1194.67</v>
      </c>
      <c r="I1175" t="s">
        <v>1187</v>
      </c>
      <c r="J1175">
        <v>3271</v>
      </c>
    </row>
    <row r="1176" spans="1:10" x14ac:dyDescent="0.35">
      <c r="A1176" t="s">
        <v>1188</v>
      </c>
      <c r="B1176">
        <v>768</v>
      </c>
      <c r="C1176">
        <v>720</v>
      </c>
      <c r="D1176">
        <v>210</v>
      </c>
      <c r="E1176">
        <v>60.719799999999999</v>
      </c>
      <c r="F1176" t="s">
        <v>1188</v>
      </c>
      <c r="G1176">
        <v>60.719799999999999</v>
      </c>
      <c r="I1176" t="s">
        <v>1188</v>
      </c>
      <c r="J1176">
        <v>210</v>
      </c>
    </row>
    <row r="1177" spans="1:10" x14ac:dyDescent="0.35">
      <c r="A1177" t="s">
        <v>1189</v>
      </c>
      <c r="B1177">
        <v>597</v>
      </c>
      <c r="C1177">
        <v>549</v>
      </c>
      <c r="D1177">
        <v>142</v>
      </c>
      <c r="E1177">
        <v>53.846800000000002</v>
      </c>
      <c r="F1177" t="s">
        <v>1189</v>
      </c>
      <c r="G1177">
        <v>53.846800000000002</v>
      </c>
      <c r="I1177" t="s">
        <v>1189</v>
      </c>
      <c r="J1177">
        <v>142</v>
      </c>
    </row>
    <row r="1178" spans="1:10" x14ac:dyDescent="0.35">
      <c r="A1178" t="s">
        <v>1190</v>
      </c>
      <c r="B1178">
        <v>924</v>
      </c>
      <c r="C1178">
        <v>876</v>
      </c>
      <c r="D1178">
        <v>1131</v>
      </c>
      <c r="E1178">
        <v>268.78300000000002</v>
      </c>
      <c r="F1178" t="s">
        <v>1190</v>
      </c>
      <c r="G1178">
        <v>268.78300000000002</v>
      </c>
      <c r="I1178" t="s">
        <v>1190</v>
      </c>
      <c r="J1178">
        <v>1131</v>
      </c>
    </row>
    <row r="1179" spans="1:10" x14ac:dyDescent="0.35">
      <c r="A1179" t="s">
        <v>1191</v>
      </c>
      <c r="B1179">
        <v>645</v>
      </c>
      <c r="C1179">
        <v>597</v>
      </c>
      <c r="D1179">
        <v>79</v>
      </c>
      <c r="E1179">
        <v>27.548400000000001</v>
      </c>
      <c r="F1179" t="s">
        <v>1191</v>
      </c>
      <c r="G1179">
        <v>27.548400000000001</v>
      </c>
      <c r="I1179" t="s">
        <v>1191</v>
      </c>
      <c r="J1179">
        <v>79</v>
      </c>
    </row>
    <row r="1180" spans="1:10" x14ac:dyDescent="0.35">
      <c r="A1180" t="s">
        <v>1192</v>
      </c>
      <c r="B1180">
        <v>750</v>
      </c>
      <c r="C1180">
        <v>702</v>
      </c>
      <c r="D1180">
        <v>64</v>
      </c>
      <c r="E1180">
        <v>18.979600000000001</v>
      </c>
      <c r="F1180" t="s">
        <v>1192</v>
      </c>
      <c r="G1180">
        <v>18.979600000000001</v>
      </c>
      <c r="I1180" t="s">
        <v>1192</v>
      </c>
      <c r="J1180">
        <v>64</v>
      </c>
    </row>
    <row r="1181" spans="1:10" x14ac:dyDescent="0.35">
      <c r="A1181" t="s">
        <v>1193</v>
      </c>
      <c r="B1181">
        <v>1158</v>
      </c>
      <c r="C1181">
        <v>1110</v>
      </c>
      <c r="D1181">
        <v>147</v>
      </c>
      <c r="E1181">
        <v>27.5701</v>
      </c>
      <c r="F1181" t="s">
        <v>1193</v>
      </c>
      <c r="G1181">
        <v>27.5701</v>
      </c>
      <c r="I1181" t="s">
        <v>1193</v>
      </c>
      <c r="J1181">
        <v>147</v>
      </c>
    </row>
    <row r="1182" spans="1:10" x14ac:dyDescent="0.35">
      <c r="A1182" t="s">
        <v>1194</v>
      </c>
      <c r="B1182">
        <v>1281</v>
      </c>
      <c r="C1182">
        <v>1233</v>
      </c>
      <c r="D1182">
        <v>245</v>
      </c>
      <c r="E1182">
        <v>41.366300000000003</v>
      </c>
      <c r="F1182" t="s">
        <v>1194</v>
      </c>
      <c r="G1182">
        <v>41.366300000000003</v>
      </c>
      <c r="I1182" t="s">
        <v>1194</v>
      </c>
      <c r="J1182">
        <v>245</v>
      </c>
    </row>
    <row r="1183" spans="1:10" x14ac:dyDescent="0.35">
      <c r="A1183" t="s">
        <v>1195</v>
      </c>
      <c r="B1183">
        <v>735</v>
      </c>
      <c r="C1183">
        <v>687</v>
      </c>
      <c r="D1183">
        <v>175</v>
      </c>
      <c r="E1183">
        <v>53.0304</v>
      </c>
      <c r="F1183" t="s">
        <v>1195</v>
      </c>
      <c r="G1183">
        <v>53.0304</v>
      </c>
      <c r="I1183" t="s">
        <v>1195</v>
      </c>
      <c r="J1183">
        <v>175</v>
      </c>
    </row>
    <row r="1184" spans="1:10" x14ac:dyDescent="0.35">
      <c r="A1184" t="s">
        <v>1196</v>
      </c>
      <c r="B1184">
        <v>852</v>
      </c>
      <c r="C1184">
        <v>804</v>
      </c>
      <c r="D1184">
        <v>12205</v>
      </c>
      <c r="E1184">
        <v>3160.28</v>
      </c>
      <c r="F1184" t="s">
        <v>1196</v>
      </c>
      <c r="G1184">
        <v>3160.28</v>
      </c>
      <c r="I1184" t="s">
        <v>1196</v>
      </c>
      <c r="J1184">
        <v>12205</v>
      </c>
    </row>
    <row r="1185" spans="1:10" x14ac:dyDescent="0.35">
      <c r="A1185" t="s">
        <v>1197</v>
      </c>
      <c r="B1185">
        <v>1431</v>
      </c>
      <c r="C1185">
        <v>1383</v>
      </c>
      <c r="D1185">
        <v>46002</v>
      </c>
      <c r="E1185">
        <v>6924.65</v>
      </c>
      <c r="F1185" t="s">
        <v>1197</v>
      </c>
      <c r="G1185">
        <v>6924.65</v>
      </c>
      <c r="I1185" t="s">
        <v>1197</v>
      </c>
      <c r="J1185">
        <v>46002</v>
      </c>
    </row>
    <row r="1186" spans="1:10" x14ac:dyDescent="0.35">
      <c r="A1186" t="s">
        <v>1198</v>
      </c>
      <c r="B1186">
        <v>1248</v>
      </c>
      <c r="C1186">
        <v>1200</v>
      </c>
      <c r="D1186">
        <v>22330</v>
      </c>
      <c r="E1186">
        <v>3873.92</v>
      </c>
      <c r="F1186" t="s">
        <v>1198</v>
      </c>
      <c r="G1186">
        <v>3873.92</v>
      </c>
      <c r="I1186" t="s">
        <v>1198</v>
      </c>
      <c r="J1186">
        <v>22330</v>
      </c>
    </row>
    <row r="1187" spans="1:10" x14ac:dyDescent="0.35">
      <c r="A1187" t="s">
        <v>1199</v>
      </c>
      <c r="B1187">
        <v>465</v>
      </c>
      <c r="C1187">
        <v>417</v>
      </c>
      <c r="D1187">
        <v>6224</v>
      </c>
      <c r="E1187">
        <v>3107.26</v>
      </c>
      <c r="F1187" t="s">
        <v>1199</v>
      </c>
      <c r="G1187">
        <v>3107.26</v>
      </c>
      <c r="I1187" t="s">
        <v>1199</v>
      </c>
      <c r="J1187">
        <v>6224</v>
      </c>
    </row>
    <row r="1188" spans="1:10" x14ac:dyDescent="0.35">
      <c r="A1188" t="s">
        <v>1200</v>
      </c>
      <c r="B1188">
        <v>2037</v>
      </c>
      <c r="C1188">
        <v>1989</v>
      </c>
      <c r="D1188">
        <v>246</v>
      </c>
      <c r="E1188">
        <v>25.748000000000001</v>
      </c>
      <c r="F1188" t="s">
        <v>1200</v>
      </c>
      <c r="G1188">
        <v>25.748000000000001</v>
      </c>
      <c r="I1188" t="s">
        <v>1200</v>
      </c>
      <c r="J1188">
        <v>246</v>
      </c>
    </row>
    <row r="1189" spans="1:10" x14ac:dyDescent="0.35">
      <c r="A1189" t="s">
        <v>1201</v>
      </c>
      <c r="B1189">
        <v>1038</v>
      </c>
      <c r="C1189">
        <v>990</v>
      </c>
      <c r="D1189">
        <v>488</v>
      </c>
      <c r="E1189">
        <v>102.619</v>
      </c>
      <c r="F1189" t="s">
        <v>1201</v>
      </c>
      <c r="G1189">
        <v>102.619</v>
      </c>
      <c r="I1189" t="s">
        <v>1201</v>
      </c>
      <c r="J1189">
        <v>488</v>
      </c>
    </row>
    <row r="1190" spans="1:10" x14ac:dyDescent="0.35">
      <c r="A1190" t="s">
        <v>1202</v>
      </c>
      <c r="B1190">
        <v>3450</v>
      </c>
      <c r="C1190">
        <v>3402</v>
      </c>
      <c r="D1190">
        <v>178</v>
      </c>
      <c r="E1190">
        <v>10.8925</v>
      </c>
      <c r="F1190" t="s">
        <v>1202</v>
      </c>
      <c r="G1190">
        <v>10.8925</v>
      </c>
      <c r="I1190" t="s">
        <v>1202</v>
      </c>
      <c r="J1190">
        <v>178</v>
      </c>
    </row>
    <row r="1191" spans="1:10" x14ac:dyDescent="0.35">
      <c r="A1191" t="s">
        <v>1203</v>
      </c>
      <c r="B1191">
        <v>696</v>
      </c>
      <c r="C1191">
        <v>648</v>
      </c>
      <c r="D1191">
        <v>90</v>
      </c>
      <c r="E1191">
        <v>28.914200000000001</v>
      </c>
      <c r="F1191" t="s">
        <v>1203</v>
      </c>
      <c r="G1191">
        <v>28.914200000000001</v>
      </c>
      <c r="I1191" t="s">
        <v>1203</v>
      </c>
      <c r="J1191">
        <v>90</v>
      </c>
    </row>
    <row r="1192" spans="1:10" x14ac:dyDescent="0.35">
      <c r="A1192" t="s">
        <v>1204</v>
      </c>
      <c r="B1192">
        <v>804</v>
      </c>
      <c r="C1192">
        <v>756</v>
      </c>
      <c r="D1192">
        <v>277</v>
      </c>
      <c r="E1192">
        <v>76.278400000000005</v>
      </c>
      <c r="F1192" t="s">
        <v>1204</v>
      </c>
      <c r="G1192">
        <v>76.278400000000005</v>
      </c>
      <c r="I1192" t="s">
        <v>1204</v>
      </c>
      <c r="J1192">
        <v>277</v>
      </c>
    </row>
    <row r="1193" spans="1:10" x14ac:dyDescent="0.35">
      <c r="A1193" t="s">
        <v>1205</v>
      </c>
      <c r="B1193">
        <v>753</v>
      </c>
      <c r="C1193">
        <v>705</v>
      </c>
      <c r="D1193">
        <v>402</v>
      </c>
      <c r="E1193">
        <v>118.708</v>
      </c>
      <c r="F1193" t="s">
        <v>1205</v>
      </c>
      <c r="G1193">
        <v>118.708</v>
      </c>
      <c r="I1193" t="s">
        <v>1205</v>
      </c>
      <c r="J1193">
        <v>402</v>
      </c>
    </row>
    <row r="1194" spans="1:10" x14ac:dyDescent="0.35">
      <c r="A1194" t="s">
        <v>1206</v>
      </c>
      <c r="B1194">
        <v>735</v>
      </c>
      <c r="C1194">
        <v>687</v>
      </c>
      <c r="D1194">
        <v>217</v>
      </c>
      <c r="E1194">
        <v>65.7577</v>
      </c>
      <c r="F1194" t="s">
        <v>1206</v>
      </c>
      <c r="G1194">
        <v>65.7577</v>
      </c>
      <c r="I1194" t="s">
        <v>1206</v>
      </c>
      <c r="J1194">
        <v>217</v>
      </c>
    </row>
    <row r="1195" spans="1:10" x14ac:dyDescent="0.35">
      <c r="A1195" t="s">
        <v>1207</v>
      </c>
      <c r="B1195">
        <v>1410</v>
      </c>
      <c r="C1195">
        <v>1362</v>
      </c>
      <c r="D1195">
        <v>1807</v>
      </c>
      <c r="E1195">
        <v>276.20100000000002</v>
      </c>
      <c r="F1195" t="s">
        <v>1207</v>
      </c>
      <c r="G1195">
        <v>276.20100000000002</v>
      </c>
      <c r="I1195" t="s">
        <v>1207</v>
      </c>
      <c r="J1195">
        <v>1807</v>
      </c>
    </row>
    <row r="1196" spans="1:10" x14ac:dyDescent="0.35">
      <c r="A1196" t="s">
        <v>1208</v>
      </c>
      <c r="B1196">
        <v>810</v>
      </c>
      <c r="C1196">
        <v>762</v>
      </c>
      <c r="D1196">
        <v>227</v>
      </c>
      <c r="E1196">
        <v>62.017499999999998</v>
      </c>
      <c r="F1196" t="s">
        <v>1208</v>
      </c>
      <c r="G1196">
        <v>62.017499999999998</v>
      </c>
      <c r="I1196" t="s">
        <v>1208</v>
      </c>
      <c r="J1196">
        <v>227</v>
      </c>
    </row>
    <row r="1197" spans="1:10" x14ac:dyDescent="0.35">
      <c r="A1197" t="s">
        <v>1209</v>
      </c>
      <c r="B1197">
        <v>945</v>
      </c>
      <c r="C1197">
        <v>897</v>
      </c>
      <c r="D1197">
        <v>61</v>
      </c>
      <c r="E1197">
        <v>14.157299999999999</v>
      </c>
      <c r="F1197" t="s">
        <v>1209</v>
      </c>
      <c r="G1197">
        <v>14.157299999999999</v>
      </c>
      <c r="I1197" t="s">
        <v>1209</v>
      </c>
      <c r="J1197">
        <v>61</v>
      </c>
    </row>
    <row r="1198" spans="1:10" x14ac:dyDescent="0.35">
      <c r="A1198" t="s">
        <v>1210</v>
      </c>
      <c r="B1198">
        <v>954</v>
      </c>
      <c r="C1198">
        <v>906</v>
      </c>
      <c r="D1198">
        <v>190</v>
      </c>
      <c r="E1198">
        <v>43.658499999999997</v>
      </c>
      <c r="F1198" t="s">
        <v>1210</v>
      </c>
      <c r="G1198">
        <v>43.658499999999997</v>
      </c>
      <c r="I1198" t="s">
        <v>1210</v>
      </c>
      <c r="J1198">
        <v>190</v>
      </c>
    </row>
    <row r="1199" spans="1:10" x14ac:dyDescent="0.35">
      <c r="A1199" t="s">
        <v>1211</v>
      </c>
      <c r="B1199">
        <v>2412</v>
      </c>
      <c r="C1199">
        <v>2364</v>
      </c>
      <c r="D1199">
        <v>1436</v>
      </c>
      <c r="E1199">
        <v>126.459</v>
      </c>
      <c r="F1199" t="s">
        <v>1211</v>
      </c>
      <c r="G1199">
        <v>126.459</v>
      </c>
      <c r="I1199" t="s">
        <v>1211</v>
      </c>
      <c r="J1199">
        <v>1436</v>
      </c>
    </row>
    <row r="1200" spans="1:10" x14ac:dyDescent="0.35">
      <c r="A1200" t="s">
        <v>1212</v>
      </c>
      <c r="B1200">
        <v>726</v>
      </c>
      <c r="C1200">
        <v>678</v>
      </c>
      <c r="D1200">
        <v>546</v>
      </c>
      <c r="E1200">
        <v>167.65100000000001</v>
      </c>
      <c r="F1200" t="s">
        <v>1212</v>
      </c>
      <c r="G1200">
        <v>167.65100000000001</v>
      </c>
      <c r="I1200" t="s">
        <v>1212</v>
      </c>
      <c r="J1200">
        <v>546</v>
      </c>
    </row>
    <row r="1201" spans="1:10" x14ac:dyDescent="0.35">
      <c r="A1201" t="s">
        <v>1213</v>
      </c>
      <c r="B1201">
        <v>2136</v>
      </c>
      <c r="C1201">
        <v>2088</v>
      </c>
      <c r="D1201">
        <v>4085</v>
      </c>
      <c r="E1201">
        <v>407.291</v>
      </c>
      <c r="F1201" t="s">
        <v>1213</v>
      </c>
      <c r="G1201">
        <v>407.291</v>
      </c>
      <c r="I1201" t="s">
        <v>1213</v>
      </c>
      <c r="J1201">
        <v>4085</v>
      </c>
    </row>
    <row r="1202" spans="1:10" x14ac:dyDescent="0.35">
      <c r="A1202" t="s">
        <v>1214</v>
      </c>
      <c r="B1202">
        <v>1308</v>
      </c>
      <c r="C1202">
        <v>1260</v>
      </c>
      <c r="D1202">
        <v>1890</v>
      </c>
      <c r="E1202">
        <v>312.27300000000002</v>
      </c>
      <c r="F1202" t="s">
        <v>1214</v>
      </c>
      <c r="G1202">
        <v>312.27300000000002</v>
      </c>
      <c r="I1202" t="s">
        <v>1214</v>
      </c>
      <c r="J1202">
        <v>1890</v>
      </c>
    </row>
    <row r="1203" spans="1:10" x14ac:dyDescent="0.35">
      <c r="A1203" t="s">
        <v>1215</v>
      </c>
      <c r="B1203">
        <v>570</v>
      </c>
      <c r="C1203">
        <v>522</v>
      </c>
      <c r="D1203">
        <v>1916</v>
      </c>
      <c r="E1203">
        <v>764.13199999999995</v>
      </c>
      <c r="F1203" t="s">
        <v>1215</v>
      </c>
      <c r="G1203">
        <v>764.13199999999995</v>
      </c>
      <c r="I1203" t="s">
        <v>1215</v>
      </c>
      <c r="J1203">
        <v>1916</v>
      </c>
    </row>
    <row r="1204" spans="1:10" x14ac:dyDescent="0.35">
      <c r="A1204" t="s">
        <v>1216</v>
      </c>
      <c r="B1204">
        <v>594</v>
      </c>
      <c r="C1204">
        <v>546</v>
      </c>
      <c r="D1204">
        <v>755</v>
      </c>
      <c r="E1204">
        <v>287.87099999999998</v>
      </c>
      <c r="F1204" t="s">
        <v>1216</v>
      </c>
      <c r="G1204">
        <v>287.87099999999998</v>
      </c>
      <c r="I1204" t="s">
        <v>1216</v>
      </c>
      <c r="J1204">
        <v>755</v>
      </c>
    </row>
    <row r="1205" spans="1:10" x14ac:dyDescent="0.35">
      <c r="A1205" t="s">
        <v>1217</v>
      </c>
      <c r="B1205">
        <v>567</v>
      </c>
      <c r="C1205">
        <v>519</v>
      </c>
      <c r="D1205">
        <v>77</v>
      </c>
      <c r="E1205">
        <v>30.886399999999998</v>
      </c>
      <c r="F1205" t="s">
        <v>1217</v>
      </c>
      <c r="G1205">
        <v>30.886399999999998</v>
      </c>
      <c r="I1205" t="s">
        <v>1217</v>
      </c>
      <c r="J1205">
        <v>77</v>
      </c>
    </row>
    <row r="1206" spans="1:10" x14ac:dyDescent="0.35">
      <c r="A1206" t="s">
        <v>1218</v>
      </c>
      <c r="B1206">
        <v>873</v>
      </c>
      <c r="C1206">
        <v>825</v>
      </c>
      <c r="D1206">
        <v>140</v>
      </c>
      <c r="E1206">
        <v>35.3279</v>
      </c>
      <c r="F1206" t="s">
        <v>1218</v>
      </c>
      <c r="G1206">
        <v>35.3279</v>
      </c>
      <c r="I1206" t="s">
        <v>1218</v>
      </c>
      <c r="J1206">
        <v>140</v>
      </c>
    </row>
    <row r="1207" spans="1:10" x14ac:dyDescent="0.35">
      <c r="A1207" t="s">
        <v>1219</v>
      </c>
      <c r="B1207">
        <v>1230</v>
      </c>
      <c r="C1207">
        <v>1182</v>
      </c>
      <c r="D1207">
        <v>18297</v>
      </c>
      <c r="E1207">
        <v>3222.6</v>
      </c>
      <c r="F1207" t="s">
        <v>1219</v>
      </c>
      <c r="G1207">
        <v>3222.6</v>
      </c>
      <c r="I1207" t="s">
        <v>1219</v>
      </c>
      <c r="J1207">
        <v>18297</v>
      </c>
    </row>
    <row r="1208" spans="1:10" x14ac:dyDescent="0.35">
      <c r="A1208" t="s">
        <v>1220</v>
      </c>
      <c r="B1208">
        <v>501</v>
      </c>
      <c r="C1208">
        <v>453</v>
      </c>
      <c r="D1208">
        <v>12860</v>
      </c>
      <c r="E1208">
        <v>5909.98</v>
      </c>
      <c r="F1208" t="s">
        <v>1220</v>
      </c>
      <c r="G1208">
        <v>5909.98</v>
      </c>
      <c r="I1208" t="s">
        <v>1220</v>
      </c>
      <c r="J1208">
        <v>12860</v>
      </c>
    </row>
    <row r="1209" spans="1:10" x14ac:dyDescent="0.35">
      <c r="A1209" t="s">
        <v>1221</v>
      </c>
      <c r="B1209">
        <v>2064</v>
      </c>
      <c r="C1209">
        <v>2016</v>
      </c>
      <c r="D1209">
        <v>927</v>
      </c>
      <c r="E1209">
        <v>95.726600000000005</v>
      </c>
      <c r="F1209" t="s">
        <v>1221</v>
      </c>
      <c r="G1209">
        <v>95.726600000000005</v>
      </c>
      <c r="I1209" t="s">
        <v>1221</v>
      </c>
      <c r="J1209">
        <v>927</v>
      </c>
    </row>
    <row r="1210" spans="1:10" x14ac:dyDescent="0.35">
      <c r="A1210" t="s">
        <v>1222</v>
      </c>
      <c r="B1210">
        <v>189</v>
      </c>
      <c r="C1210">
        <v>141</v>
      </c>
      <c r="D1210">
        <v>375</v>
      </c>
      <c r="E1210">
        <v>553.67600000000004</v>
      </c>
      <c r="F1210" t="s">
        <v>1222</v>
      </c>
      <c r="G1210">
        <v>553.67600000000004</v>
      </c>
      <c r="I1210" t="s">
        <v>1222</v>
      </c>
      <c r="J1210">
        <v>375</v>
      </c>
    </row>
    <row r="1211" spans="1:10" x14ac:dyDescent="0.35">
      <c r="A1211" t="s">
        <v>1223</v>
      </c>
      <c r="B1211">
        <v>624</v>
      </c>
      <c r="C1211">
        <v>576</v>
      </c>
      <c r="D1211">
        <v>27</v>
      </c>
      <c r="E1211">
        <v>9.75854</v>
      </c>
      <c r="F1211" t="s">
        <v>1223</v>
      </c>
      <c r="G1211">
        <v>9.75854</v>
      </c>
      <c r="I1211" t="s">
        <v>1223</v>
      </c>
      <c r="J1211">
        <v>27</v>
      </c>
    </row>
    <row r="1212" spans="1:10" x14ac:dyDescent="0.35">
      <c r="A1212" t="s">
        <v>1224</v>
      </c>
      <c r="B1212">
        <v>570</v>
      </c>
      <c r="C1212">
        <v>522</v>
      </c>
      <c r="D1212">
        <v>147</v>
      </c>
      <c r="E1212">
        <v>58.625999999999998</v>
      </c>
      <c r="F1212" t="s">
        <v>1224</v>
      </c>
      <c r="G1212">
        <v>58.625999999999998</v>
      </c>
      <c r="I1212" t="s">
        <v>1224</v>
      </c>
      <c r="J1212">
        <v>147</v>
      </c>
    </row>
    <row r="1213" spans="1:10" x14ac:dyDescent="0.35">
      <c r="A1213" t="s">
        <v>1225</v>
      </c>
      <c r="B1213">
        <v>1644</v>
      </c>
      <c r="C1213">
        <v>1596</v>
      </c>
      <c r="D1213">
        <v>526</v>
      </c>
      <c r="E1213">
        <v>68.611400000000003</v>
      </c>
      <c r="F1213" t="s">
        <v>1225</v>
      </c>
      <c r="G1213">
        <v>68.611400000000003</v>
      </c>
      <c r="I1213" t="s">
        <v>1225</v>
      </c>
      <c r="J1213">
        <v>526</v>
      </c>
    </row>
    <row r="1214" spans="1:10" x14ac:dyDescent="0.35">
      <c r="A1214" t="s">
        <v>1226</v>
      </c>
      <c r="B1214">
        <v>1116</v>
      </c>
      <c r="C1214">
        <v>1068</v>
      </c>
      <c r="D1214">
        <v>318</v>
      </c>
      <c r="E1214">
        <v>61.986800000000002</v>
      </c>
      <c r="F1214" t="s">
        <v>1226</v>
      </c>
      <c r="G1214">
        <v>61.986800000000002</v>
      </c>
      <c r="I1214" t="s">
        <v>1226</v>
      </c>
      <c r="J1214">
        <v>318</v>
      </c>
    </row>
    <row r="1215" spans="1:10" x14ac:dyDescent="0.35">
      <c r="A1215" t="s">
        <v>1227</v>
      </c>
      <c r="B1215">
        <v>882</v>
      </c>
      <c r="C1215">
        <v>834</v>
      </c>
      <c r="D1215">
        <v>104</v>
      </c>
      <c r="E1215">
        <v>25.9604</v>
      </c>
      <c r="F1215" t="s">
        <v>1227</v>
      </c>
      <c r="G1215">
        <v>25.9604</v>
      </c>
      <c r="I1215" t="s">
        <v>1227</v>
      </c>
      <c r="J1215">
        <v>104</v>
      </c>
    </row>
    <row r="1216" spans="1:10" x14ac:dyDescent="0.35">
      <c r="A1216" t="s">
        <v>1228</v>
      </c>
      <c r="B1216">
        <v>1200</v>
      </c>
      <c r="C1216">
        <v>1152</v>
      </c>
      <c r="D1216">
        <v>1210</v>
      </c>
      <c r="E1216">
        <v>218.66399999999999</v>
      </c>
      <c r="F1216" t="s">
        <v>1228</v>
      </c>
      <c r="G1216">
        <v>218.66399999999999</v>
      </c>
      <c r="I1216" t="s">
        <v>1228</v>
      </c>
      <c r="J1216">
        <v>1210</v>
      </c>
    </row>
    <row r="1217" spans="1:10" x14ac:dyDescent="0.35">
      <c r="A1217" t="s">
        <v>1229</v>
      </c>
      <c r="B1217">
        <v>93</v>
      </c>
      <c r="C1217">
        <v>45</v>
      </c>
      <c r="D1217">
        <v>46</v>
      </c>
      <c r="E1217">
        <v>212.80799999999999</v>
      </c>
      <c r="F1217" t="s">
        <v>1229</v>
      </c>
      <c r="G1217">
        <v>212.80799999999999</v>
      </c>
      <c r="I1217" t="s">
        <v>1229</v>
      </c>
      <c r="J1217">
        <v>46</v>
      </c>
    </row>
    <row r="1218" spans="1:10" x14ac:dyDescent="0.35">
      <c r="A1218" t="s">
        <v>1230</v>
      </c>
      <c r="B1218">
        <v>1677</v>
      </c>
      <c r="C1218">
        <v>1629</v>
      </c>
      <c r="D1218">
        <v>31041</v>
      </c>
      <c r="E1218">
        <v>3966.96</v>
      </c>
      <c r="F1218" t="s">
        <v>1230</v>
      </c>
      <c r="G1218">
        <v>3966.96</v>
      </c>
      <c r="I1218" t="s">
        <v>1230</v>
      </c>
      <c r="J1218">
        <v>31041</v>
      </c>
    </row>
    <row r="1219" spans="1:10" x14ac:dyDescent="0.35">
      <c r="A1219" t="s">
        <v>1231</v>
      </c>
      <c r="B1219">
        <v>228</v>
      </c>
      <c r="C1219">
        <v>180</v>
      </c>
      <c r="D1219">
        <v>2348</v>
      </c>
      <c r="E1219">
        <v>2715.62</v>
      </c>
      <c r="F1219" t="s">
        <v>1231</v>
      </c>
      <c r="G1219">
        <v>2715.62</v>
      </c>
      <c r="I1219" t="s">
        <v>1231</v>
      </c>
      <c r="J1219">
        <v>2348</v>
      </c>
    </row>
    <row r="1220" spans="1:10" x14ac:dyDescent="0.35">
      <c r="A1220" t="s">
        <v>1232</v>
      </c>
      <c r="B1220">
        <v>423</v>
      </c>
      <c r="C1220">
        <v>375</v>
      </c>
      <c r="D1220">
        <v>682</v>
      </c>
      <c r="E1220">
        <v>378.61399999999998</v>
      </c>
      <c r="F1220" t="s">
        <v>1232</v>
      </c>
      <c r="G1220">
        <v>378.61399999999998</v>
      </c>
      <c r="I1220" t="s">
        <v>1232</v>
      </c>
      <c r="J1220">
        <v>682</v>
      </c>
    </row>
    <row r="1221" spans="1:10" x14ac:dyDescent="0.35">
      <c r="A1221" t="s">
        <v>1233</v>
      </c>
      <c r="B1221">
        <v>762</v>
      </c>
      <c r="C1221">
        <v>714</v>
      </c>
      <c r="D1221">
        <v>560</v>
      </c>
      <c r="E1221">
        <v>163.28</v>
      </c>
      <c r="F1221" t="s">
        <v>1233</v>
      </c>
      <c r="G1221">
        <v>163.28</v>
      </c>
      <c r="I1221" t="s">
        <v>1233</v>
      </c>
      <c r="J1221">
        <v>560</v>
      </c>
    </row>
    <row r="1222" spans="1:10" x14ac:dyDescent="0.35">
      <c r="A1222" t="s">
        <v>1234</v>
      </c>
      <c r="B1222">
        <v>888</v>
      </c>
      <c r="C1222">
        <v>840</v>
      </c>
      <c r="D1222">
        <v>477</v>
      </c>
      <c r="E1222">
        <v>118.218</v>
      </c>
      <c r="F1222" t="s">
        <v>1234</v>
      </c>
      <c r="G1222">
        <v>118.218</v>
      </c>
      <c r="I1222" t="s">
        <v>1234</v>
      </c>
      <c r="J1222">
        <v>477</v>
      </c>
    </row>
    <row r="1223" spans="1:10" x14ac:dyDescent="0.35">
      <c r="A1223" t="s">
        <v>1235</v>
      </c>
      <c r="B1223">
        <v>294</v>
      </c>
      <c r="C1223">
        <v>246</v>
      </c>
      <c r="D1223">
        <v>364</v>
      </c>
      <c r="E1223">
        <v>308.04199999999997</v>
      </c>
      <c r="F1223" t="s">
        <v>1235</v>
      </c>
      <c r="G1223">
        <v>308.04199999999997</v>
      </c>
      <c r="I1223" t="s">
        <v>1235</v>
      </c>
      <c r="J1223">
        <v>364</v>
      </c>
    </row>
    <row r="1224" spans="1:10" x14ac:dyDescent="0.35">
      <c r="A1224" t="s">
        <v>1236</v>
      </c>
      <c r="B1224">
        <v>636</v>
      </c>
      <c r="C1224">
        <v>588</v>
      </c>
      <c r="D1224">
        <v>2800</v>
      </c>
      <c r="E1224">
        <v>991.34400000000005</v>
      </c>
      <c r="F1224" t="s">
        <v>1236</v>
      </c>
      <c r="G1224">
        <v>991.34400000000005</v>
      </c>
      <c r="I1224" t="s">
        <v>1236</v>
      </c>
      <c r="J1224">
        <v>2800</v>
      </c>
    </row>
    <row r="1225" spans="1:10" x14ac:dyDescent="0.35">
      <c r="A1225" t="s">
        <v>1237</v>
      </c>
      <c r="B1225">
        <v>1497</v>
      </c>
      <c r="C1225">
        <v>1449</v>
      </c>
      <c r="D1225">
        <v>3494</v>
      </c>
      <c r="E1225">
        <v>501.99299999999999</v>
      </c>
      <c r="F1225" t="s">
        <v>1237</v>
      </c>
      <c r="G1225">
        <v>501.99299999999999</v>
      </c>
      <c r="I1225" t="s">
        <v>1237</v>
      </c>
      <c r="J1225">
        <v>3494</v>
      </c>
    </row>
    <row r="1226" spans="1:10" x14ac:dyDescent="0.35">
      <c r="A1226" t="s">
        <v>1238</v>
      </c>
      <c r="B1226">
        <v>1599</v>
      </c>
      <c r="C1226">
        <v>1551</v>
      </c>
      <c r="D1226">
        <v>2888</v>
      </c>
      <c r="E1226">
        <v>387.64</v>
      </c>
      <c r="F1226" t="s">
        <v>1238</v>
      </c>
      <c r="G1226">
        <v>387.64</v>
      </c>
      <c r="I1226" t="s">
        <v>1238</v>
      </c>
      <c r="J1226">
        <v>2888</v>
      </c>
    </row>
    <row r="1227" spans="1:10" x14ac:dyDescent="0.35">
      <c r="A1227" t="s">
        <v>1239</v>
      </c>
      <c r="B1227">
        <v>1890</v>
      </c>
      <c r="C1227">
        <v>1842</v>
      </c>
      <c r="D1227">
        <v>2076</v>
      </c>
      <c r="E1227">
        <v>234.62899999999999</v>
      </c>
      <c r="F1227" t="s">
        <v>1239</v>
      </c>
      <c r="G1227">
        <v>234.62899999999999</v>
      </c>
      <c r="I1227" t="s">
        <v>1239</v>
      </c>
      <c r="J1227">
        <v>2076</v>
      </c>
    </row>
    <row r="1228" spans="1:10" x14ac:dyDescent="0.35">
      <c r="A1228" t="s">
        <v>1240</v>
      </c>
      <c r="B1228">
        <v>309</v>
      </c>
      <c r="C1228">
        <v>261</v>
      </c>
      <c r="D1228">
        <v>248</v>
      </c>
      <c r="E1228">
        <v>197.81299999999999</v>
      </c>
      <c r="F1228" t="s">
        <v>1240</v>
      </c>
      <c r="G1228">
        <v>197.81299999999999</v>
      </c>
      <c r="I1228" t="s">
        <v>1240</v>
      </c>
      <c r="J1228">
        <v>248</v>
      </c>
    </row>
    <row r="1229" spans="1:10" x14ac:dyDescent="0.35">
      <c r="A1229" t="s">
        <v>1241</v>
      </c>
      <c r="B1229">
        <v>522</v>
      </c>
      <c r="C1229">
        <v>474</v>
      </c>
      <c r="D1229">
        <v>618</v>
      </c>
      <c r="E1229">
        <v>271.42700000000002</v>
      </c>
      <c r="F1229" t="s">
        <v>1241</v>
      </c>
      <c r="G1229">
        <v>271.42700000000002</v>
      </c>
      <c r="I1229" t="s">
        <v>1241</v>
      </c>
      <c r="J1229">
        <v>618</v>
      </c>
    </row>
    <row r="1230" spans="1:10" x14ac:dyDescent="0.35">
      <c r="A1230" t="s">
        <v>1242</v>
      </c>
      <c r="B1230">
        <v>543</v>
      </c>
      <c r="C1230">
        <v>495</v>
      </c>
      <c r="D1230">
        <v>925</v>
      </c>
      <c r="E1230">
        <v>389.02699999999999</v>
      </c>
      <c r="F1230" t="s">
        <v>1242</v>
      </c>
      <c r="G1230">
        <v>389.02699999999999</v>
      </c>
      <c r="I1230" t="s">
        <v>1242</v>
      </c>
      <c r="J1230">
        <v>925</v>
      </c>
    </row>
    <row r="1231" spans="1:10" x14ac:dyDescent="0.35">
      <c r="A1231" t="s">
        <v>1243</v>
      </c>
      <c r="B1231">
        <v>1017</v>
      </c>
      <c r="C1231">
        <v>969</v>
      </c>
      <c r="D1231">
        <v>1152</v>
      </c>
      <c r="E1231">
        <v>247.49799999999999</v>
      </c>
      <c r="F1231" t="s">
        <v>1243</v>
      </c>
      <c r="G1231">
        <v>247.49799999999999</v>
      </c>
      <c r="I1231" t="s">
        <v>1243</v>
      </c>
      <c r="J1231">
        <v>1152</v>
      </c>
    </row>
    <row r="1232" spans="1:10" x14ac:dyDescent="0.35">
      <c r="A1232" t="s">
        <v>1244</v>
      </c>
      <c r="B1232">
        <v>2685</v>
      </c>
      <c r="C1232">
        <v>2637</v>
      </c>
      <c r="D1232">
        <v>2448</v>
      </c>
      <c r="E1232">
        <v>193.261</v>
      </c>
      <c r="F1232" t="s">
        <v>1244</v>
      </c>
      <c r="G1232">
        <v>193.261</v>
      </c>
      <c r="I1232" t="s">
        <v>1244</v>
      </c>
      <c r="J1232">
        <v>2448</v>
      </c>
    </row>
    <row r="1233" spans="1:10" x14ac:dyDescent="0.35">
      <c r="A1233" t="s">
        <v>1245</v>
      </c>
      <c r="B1233">
        <v>1332</v>
      </c>
      <c r="C1233">
        <v>1284</v>
      </c>
      <c r="D1233">
        <v>804</v>
      </c>
      <c r="E1233">
        <v>130.357</v>
      </c>
      <c r="F1233" t="s">
        <v>1245</v>
      </c>
      <c r="G1233">
        <v>130.357</v>
      </c>
      <c r="I1233" t="s">
        <v>1245</v>
      </c>
      <c r="J1233">
        <v>804</v>
      </c>
    </row>
    <row r="1234" spans="1:10" x14ac:dyDescent="0.35">
      <c r="A1234" t="s">
        <v>1246</v>
      </c>
      <c r="B1234">
        <v>510</v>
      </c>
      <c r="C1234">
        <v>462</v>
      </c>
      <c r="D1234">
        <v>228</v>
      </c>
      <c r="E1234">
        <v>102.739</v>
      </c>
      <c r="F1234" t="s">
        <v>1246</v>
      </c>
      <c r="G1234">
        <v>102.739</v>
      </c>
      <c r="I1234" t="s">
        <v>1246</v>
      </c>
      <c r="J1234">
        <v>228</v>
      </c>
    </row>
    <row r="1235" spans="1:10" x14ac:dyDescent="0.35">
      <c r="A1235" t="s">
        <v>1247</v>
      </c>
      <c r="B1235">
        <v>1788</v>
      </c>
      <c r="C1235">
        <v>1740</v>
      </c>
      <c r="D1235">
        <v>1477</v>
      </c>
      <c r="E1235">
        <v>176.71600000000001</v>
      </c>
      <c r="F1235" t="s">
        <v>1247</v>
      </c>
      <c r="G1235">
        <v>176.71600000000001</v>
      </c>
      <c r="I1235" t="s">
        <v>1247</v>
      </c>
      <c r="J1235">
        <v>1477</v>
      </c>
    </row>
    <row r="1236" spans="1:10" x14ac:dyDescent="0.35">
      <c r="A1236" t="s">
        <v>1248</v>
      </c>
      <c r="B1236">
        <v>678</v>
      </c>
      <c r="C1236">
        <v>630</v>
      </c>
      <c r="D1236">
        <v>553</v>
      </c>
      <c r="E1236">
        <v>182.738</v>
      </c>
      <c r="F1236" t="s">
        <v>1248</v>
      </c>
      <c r="G1236">
        <v>182.738</v>
      </c>
      <c r="I1236" t="s">
        <v>1248</v>
      </c>
      <c r="J1236">
        <v>553</v>
      </c>
    </row>
    <row r="1237" spans="1:10" x14ac:dyDescent="0.35">
      <c r="A1237" t="s">
        <v>1249</v>
      </c>
      <c r="B1237">
        <v>552</v>
      </c>
      <c r="C1237">
        <v>504</v>
      </c>
      <c r="D1237">
        <v>559</v>
      </c>
      <c r="E1237">
        <v>230.9</v>
      </c>
      <c r="F1237" t="s">
        <v>1249</v>
      </c>
      <c r="G1237">
        <v>230.9</v>
      </c>
      <c r="I1237" t="s">
        <v>1249</v>
      </c>
      <c r="J1237">
        <v>559</v>
      </c>
    </row>
    <row r="1238" spans="1:10" x14ac:dyDescent="0.35">
      <c r="A1238" t="s">
        <v>1250</v>
      </c>
      <c r="B1238">
        <v>1422</v>
      </c>
      <c r="C1238">
        <v>1374</v>
      </c>
      <c r="D1238">
        <v>185</v>
      </c>
      <c r="E1238">
        <v>28.0303</v>
      </c>
      <c r="F1238" t="s">
        <v>1250</v>
      </c>
      <c r="G1238">
        <v>28.0303</v>
      </c>
      <c r="I1238" t="s">
        <v>1250</v>
      </c>
      <c r="J1238">
        <v>185</v>
      </c>
    </row>
    <row r="1239" spans="1:10" x14ac:dyDescent="0.35">
      <c r="A1239" t="s">
        <v>1251</v>
      </c>
      <c r="B1239">
        <v>354</v>
      </c>
      <c r="C1239">
        <v>306</v>
      </c>
      <c r="D1239">
        <v>2244</v>
      </c>
      <c r="E1239">
        <v>1526.67</v>
      </c>
      <c r="F1239" t="s">
        <v>1251</v>
      </c>
      <c r="G1239">
        <v>1526.67</v>
      </c>
      <c r="I1239" t="s">
        <v>1251</v>
      </c>
      <c r="J1239">
        <v>2244</v>
      </c>
    </row>
    <row r="1240" spans="1:10" x14ac:dyDescent="0.35">
      <c r="A1240" t="s">
        <v>1252</v>
      </c>
      <c r="B1240">
        <v>1650</v>
      </c>
      <c r="C1240">
        <v>1602</v>
      </c>
      <c r="D1240">
        <v>3542</v>
      </c>
      <c r="E1240">
        <v>460.28800000000001</v>
      </c>
      <c r="F1240" t="s">
        <v>1252</v>
      </c>
      <c r="G1240">
        <v>460.28800000000001</v>
      </c>
      <c r="I1240" t="s">
        <v>1252</v>
      </c>
      <c r="J1240">
        <v>3542</v>
      </c>
    </row>
    <row r="1241" spans="1:10" x14ac:dyDescent="0.35">
      <c r="A1241" t="s">
        <v>1253</v>
      </c>
      <c r="B1241">
        <v>717</v>
      </c>
      <c r="C1241">
        <v>669</v>
      </c>
      <c r="D1241">
        <v>1924</v>
      </c>
      <c r="E1241">
        <v>598.71799999999996</v>
      </c>
      <c r="F1241" t="s">
        <v>1253</v>
      </c>
      <c r="G1241">
        <v>598.71799999999996</v>
      </c>
      <c r="I1241" t="s">
        <v>1253</v>
      </c>
      <c r="J1241">
        <v>1924</v>
      </c>
    </row>
    <row r="1242" spans="1:10" x14ac:dyDescent="0.35">
      <c r="A1242" t="s">
        <v>1254</v>
      </c>
      <c r="B1242">
        <v>2835</v>
      </c>
      <c r="C1242">
        <v>2787</v>
      </c>
      <c r="D1242">
        <v>1268</v>
      </c>
      <c r="E1242">
        <v>94.716499999999996</v>
      </c>
      <c r="F1242" t="s">
        <v>1254</v>
      </c>
      <c r="G1242">
        <v>94.716499999999996</v>
      </c>
      <c r="I1242" t="s">
        <v>1254</v>
      </c>
      <c r="J1242">
        <v>1268</v>
      </c>
    </row>
    <row r="1243" spans="1:10" x14ac:dyDescent="0.35">
      <c r="A1243" t="s">
        <v>1255</v>
      </c>
      <c r="B1243">
        <v>135</v>
      </c>
      <c r="C1243">
        <v>87</v>
      </c>
      <c r="D1243">
        <v>3</v>
      </c>
      <c r="E1243">
        <v>7.1787000000000001</v>
      </c>
      <c r="F1243" t="s">
        <v>1255</v>
      </c>
      <c r="G1243">
        <v>7.1787000000000001</v>
      </c>
      <c r="I1243" t="s">
        <v>1255</v>
      </c>
      <c r="J1243">
        <v>3</v>
      </c>
    </row>
    <row r="1244" spans="1:10" x14ac:dyDescent="0.35">
      <c r="A1244" t="s">
        <v>1256</v>
      </c>
      <c r="B1244">
        <v>1284</v>
      </c>
      <c r="C1244">
        <v>1236</v>
      </c>
      <c r="D1244">
        <v>743</v>
      </c>
      <c r="E1244">
        <v>125.145</v>
      </c>
      <c r="F1244" t="s">
        <v>1256</v>
      </c>
      <c r="G1244">
        <v>125.145</v>
      </c>
      <c r="I1244" t="s">
        <v>1256</v>
      </c>
      <c r="J1244">
        <v>743</v>
      </c>
    </row>
    <row r="1245" spans="1:10" x14ac:dyDescent="0.35">
      <c r="A1245" t="s">
        <v>1257</v>
      </c>
      <c r="B1245">
        <v>780</v>
      </c>
      <c r="C1245">
        <v>732</v>
      </c>
      <c r="D1245">
        <v>106</v>
      </c>
      <c r="E1245">
        <v>30.146599999999999</v>
      </c>
      <c r="F1245" t="s">
        <v>1257</v>
      </c>
      <c r="G1245">
        <v>30.146599999999999</v>
      </c>
      <c r="I1245" t="s">
        <v>1257</v>
      </c>
      <c r="J1245">
        <v>106</v>
      </c>
    </row>
    <row r="1246" spans="1:10" x14ac:dyDescent="0.35">
      <c r="A1246" t="s">
        <v>1258</v>
      </c>
      <c r="B1246">
        <v>894</v>
      </c>
      <c r="C1246">
        <v>846</v>
      </c>
      <c r="D1246">
        <v>132</v>
      </c>
      <c r="E1246">
        <v>32.482300000000002</v>
      </c>
      <c r="F1246" t="s">
        <v>1258</v>
      </c>
      <c r="G1246">
        <v>32.482300000000002</v>
      </c>
      <c r="I1246" t="s">
        <v>1258</v>
      </c>
      <c r="J1246">
        <v>132</v>
      </c>
    </row>
    <row r="1247" spans="1:10" x14ac:dyDescent="0.35">
      <c r="A1247" t="s">
        <v>1259</v>
      </c>
      <c r="B1247">
        <v>864</v>
      </c>
      <c r="C1247">
        <v>816</v>
      </c>
      <c r="D1247">
        <v>114</v>
      </c>
      <c r="E1247">
        <v>29.084299999999999</v>
      </c>
      <c r="F1247" t="s">
        <v>1259</v>
      </c>
      <c r="G1247">
        <v>29.084299999999999</v>
      </c>
      <c r="I1247" t="s">
        <v>1259</v>
      </c>
      <c r="J1247">
        <v>114</v>
      </c>
    </row>
    <row r="1248" spans="1:10" x14ac:dyDescent="0.35">
      <c r="A1248" t="s">
        <v>1260</v>
      </c>
      <c r="B1248">
        <v>279</v>
      </c>
      <c r="C1248">
        <v>231</v>
      </c>
      <c r="D1248">
        <v>4</v>
      </c>
      <c r="E1248">
        <v>3.6048900000000001</v>
      </c>
      <c r="F1248" t="s">
        <v>1260</v>
      </c>
      <c r="G1248">
        <v>3.6048900000000001</v>
      </c>
      <c r="I1248" t="s">
        <v>1260</v>
      </c>
      <c r="J1248">
        <v>4</v>
      </c>
    </row>
    <row r="1249" spans="1:10" x14ac:dyDescent="0.35">
      <c r="A1249" t="s">
        <v>1261</v>
      </c>
      <c r="B1249">
        <v>1296</v>
      </c>
      <c r="C1249">
        <v>1248</v>
      </c>
      <c r="D1249">
        <v>58</v>
      </c>
      <c r="E1249">
        <v>9.6751299999999993</v>
      </c>
      <c r="F1249" t="s">
        <v>1261</v>
      </c>
      <c r="G1249">
        <v>9.6751299999999993</v>
      </c>
      <c r="I1249" t="s">
        <v>1261</v>
      </c>
      <c r="J1249">
        <v>58</v>
      </c>
    </row>
    <row r="1250" spans="1:10" x14ac:dyDescent="0.35">
      <c r="A1250" t="s">
        <v>1262</v>
      </c>
      <c r="B1250">
        <v>657</v>
      </c>
      <c r="C1250">
        <v>609</v>
      </c>
      <c r="D1250">
        <v>219</v>
      </c>
      <c r="E1250">
        <v>74.863500000000002</v>
      </c>
      <c r="F1250" t="s">
        <v>1262</v>
      </c>
      <c r="G1250">
        <v>74.863500000000002</v>
      </c>
      <c r="I1250" t="s">
        <v>1262</v>
      </c>
      <c r="J1250">
        <v>219</v>
      </c>
    </row>
    <row r="1251" spans="1:10" x14ac:dyDescent="0.35">
      <c r="A1251" t="s">
        <v>1263</v>
      </c>
      <c r="B1251">
        <v>492</v>
      </c>
      <c r="C1251">
        <v>444</v>
      </c>
      <c r="D1251">
        <v>576</v>
      </c>
      <c r="E1251">
        <v>270.07400000000001</v>
      </c>
      <c r="F1251" t="s">
        <v>1263</v>
      </c>
      <c r="G1251">
        <v>270.07400000000001</v>
      </c>
      <c r="I1251" t="s">
        <v>1263</v>
      </c>
      <c r="J1251">
        <v>576</v>
      </c>
    </row>
    <row r="1252" spans="1:10" x14ac:dyDescent="0.35">
      <c r="A1252" t="s">
        <v>1264</v>
      </c>
      <c r="B1252">
        <v>1044</v>
      </c>
      <c r="C1252">
        <v>996</v>
      </c>
      <c r="D1252">
        <v>428</v>
      </c>
      <c r="E1252">
        <v>89.459800000000001</v>
      </c>
      <c r="F1252" t="s">
        <v>1264</v>
      </c>
      <c r="G1252">
        <v>89.459800000000001</v>
      </c>
      <c r="I1252" t="s">
        <v>1264</v>
      </c>
      <c r="J1252">
        <v>428</v>
      </c>
    </row>
    <row r="1253" spans="1:10" x14ac:dyDescent="0.35">
      <c r="A1253" t="s">
        <v>1265</v>
      </c>
      <c r="B1253">
        <v>987</v>
      </c>
      <c r="C1253">
        <v>939</v>
      </c>
      <c r="D1253">
        <v>332</v>
      </c>
      <c r="E1253">
        <v>73.606499999999997</v>
      </c>
      <c r="F1253" t="s">
        <v>1265</v>
      </c>
      <c r="G1253">
        <v>73.606499999999997</v>
      </c>
      <c r="I1253" t="s">
        <v>1265</v>
      </c>
      <c r="J1253">
        <v>332</v>
      </c>
    </row>
    <row r="1254" spans="1:10" x14ac:dyDescent="0.35">
      <c r="A1254" t="s">
        <v>1266</v>
      </c>
      <c r="B1254">
        <v>873</v>
      </c>
      <c r="C1254">
        <v>825</v>
      </c>
      <c r="D1254">
        <v>15</v>
      </c>
      <c r="E1254">
        <v>3.7851300000000001</v>
      </c>
      <c r="F1254" t="s">
        <v>1266</v>
      </c>
      <c r="G1254">
        <v>3.7851300000000001</v>
      </c>
      <c r="I1254" t="s">
        <v>1266</v>
      </c>
      <c r="J1254">
        <v>15</v>
      </c>
    </row>
    <row r="1255" spans="1:10" x14ac:dyDescent="0.35">
      <c r="A1255" t="s">
        <v>1267</v>
      </c>
      <c r="B1255">
        <v>609</v>
      </c>
      <c r="C1255">
        <v>561</v>
      </c>
      <c r="D1255">
        <v>16</v>
      </c>
      <c r="E1255">
        <v>5.9374599999999997</v>
      </c>
      <c r="F1255" t="s">
        <v>1267</v>
      </c>
      <c r="G1255">
        <v>5.9374599999999997</v>
      </c>
      <c r="I1255" t="s">
        <v>1267</v>
      </c>
      <c r="J1255">
        <v>16</v>
      </c>
    </row>
    <row r="1256" spans="1:10" x14ac:dyDescent="0.35">
      <c r="A1256" t="s">
        <v>1268</v>
      </c>
      <c r="B1256">
        <v>1056</v>
      </c>
      <c r="C1256">
        <v>1008</v>
      </c>
      <c r="D1256">
        <v>22</v>
      </c>
      <c r="E1256">
        <v>4.54366</v>
      </c>
      <c r="F1256" t="s">
        <v>1268</v>
      </c>
      <c r="G1256">
        <v>4.54366</v>
      </c>
      <c r="I1256" t="s">
        <v>1268</v>
      </c>
      <c r="J1256">
        <v>22</v>
      </c>
    </row>
    <row r="1257" spans="1:10" x14ac:dyDescent="0.35">
      <c r="A1257" t="s">
        <v>1269</v>
      </c>
      <c r="B1257">
        <v>1008</v>
      </c>
      <c r="C1257">
        <v>960</v>
      </c>
      <c r="D1257">
        <v>284</v>
      </c>
      <c r="E1257">
        <v>61.587200000000003</v>
      </c>
      <c r="F1257" t="s">
        <v>1269</v>
      </c>
      <c r="G1257">
        <v>61.587200000000003</v>
      </c>
      <c r="I1257" t="s">
        <v>1269</v>
      </c>
      <c r="J1257">
        <v>284</v>
      </c>
    </row>
    <row r="1258" spans="1:10" x14ac:dyDescent="0.35">
      <c r="A1258" t="s">
        <v>1270</v>
      </c>
      <c r="B1258">
        <v>1368</v>
      </c>
      <c r="C1258">
        <v>1320</v>
      </c>
      <c r="D1258">
        <v>371</v>
      </c>
      <c r="E1258">
        <v>58.511800000000001</v>
      </c>
      <c r="F1258" t="s">
        <v>1270</v>
      </c>
      <c r="G1258">
        <v>58.511800000000001</v>
      </c>
      <c r="I1258" t="s">
        <v>1270</v>
      </c>
      <c r="J1258">
        <v>371</v>
      </c>
    </row>
    <row r="1259" spans="1:10" x14ac:dyDescent="0.35">
      <c r="A1259" t="s">
        <v>1271</v>
      </c>
      <c r="B1259">
        <v>1386</v>
      </c>
      <c r="C1259">
        <v>1338</v>
      </c>
      <c r="D1259">
        <v>112</v>
      </c>
      <c r="E1259">
        <v>17.426300000000001</v>
      </c>
      <c r="F1259" t="s">
        <v>1271</v>
      </c>
      <c r="G1259">
        <v>17.426300000000001</v>
      </c>
      <c r="I1259" t="s">
        <v>1271</v>
      </c>
      <c r="J1259">
        <v>112</v>
      </c>
    </row>
    <row r="1260" spans="1:10" x14ac:dyDescent="0.35">
      <c r="A1260" t="s">
        <v>1272</v>
      </c>
      <c r="B1260">
        <v>930</v>
      </c>
      <c r="C1260">
        <v>882</v>
      </c>
      <c r="D1260">
        <v>105</v>
      </c>
      <c r="E1260">
        <v>24.7836</v>
      </c>
      <c r="F1260" t="s">
        <v>1272</v>
      </c>
      <c r="G1260">
        <v>24.7836</v>
      </c>
      <c r="I1260" t="s">
        <v>1272</v>
      </c>
      <c r="J1260">
        <v>105</v>
      </c>
    </row>
    <row r="1261" spans="1:10" x14ac:dyDescent="0.35">
      <c r="A1261" t="s">
        <v>1273</v>
      </c>
      <c r="B1261">
        <v>1311</v>
      </c>
      <c r="C1261">
        <v>1263</v>
      </c>
      <c r="D1261">
        <v>71</v>
      </c>
      <c r="E1261">
        <v>11.702999999999999</v>
      </c>
      <c r="F1261" t="s">
        <v>1273</v>
      </c>
      <c r="G1261">
        <v>11.702999999999999</v>
      </c>
      <c r="I1261" t="s">
        <v>1273</v>
      </c>
      <c r="J1261">
        <v>71</v>
      </c>
    </row>
    <row r="1262" spans="1:10" x14ac:dyDescent="0.35">
      <c r="A1262" t="s">
        <v>1274</v>
      </c>
      <c r="B1262">
        <v>795</v>
      </c>
      <c r="C1262">
        <v>747</v>
      </c>
      <c r="D1262">
        <v>18</v>
      </c>
      <c r="E1262">
        <v>5.0164400000000002</v>
      </c>
      <c r="F1262" t="s">
        <v>1274</v>
      </c>
      <c r="G1262">
        <v>5.0164400000000002</v>
      </c>
      <c r="I1262" t="s">
        <v>1274</v>
      </c>
      <c r="J1262">
        <v>18</v>
      </c>
    </row>
    <row r="1263" spans="1:10" x14ac:dyDescent="0.35">
      <c r="A1263" t="s">
        <v>1275</v>
      </c>
      <c r="B1263">
        <v>930</v>
      </c>
      <c r="C1263">
        <v>882</v>
      </c>
      <c r="D1263">
        <v>827</v>
      </c>
      <c r="E1263">
        <v>195.2</v>
      </c>
      <c r="F1263" t="s">
        <v>1275</v>
      </c>
      <c r="G1263">
        <v>195.2</v>
      </c>
      <c r="I1263" t="s">
        <v>1275</v>
      </c>
      <c r="J1263">
        <v>827</v>
      </c>
    </row>
    <row r="1264" spans="1:10" x14ac:dyDescent="0.35">
      <c r="A1264" t="s">
        <v>1276</v>
      </c>
      <c r="B1264">
        <v>1407</v>
      </c>
      <c r="C1264">
        <v>1359</v>
      </c>
      <c r="D1264">
        <v>46</v>
      </c>
      <c r="E1264">
        <v>7.04664</v>
      </c>
      <c r="F1264" t="s">
        <v>1276</v>
      </c>
      <c r="G1264">
        <v>7.04664</v>
      </c>
      <c r="I1264" t="s">
        <v>1276</v>
      </c>
      <c r="J1264">
        <v>46</v>
      </c>
    </row>
    <row r="1265" spans="1:10" x14ac:dyDescent="0.35">
      <c r="A1265" t="s">
        <v>1277</v>
      </c>
      <c r="B1265">
        <v>1134</v>
      </c>
      <c r="C1265">
        <v>1086</v>
      </c>
      <c r="D1265">
        <v>467</v>
      </c>
      <c r="E1265">
        <v>89.522199999999998</v>
      </c>
      <c r="F1265" t="s">
        <v>1277</v>
      </c>
      <c r="G1265">
        <v>89.522199999999998</v>
      </c>
      <c r="I1265" t="s">
        <v>1277</v>
      </c>
      <c r="J1265">
        <v>467</v>
      </c>
    </row>
    <row r="1266" spans="1:10" x14ac:dyDescent="0.35">
      <c r="A1266" t="s">
        <v>1278</v>
      </c>
      <c r="B1266">
        <v>1230</v>
      </c>
      <c r="C1266">
        <v>1182</v>
      </c>
      <c r="D1266">
        <v>405</v>
      </c>
      <c r="E1266">
        <v>71.331400000000002</v>
      </c>
      <c r="F1266" t="s">
        <v>1278</v>
      </c>
      <c r="G1266">
        <v>71.331400000000002</v>
      </c>
      <c r="I1266" t="s">
        <v>1278</v>
      </c>
      <c r="J1266">
        <v>405</v>
      </c>
    </row>
    <row r="1267" spans="1:10" x14ac:dyDescent="0.35">
      <c r="A1267" t="s">
        <v>1279</v>
      </c>
      <c r="B1267">
        <v>1323</v>
      </c>
      <c r="C1267">
        <v>1275</v>
      </c>
      <c r="D1267">
        <v>541</v>
      </c>
      <c r="E1267">
        <v>88.334500000000006</v>
      </c>
      <c r="F1267" t="s">
        <v>1279</v>
      </c>
      <c r="G1267">
        <v>88.334500000000006</v>
      </c>
      <c r="I1267" t="s">
        <v>1279</v>
      </c>
      <c r="J1267">
        <v>541</v>
      </c>
    </row>
    <row r="1268" spans="1:10" x14ac:dyDescent="0.35">
      <c r="A1268" t="s">
        <v>1280</v>
      </c>
      <c r="B1268">
        <v>1221</v>
      </c>
      <c r="C1268">
        <v>1173</v>
      </c>
      <c r="D1268">
        <v>5277</v>
      </c>
      <c r="E1268">
        <v>936.553</v>
      </c>
      <c r="F1268" t="s">
        <v>1280</v>
      </c>
      <c r="G1268">
        <v>936.553</v>
      </c>
      <c r="I1268" t="s">
        <v>1280</v>
      </c>
      <c r="J1268">
        <v>5277</v>
      </c>
    </row>
    <row r="1269" spans="1:10" x14ac:dyDescent="0.35">
      <c r="A1269" t="s">
        <v>1281</v>
      </c>
      <c r="B1269">
        <v>948</v>
      </c>
      <c r="C1269">
        <v>900</v>
      </c>
      <c r="D1269">
        <v>198</v>
      </c>
      <c r="E1269">
        <v>45.8001</v>
      </c>
      <c r="F1269" t="s">
        <v>1281</v>
      </c>
      <c r="G1269">
        <v>45.8001</v>
      </c>
      <c r="I1269" t="s">
        <v>1281</v>
      </c>
      <c r="J1269">
        <v>198</v>
      </c>
    </row>
    <row r="1270" spans="1:10" x14ac:dyDescent="0.35">
      <c r="A1270" t="s">
        <v>1282</v>
      </c>
      <c r="B1270">
        <v>1176</v>
      </c>
      <c r="C1270">
        <v>1128</v>
      </c>
      <c r="D1270">
        <v>439</v>
      </c>
      <c r="E1270">
        <v>81.021199999999993</v>
      </c>
      <c r="F1270" t="s">
        <v>1282</v>
      </c>
      <c r="G1270">
        <v>81.021199999999993</v>
      </c>
      <c r="I1270" t="s">
        <v>1282</v>
      </c>
      <c r="J1270">
        <v>439</v>
      </c>
    </row>
    <row r="1271" spans="1:10" x14ac:dyDescent="0.35">
      <c r="A1271" t="s">
        <v>1283</v>
      </c>
      <c r="B1271">
        <v>1188</v>
      </c>
      <c r="C1271">
        <v>1140</v>
      </c>
      <c r="D1271">
        <v>1499</v>
      </c>
      <c r="E1271">
        <v>273.74099999999999</v>
      </c>
      <c r="F1271" t="s">
        <v>1283</v>
      </c>
      <c r="G1271">
        <v>273.74099999999999</v>
      </c>
      <c r="I1271" t="s">
        <v>1283</v>
      </c>
      <c r="J1271">
        <v>1499</v>
      </c>
    </row>
    <row r="1272" spans="1:10" x14ac:dyDescent="0.35">
      <c r="A1272" t="s">
        <v>1284</v>
      </c>
      <c r="B1272">
        <v>77</v>
      </c>
      <c r="C1272">
        <v>29</v>
      </c>
      <c r="D1272">
        <v>0</v>
      </c>
      <c r="E1272">
        <v>0</v>
      </c>
      <c r="F1272" t="s">
        <v>1284</v>
      </c>
      <c r="G1272">
        <v>0</v>
      </c>
      <c r="I1272" t="s">
        <v>1284</v>
      </c>
      <c r="J1272">
        <v>0</v>
      </c>
    </row>
    <row r="1273" spans="1:10" x14ac:dyDescent="0.35">
      <c r="A1273" t="s">
        <v>1285</v>
      </c>
      <c r="B1273">
        <v>1161</v>
      </c>
      <c r="C1273">
        <v>1113</v>
      </c>
      <c r="D1273">
        <v>97</v>
      </c>
      <c r="E1273">
        <v>18.1435</v>
      </c>
      <c r="F1273" t="s">
        <v>1285</v>
      </c>
      <c r="G1273">
        <v>18.1435</v>
      </c>
      <c r="I1273" t="s">
        <v>1285</v>
      </c>
      <c r="J1273">
        <v>97</v>
      </c>
    </row>
    <row r="1274" spans="1:10" x14ac:dyDescent="0.35">
      <c r="A1274" t="s">
        <v>1286</v>
      </c>
      <c r="B1274">
        <v>741</v>
      </c>
      <c r="C1274">
        <v>693</v>
      </c>
      <c r="D1274">
        <v>114</v>
      </c>
      <c r="E1274">
        <v>34.246400000000001</v>
      </c>
      <c r="F1274" t="s">
        <v>1286</v>
      </c>
      <c r="G1274">
        <v>34.246400000000001</v>
      </c>
      <c r="I1274" t="s">
        <v>1286</v>
      </c>
      <c r="J1274">
        <v>114</v>
      </c>
    </row>
    <row r="1275" spans="1:10" x14ac:dyDescent="0.35">
      <c r="A1275" t="s">
        <v>1287</v>
      </c>
      <c r="B1275">
        <v>333</v>
      </c>
      <c r="C1275">
        <v>285</v>
      </c>
      <c r="D1275">
        <v>29</v>
      </c>
      <c r="E1275">
        <v>21.183399999999999</v>
      </c>
      <c r="F1275" t="s">
        <v>1287</v>
      </c>
      <c r="G1275">
        <v>21.183399999999999</v>
      </c>
      <c r="I1275" t="s">
        <v>1287</v>
      </c>
      <c r="J1275">
        <v>29</v>
      </c>
    </row>
    <row r="1276" spans="1:10" x14ac:dyDescent="0.35">
      <c r="A1276" t="s">
        <v>1288</v>
      </c>
      <c r="B1276">
        <v>270</v>
      </c>
      <c r="C1276">
        <v>222</v>
      </c>
      <c r="D1276">
        <v>9</v>
      </c>
      <c r="E1276">
        <v>8.4398199999999992</v>
      </c>
      <c r="F1276" t="s">
        <v>1288</v>
      </c>
      <c r="G1276">
        <v>8.4398199999999992</v>
      </c>
      <c r="I1276" t="s">
        <v>1288</v>
      </c>
      <c r="J1276">
        <v>9</v>
      </c>
    </row>
    <row r="1277" spans="1:10" x14ac:dyDescent="0.35">
      <c r="A1277" t="s">
        <v>1289</v>
      </c>
      <c r="B1277">
        <v>519</v>
      </c>
      <c r="C1277">
        <v>471</v>
      </c>
      <c r="D1277">
        <v>60</v>
      </c>
      <c r="E1277">
        <v>26.52</v>
      </c>
      <c r="F1277" t="s">
        <v>1289</v>
      </c>
      <c r="G1277">
        <v>26.52</v>
      </c>
      <c r="I1277" t="s">
        <v>1289</v>
      </c>
      <c r="J1277">
        <v>60</v>
      </c>
    </row>
    <row r="1278" spans="1:10" x14ac:dyDescent="0.35">
      <c r="A1278" t="s">
        <v>1290</v>
      </c>
      <c r="B1278">
        <v>543</v>
      </c>
      <c r="C1278">
        <v>495</v>
      </c>
      <c r="D1278">
        <v>54</v>
      </c>
      <c r="E1278">
        <v>22.710799999999999</v>
      </c>
      <c r="F1278" t="s">
        <v>1290</v>
      </c>
      <c r="G1278">
        <v>22.710799999999999</v>
      </c>
      <c r="I1278" t="s">
        <v>1290</v>
      </c>
      <c r="J1278">
        <v>54</v>
      </c>
    </row>
    <row r="1279" spans="1:10" x14ac:dyDescent="0.35">
      <c r="A1279" t="s">
        <v>1291</v>
      </c>
      <c r="B1279">
        <v>594</v>
      </c>
      <c r="C1279">
        <v>546</v>
      </c>
      <c r="D1279">
        <v>93</v>
      </c>
      <c r="E1279">
        <v>35.459600000000002</v>
      </c>
      <c r="F1279" t="s">
        <v>1291</v>
      </c>
      <c r="G1279">
        <v>35.459600000000002</v>
      </c>
      <c r="I1279" t="s">
        <v>1291</v>
      </c>
      <c r="J1279">
        <v>93</v>
      </c>
    </row>
    <row r="1280" spans="1:10" x14ac:dyDescent="0.35">
      <c r="A1280" t="s">
        <v>1292</v>
      </c>
      <c r="B1280">
        <v>2730</v>
      </c>
      <c r="C1280">
        <v>2682</v>
      </c>
      <c r="D1280">
        <v>802</v>
      </c>
      <c r="E1280">
        <v>62.252800000000001</v>
      </c>
      <c r="F1280" t="s">
        <v>1292</v>
      </c>
      <c r="G1280">
        <v>62.252800000000001</v>
      </c>
      <c r="I1280" t="s">
        <v>1292</v>
      </c>
      <c r="J1280">
        <v>802</v>
      </c>
    </row>
    <row r="1281" spans="1:10" x14ac:dyDescent="0.35">
      <c r="A1281" t="s">
        <v>1293</v>
      </c>
      <c r="B1281">
        <v>183</v>
      </c>
      <c r="C1281">
        <v>135</v>
      </c>
      <c r="D1281">
        <v>521</v>
      </c>
      <c r="E1281">
        <v>803.42899999999997</v>
      </c>
      <c r="F1281" t="s">
        <v>1293</v>
      </c>
      <c r="G1281">
        <v>803.42899999999997</v>
      </c>
      <c r="I1281" t="s">
        <v>1293</v>
      </c>
      <c r="J1281">
        <v>521</v>
      </c>
    </row>
    <row r="1282" spans="1:10" x14ac:dyDescent="0.35">
      <c r="A1282" t="s">
        <v>1294</v>
      </c>
      <c r="B1282">
        <v>234</v>
      </c>
      <c r="C1282">
        <v>186</v>
      </c>
      <c r="D1282">
        <v>120</v>
      </c>
      <c r="E1282">
        <v>134.31100000000001</v>
      </c>
      <c r="F1282" t="s">
        <v>1294</v>
      </c>
      <c r="G1282">
        <v>134.31100000000001</v>
      </c>
      <c r="I1282" t="s">
        <v>1294</v>
      </c>
      <c r="J1282">
        <v>120</v>
      </c>
    </row>
    <row r="1283" spans="1:10" x14ac:dyDescent="0.35">
      <c r="A1283" t="s">
        <v>1295</v>
      </c>
      <c r="B1283">
        <v>210</v>
      </c>
      <c r="C1283">
        <v>162</v>
      </c>
      <c r="D1283">
        <v>311</v>
      </c>
      <c r="E1283">
        <v>399.65800000000002</v>
      </c>
      <c r="F1283" t="s">
        <v>1295</v>
      </c>
      <c r="G1283">
        <v>399.65800000000002</v>
      </c>
      <c r="I1283" t="s">
        <v>1295</v>
      </c>
      <c r="J1283">
        <v>311</v>
      </c>
    </row>
    <row r="1284" spans="1:10" x14ac:dyDescent="0.35">
      <c r="A1284" t="s">
        <v>1296</v>
      </c>
      <c r="B1284">
        <v>345</v>
      </c>
      <c r="C1284">
        <v>297</v>
      </c>
      <c r="D1284">
        <v>83</v>
      </c>
      <c r="E1284">
        <v>58.178899999999999</v>
      </c>
      <c r="F1284" t="s">
        <v>1296</v>
      </c>
      <c r="G1284">
        <v>58.178899999999999</v>
      </c>
      <c r="I1284" t="s">
        <v>1296</v>
      </c>
      <c r="J1284">
        <v>83</v>
      </c>
    </row>
    <row r="1285" spans="1:10" x14ac:dyDescent="0.35">
      <c r="A1285" t="s">
        <v>1297</v>
      </c>
      <c r="B1285">
        <v>564</v>
      </c>
      <c r="C1285">
        <v>516</v>
      </c>
      <c r="D1285">
        <v>230</v>
      </c>
      <c r="E1285">
        <v>92.794399999999996</v>
      </c>
      <c r="F1285" t="s">
        <v>1297</v>
      </c>
      <c r="G1285">
        <v>92.794399999999996</v>
      </c>
      <c r="I1285" t="s">
        <v>1297</v>
      </c>
      <c r="J1285">
        <v>230</v>
      </c>
    </row>
    <row r="1286" spans="1:10" x14ac:dyDescent="0.35">
      <c r="A1286" t="s">
        <v>1298</v>
      </c>
      <c r="B1286">
        <v>807</v>
      </c>
      <c r="C1286">
        <v>759</v>
      </c>
      <c r="D1286">
        <v>327</v>
      </c>
      <c r="E1286">
        <v>89.691100000000006</v>
      </c>
      <c r="F1286" t="s">
        <v>1298</v>
      </c>
      <c r="G1286">
        <v>89.691100000000006</v>
      </c>
      <c r="I1286" t="s">
        <v>1298</v>
      </c>
      <c r="J1286">
        <v>327</v>
      </c>
    </row>
    <row r="1287" spans="1:10" x14ac:dyDescent="0.35">
      <c r="A1287" t="s">
        <v>1299</v>
      </c>
      <c r="B1287">
        <v>171</v>
      </c>
      <c r="C1287">
        <v>123</v>
      </c>
      <c r="D1287">
        <v>29</v>
      </c>
      <c r="E1287">
        <v>49.083599999999997</v>
      </c>
      <c r="F1287" t="s">
        <v>1299</v>
      </c>
      <c r="G1287">
        <v>49.083599999999997</v>
      </c>
      <c r="I1287" t="s">
        <v>1299</v>
      </c>
      <c r="J1287">
        <v>29</v>
      </c>
    </row>
    <row r="1288" spans="1:10" x14ac:dyDescent="0.35">
      <c r="A1288" t="s">
        <v>1300</v>
      </c>
      <c r="B1288">
        <v>531</v>
      </c>
      <c r="C1288">
        <v>483</v>
      </c>
      <c r="D1288">
        <v>50</v>
      </c>
      <c r="E1288">
        <v>21.550899999999999</v>
      </c>
      <c r="F1288" t="s">
        <v>1300</v>
      </c>
      <c r="G1288">
        <v>21.550899999999999</v>
      </c>
      <c r="I1288" t="s">
        <v>1300</v>
      </c>
      <c r="J1288">
        <v>50</v>
      </c>
    </row>
    <row r="1289" spans="1:10" x14ac:dyDescent="0.35">
      <c r="A1289" t="s">
        <v>1301</v>
      </c>
      <c r="B1289">
        <v>300</v>
      </c>
      <c r="C1289">
        <v>252</v>
      </c>
      <c r="D1289">
        <v>75</v>
      </c>
      <c r="E1289">
        <v>61.959000000000003</v>
      </c>
      <c r="F1289" t="s">
        <v>1301</v>
      </c>
      <c r="G1289">
        <v>61.959000000000003</v>
      </c>
      <c r="I1289" t="s">
        <v>1301</v>
      </c>
      <c r="J1289">
        <v>75</v>
      </c>
    </row>
    <row r="1290" spans="1:10" x14ac:dyDescent="0.35">
      <c r="A1290" t="s">
        <v>1302</v>
      </c>
      <c r="B1290">
        <v>189</v>
      </c>
      <c r="C1290">
        <v>141</v>
      </c>
      <c r="D1290">
        <v>321</v>
      </c>
      <c r="E1290">
        <v>473.947</v>
      </c>
      <c r="F1290" t="s">
        <v>1302</v>
      </c>
      <c r="G1290">
        <v>473.947</v>
      </c>
      <c r="I1290" t="s">
        <v>1302</v>
      </c>
      <c r="J1290">
        <v>321</v>
      </c>
    </row>
    <row r="1291" spans="1:10" x14ac:dyDescent="0.35">
      <c r="A1291" t="s">
        <v>1303</v>
      </c>
      <c r="B1291">
        <v>525</v>
      </c>
      <c r="C1291">
        <v>477</v>
      </c>
      <c r="D1291">
        <v>755</v>
      </c>
      <c r="E1291">
        <v>329.51299999999998</v>
      </c>
      <c r="F1291" t="s">
        <v>1303</v>
      </c>
      <c r="G1291">
        <v>329.51299999999998</v>
      </c>
      <c r="I1291" t="s">
        <v>1303</v>
      </c>
      <c r="J1291">
        <v>755</v>
      </c>
    </row>
    <row r="1292" spans="1:10" x14ac:dyDescent="0.35">
      <c r="A1292" t="s">
        <v>1304</v>
      </c>
      <c r="B1292">
        <v>459</v>
      </c>
      <c r="C1292">
        <v>411</v>
      </c>
      <c r="D1292">
        <v>388</v>
      </c>
      <c r="E1292">
        <v>196.53200000000001</v>
      </c>
      <c r="F1292" t="s">
        <v>1304</v>
      </c>
      <c r="G1292">
        <v>196.53200000000001</v>
      </c>
      <c r="I1292" t="s">
        <v>1304</v>
      </c>
      <c r="J1292">
        <v>388</v>
      </c>
    </row>
    <row r="1293" spans="1:10" x14ac:dyDescent="0.35">
      <c r="A1293" t="s">
        <v>1305</v>
      </c>
      <c r="B1293">
        <v>198</v>
      </c>
      <c r="C1293">
        <v>150</v>
      </c>
      <c r="D1293">
        <v>149</v>
      </c>
      <c r="E1293">
        <v>206.79400000000001</v>
      </c>
      <c r="F1293" t="s">
        <v>1305</v>
      </c>
      <c r="G1293">
        <v>206.79400000000001</v>
      </c>
      <c r="I1293" t="s">
        <v>1305</v>
      </c>
      <c r="J1293">
        <v>149</v>
      </c>
    </row>
    <row r="1294" spans="1:10" x14ac:dyDescent="0.35">
      <c r="A1294" t="s">
        <v>1306</v>
      </c>
      <c r="B1294">
        <v>396</v>
      </c>
      <c r="C1294">
        <v>348</v>
      </c>
      <c r="D1294">
        <v>181</v>
      </c>
      <c r="E1294">
        <v>108.279</v>
      </c>
      <c r="F1294" t="s">
        <v>1306</v>
      </c>
      <c r="G1294">
        <v>108.279</v>
      </c>
      <c r="I1294" t="s">
        <v>1306</v>
      </c>
      <c r="J1294">
        <v>181</v>
      </c>
    </row>
    <row r="1295" spans="1:10" x14ac:dyDescent="0.35">
      <c r="A1295" t="s">
        <v>1307</v>
      </c>
      <c r="B1295">
        <v>777</v>
      </c>
      <c r="C1295">
        <v>729</v>
      </c>
      <c r="D1295">
        <v>656</v>
      </c>
      <c r="E1295">
        <v>187.33500000000001</v>
      </c>
      <c r="F1295" t="s">
        <v>1307</v>
      </c>
      <c r="G1295">
        <v>187.33500000000001</v>
      </c>
      <c r="I1295" t="s">
        <v>1307</v>
      </c>
      <c r="J1295">
        <v>656</v>
      </c>
    </row>
    <row r="1296" spans="1:10" x14ac:dyDescent="0.35">
      <c r="A1296" t="s">
        <v>1308</v>
      </c>
      <c r="B1296">
        <v>219</v>
      </c>
      <c r="C1296">
        <v>171</v>
      </c>
      <c r="D1296">
        <v>58</v>
      </c>
      <c r="E1296">
        <v>70.611500000000007</v>
      </c>
      <c r="F1296" t="s">
        <v>1308</v>
      </c>
      <c r="G1296">
        <v>70.611500000000007</v>
      </c>
      <c r="I1296" t="s">
        <v>1308</v>
      </c>
      <c r="J1296">
        <v>58</v>
      </c>
    </row>
    <row r="1297" spans="1:10" x14ac:dyDescent="0.35">
      <c r="A1297" t="s">
        <v>1309</v>
      </c>
      <c r="B1297">
        <v>294</v>
      </c>
      <c r="C1297">
        <v>246</v>
      </c>
      <c r="D1297">
        <v>29</v>
      </c>
      <c r="E1297">
        <v>24.541799999999999</v>
      </c>
      <c r="F1297" t="s">
        <v>1309</v>
      </c>
      <c r="G1297">
        <v>24.541799999999999</v>
      </c>
      <c r="I1297" t="s">
        <v>1309</v>
      </c>
      <c r="J1297">
        <v>29</v>
      </c>
    </row>
    <row r="1298" spans="1:10" x14ac:dyDescent="0.35">
      <c r="A1298" t="s">
        <v>1310</v>
      </c>
      <c r="B1298">
        <v>804</v>
      </c>
      <c r="C1298">
        <v>756</v>
      </c>
      <c r="D1298">
        <v>66</v>
      </c>
      <c r="E1298">
        <v>18.174600000000002</v>
      </c>
      <c r="F1298" t="s">
        <v>1310</v>
      </c>
      <c r="G1298">
        <v>18.174600000000002</v>
      </c>
      <c r="I1298" t="s">
        <v>1310</v>
      </c>
      <c r="J1298">
        <v>66</v>
      </c>
    </row>
    <row r="1299" spans="1:10" x14ac:dyDescent="0.35">
      <c r="A1299" t="s">
        <v>1311</v>
      </c>
      <c r="B1299">
        <v>1503</v>
      </c>
      <c r="C1299">
        <v>1455</v>
      </c>
      <c r="D1299">
        <v>83</v>
      </c>
      <c r="E1299">
        <v>11.8757</v>
      </c>
      <c r="F1299" t="s">
        <v>1311</v>
      </c>
      <c r="G1299">
        <v>11.8757</v>
      </c>
      <c r="I1299" t="s">
        <v>1311</v>
      </c>
      <c r="J1299">
        <v>83</v>
      </c>
    </row>
    <row r="1300" spans="1:10" x14ac:dyDescent="0.35">
      <c r="A1300" t="s">
        <v>1312</v>
      </c>
      <c r="B1300">
        <v>423</v>
      </c>
      <c r="C1300">
        <v>375</v>
      </c>
      <c r="D1300">
        <v>5</v>
      </c>
      <c r="E1300">
        <v>2.77576</v>
      </c>
      <c r="F1300" t="s">
        <v>1312</v>
      </c>
      <c r="G1300">
        <v>2.77576</v>
      </c>
      <c r="I1300" t="s">
        <v>1312</v>
      </c>
      <c r="J1300">
        <v>5</v>
      </c>
    </row>
    <row r="1301" spans="1:10" x14ac:dyDescent="0.35">
      <c r="A1301" t="s">
        <v>1313</v>
      </c>
      <c r="B1301">
        <v>3174</v>
      </c>
      <c r="C1301">
        <v>3126</v>
      </c>
      <c r="D1301">
        <v>100</v>
      </c>
      <c r="E1301">
        <v>6.6597</v>
      </c>
      <c r="F1301" t="s">
        <v>1313</v>
      </c>
      <c r="G1301">
        <v>6.6597</v>
      </c>
      <c r="I1301" t="s">
        <v>1313</v>
      </c>
      <c r="J1301">
        <v>100</v>
      </c>
    </row>
    <row r="1302" spans="1:10" x14ac:dyDescent="0.35">
      <c r="A1302" t="s">
        <v>1314</v>
      </c>
      <c r="B1302">
        <v>336</v>
      </c>
      <c r="C1302">
        <v>288</v>
      </c>
      <c r="D1302">
        <v>28</v>
      </c>
      <c r="E1302">
        <v>20.239899999999999</v>
      </c>
      <c r="F1302" t="s">
        <v>1314</v>
      </c>
      <c r="G1302">
        <v>20.239899999999999</v>
      </c>
      <c r="I1302" t="s">
        <v>1314</v>
      </c>
      <c r="J1302">
        <v>28</v>
      </c>
    </row>
    <row r="1303" spans="1:10" x14ac:dyDescent="0.35">
      <c r="A1303" t="s">
        <v>1315</v>
      </c>
      <c r="B1303">
        <v>516</v>
      </c>
      <c r="C1303">
        <v>468</v>
      </c>
      <c r="D1303">
        <v>26</v>
      </c>
      <c r="E1303">
        <v>11.5657</v>
      </c>
      <c r="F1303" t="s">
        <v>1315</v>
      </c>
      <c r="G1303">
        <v>11.5657</v>
      </c>
      <c r="I1303" t="s">
        <v>1315</v>
      </c>
      <c r="J1303">
        <v>26</v>
      </c>
    </row>
    <row r="1304" spans="1:10" x14ac:dyDescent="0.35">
      <c r="A1304" t="s">
        <v>1316</v>
      </c>
      <c r="B1304">
        <v>1173</v>
      </c>
      <c r="C1304">
        <v>1125</v>
      </c>
      <c r="D1304">
        <v>70</v>
      </c>
      <c r="E1304">
        <v>12.9536</v>
      </c>
      <c r="F1304" t="s">
        <v>1316</v>
      </c>
      <c r="G1304">
        <v>12.9536</v>
      </c>
      <c r="I1304" t="s">
        <v>1316</v>
      </c>
      <c r="J1304">
        <v>70</v>
      </c>
    </row>
    <row r="1305" spans="1:10" x14ac:dyDescent="0.35">
      <c r="A1305" t="s">
        <v>1317</v>
      </c>
      <c r="B1305">
        <v>498</v>
      </c>
      <c r="C1305">
        <v>450</v>
      </c>
      <c r="D1305">
        <v>7</v>
      </c>
      <c r="E1305">
        <v>3.2383899999999999</v>
      </c>
      <c r="F1305" t="s">
        <v>1317</v>
      </c>
      <c r="G1305">
        <v>3.2383899999999999</v>
      </c>
      <c r="I1305" t="s">
        <v>1317</v>
      </c>
      <c r="J1305">
        <v>7</v>
      </c>
    </row>
    <row r="1306" spans="1:10" x14ac:dyDescent="0.35">
      <c r="A1306" t="s">
        <v>1318</v>
      </c>
      <c r="B1306">
        <v>2973</v>
      </c>
      <c r="C1306">
        <v>2925</v>
      </c>
      <c r="D1306">
        <v>168</v>
      </c>
      <c r="E1306">
        <v>11.957100000000001</v>
      </c>
      <c r="F1306" t="s">
        <v>1318</v>
      </c>
      <c r="G1306">
        <v>11.957100000000001</v>
      </c>
      <c r="I1306" t="s">
        <v>1318</v>
      </c>
      <c r="J1306">
        <v>168</v>
      </c>
    </row>
    <row r="1307" spans="1:10" x14ac:dyDescent="0.35">
      <c r="A1307" t="s">
        <v>1319</v>
      </c>
      <c r="B1307">
        <v>531</v>
      </c>
      <c r="C1307">
        <v>483</v>
      </c>
      <c r="D1307">
        <v>23</v>
      </c>
      <c r="E1307">
        <v>9.9134399999999996</v>
      </c>
      <c r="F1307" t="s">
        <v>1319</v>
      </c>
      <c r="G1307">
        <v>9.9134399999999996</v>
      </c>
      <c r="I1307" t="s">
        <v>1319</v>
      </c>
      <c r="J1307">
        <v>23</v>
      </c>
    </row>
    <row r="1308" spans="1:10" x14ac:dyDescent="0.35">
      <c r="A1308" t="s">
        <v>1320</v>
      </c>
      <c r="B1308">
        <v>906</v>
      </c>
      <c r="C1308">
        <v>858</v>
      </c>
      <c r="D1308">
        <v>36</v>
      </c>
      <c r="E1308">
        <v>8.7349200000000007</v>
      </c>
      <c r="F1308" t="s">
        <v>1320</v>
      </c>
      <c r="G1308">
        <v>8.7349200000000007</v>
      </c>
      <c r="I1308" t="s">
        <v>1320</v>
      </c>
      <c r="J1308">
        <v>36</v>
      </c>
    </row>
    <row r="1309" spans="1:10" x14ac:dyDescent="0.35">
      <c r="A1309" t="s">
        <v>1321</v>
      </c>
      <c r="B1309">
        <v>345</v>
      </c>
      <c r="C1309">
        <v>297</v>
      </c>
      <c r="D1309">
        <v>14</v>
      </c>
      <c r="E1309">
        <v>9.8132999999999999</v>
      </c>
      <c r="F1309" t="s">
        <v>1321</v>
      </c>
      <c r="G1309">
        <v>9.8132999999999999</v>
      </c>
      <c r="I1309" t="s">
        <v>1321</v>
      </c>
      <c r="J1309">
        <v>14</v>
      </c>
    </row>
    <row r="1310" spans="1:10" x14ac:dyDescent="0.35">
      <c r="A1310" t="s">
        <v>1322</v>
      </c>
      <c r="B1310">
        <v>534</v>
      </c>
      <c r="C1310">
        <v>486</v>
      </c>
      <c r="D1310">
        <v>11</v>
      </c>
      <c r="E1310">
        <v>4.7119400000000002</v>
      </c>
      <c r="F1310" t="s">
        <v>1322</v>
      </c>
      <c r="G1310">
        <v>4.7119400000000002</v>
      </c>
      <c r="I1310" t="s">
        <v>1322</v>
      </c>
      <c r="J1310">
        <v>11</v>
      </c>
    </row>
    <row r="1311" spans="1:10" x14ac:dyDescent="0.35">
      <c r="A1311" t="s">
        <v>1323</v>
      </c>
      <c r="B1311">
        <v>453</v>
      </c>
      <c r="C1311">
        <v>405</v>
      </c>
      <c r="D1311">
        <v>19</v>
      </c>
      <c r="E1311">
        <v>9.7665699999999998</v>
      </c>
      <c r="F1311" t="s">
        <v>1323</v>
      </c>
      <c r="G1311">
        <v>9.7665699999999998</v>
      </c>
      <c r="I1311" t="s">
        <v>1323</v>
      </c>
      <c r="J1311">
        <v>19</v>
      </c>
    </row>
    <row r="1312" spans="1:10" x14ac:dyDescent="0.35">
      <c r="A1312" t="s">
        <v>1324</v>
      </c>
      <c r="B1312">
        <v>501</v>
      </c>
      <c r="C1312">
        <v>453</v>
      </c>
      <c r="D1312">
        <v>47</v>
      </c>
      <c r="E1312">
        <v>21.599499999999999</v>
      </c>
      <c r="F1312" t="s">
        <v>1324</v>
      </c>
      <c r="G1312">
        <v>21.599499999999999</v>
      </c>
      <c r="I1312" t="s">
        <v>1324</v>
      </c>
      <c r="J1312">
        <v>47</v>
      </c>
    </row>
    <row r="1313" spans="1:10" x14ac:dyDescent="0.35">
      <c r="A1313" t="s">
        <v>1325</v>
      </c>
      <c r="B1313">
        <v>861</v>
      </c>
      <c r="C1313">
        <v>813</v>
      </c>
      <c r="D1313">
        <v>87</v>
      </c>
      <c r="E1313">
        <v>22.277799999999999</v>
      </c>
      <c r="F1313" t="s">
        <v>1325</v>
      </c>
      <c r="G1313">
        <v>22.277799999999999</v>
      </c>
      <c r="I1313" t="s">
        <v>1325</v>
      </c>
      <c r="J1313">
        <v>87</v>
      </c>
    </row>
    <row r="1314" spans="1:10" x14ac:dyDescent="0.35">
      <c r="A1314" t="s">
        <v>1326</v>
      </c>
      <c r="B1314">
        <v>273</v>
      </c>
      <c r="C1314">
        <v>225</v>
      </c>
      <c r="D1314">
        <v>9</v>
      </c>
      <c r="E1314">
        <v>8.3272899999999996</v>
      </c>
      <c r="F1314" t="s">
        <v>1326</v>
      </c>
      <c r="G1314">
        <v>8.3272899999999996</v>
      </c>
      <c r="I1314" t="s">
        <v>1326</v>
      </c>
      <c r="J1314">
        <v>9</v>
      </c>
    </row>
    <row r="1315" spans="1:10" x14ac:dyDescent="0.35">
      <c r="A1315" t="s">
        <v>1327</v>
      </c>
      <c r="B1315">
        <v>357</v>
      </c>
      <c r="C1315">
        <v>309</v>
      </c>
      <c r="D1315">
        <v>13</v>
      </c>
      <c r="E1315">
        <v>8.7584700000000009</v>
      </c>
      <c r="F1315" t="s">
        <v>1327</v>
      </c>
      <c r="G1315">
        <v>8.7584700000000009</v>
      </c>
      <c r="I1315" t="s">
        <v>1327</v>
      </c>
      <c r="J1315">
        <v>13</v>
      </c>
    </row>
    <row r="1316" spans="1:10" x14ac:dyDescent="0.35">
      <c r="A1316" t="s">
        <v>1328</v>
      </c>
      <c r="B1316">
        <v>213</v>
      </c>
      <c r="C1316">
        <v>165</v>
      </c>
      <c r="D1316">
        <v>46</v>
      </c>
      <c r="E1316">
        <v>58.038699999999999</v>
      </c>
      <c r="F1316" t="s">
        <v>1328</v>
      </c>
      <c r="G1316">
        <v>58.038699999999999</v>
      </c>
      <c r="I1316" t="s">
        <v>1328</v>
      </c>
      <c r="J1316">
        <v>46</v>
      </c>
    </row>
    <row r="1317" spans="1:10" x14ac:dyDescent="0.35">
      <c r="A1317" t="s">
        <v>1329</v>
      </c>
      <c r="B1317">
        <v>450</v>
      </c>
      <c r="C1317">
        <v>402</v>
      </c>
      <c r="D1317">
        <v>14</v>
      </c>
      <c r="E1317">
        <v>7.2501199999999999</v>
      </c>
      <c r="F1317" t="s">
        <v>1329</v>
      </c>
      <c r="G1317">
        <v>7.2501199999999999</v>
      </c>
      <c r="I1317" t="s">
        <v>1329</v>
      </c>
      <c r="J1317">
        <v>14</v>
      </c>
    </row>
    <row r="1318" spans="1:10" x14ac:dyDescent="0.35">
      <c r="A1318" t="s">
        <v>1330</v>
      </c>
      <c r="B1318">
        <v>891</v>
      </c>
      <c r="C1318">
        <v>843</v>
      </c>
      <c r="D1318">
        <v>52</v>
      </c>
      <c r="E1318">
        <v>12.8416</v>
      </c>
      <c r="F1318" t="s">
        <v>1330</v>
      </c>
      <c r="G1318">
        <v>12.8416</v>
      </c>
      <c r="I1318" t="s">
        <v>1330</v>
      </c>
      <c r="J1318">
        <v>52</v>
      </c>
    </row>
    <row r="1319" spans="1:10" x14ac:dyDescent="0.35">
      <c r="A1319" t="s">
        <v>1331</v>
      </c>
      <c r="B1319">
        <v>1011</v>
      </c>
      <c r="C1319">
        <v>963</v>
      </c>
      <c r="D1319">
        <v>36</v>
      </c>
      <c r="E1319">
        <v>7.7825100000000003</v>
      </c>
      <c r="F1319" t="s">
        <v>1331</v>
      </c>
      <c r="G1319">
        <v>7.7825100000000003</v>
      </c>
      <c r="I1319" t="s">
        <v>1331</v>
      </c>
      <c r="J1319">
        <v>36</v>
      </c>
    </row>
    <row r="1320" spans="1:10" x14ac:dyDescent="0.35">
      <c r="A1320" t="s">
        <v>1332</v>
      </c>
      <c r="B1320">
        <v>831</v>
      </c>
      <c r="C1320">
        <v>783</v>
      </c>
      <c r="D1320">
        <v>6</v>
      </c>
      <c r="E1320">
        <v>1.59527</v>
      </c>
      <c r="F1320" t="s">
        <v>1332</v>
      </c>
      <c r="G1320">
        <v>1.59527</v>
      </c>
      <c r="I1320" t="s">
        <v>1332</v>
      </c>
      <c r="J1320">
        <v>6</v>
      </c>
    </row>
    <row r="1321" spans="1:10" x14ac:dyDescent="0.35">
      <c r="A1321" t="s">
        <v>1333</v>
      </c>
      <c r="B1321">
        <v>1779</v>
      </c>
      <c r="C1321">
        <v>1731</v>
      </c>
      <c r="D1321">
        <v>17</v>
      </c>
      <c r="E1321">
        <v>2.04454</v>
      </c>
      <c r="F1321" t="s">
        <v>1333</v>
      </c>
      <c r="G1321">
        <v>2.04454</v>
      </c>
      <c r="I1321" t="s">
        <v>1333</v>
      </c>
      <c r="J1321">
        <v>17</v>
      </c>
    </row>
    <row r="1322" spans="1:10" x14ac:dyDescent="0.35">
      <c r="A1322" t="s">
        <v>1334</v>
      </c>
      <c r="B1322">
        <v>1059</v>
      </c>
      <c r="C1322">
        <v>1011</v>
      </c>
      <c r="D1322">
        <v>36</v>
      </c>
      <c r="E1322">
        <v>7.4130099999999999</v>
      </c>
      <c r="F1322" t="s">
        <v>1334</v>
      </c>
      <c r="G1322">
        <v>7.4130099999999999</v>
      </c>
      <c r="I1322" t="s">
        <v>1334</v>
      </c>
      <c r="J1322">
        <v>36</v>
      </c>
    </row>
    <row r="1323" spans="1:10" x14ac:dyDescent="0.35">
      <c r="A1323" t="s">
        <v>1335</v>
      </c>
      <c r="B1323">
        <v>315</v>
      </c>
      <c r="C1323">
        <v>267</v>
      </c>
      <c r="D1323">
        <v>12</v>
      </c>
      <c r="E1323">
        <v>9.3565000000000005</v>
      </c>
      <c r="F1323" t="s">
        <v>1335</v>
      </c>
      <c r="G1323">
        <v>9.3565000000000005</v>
      </c>
      <c r="I1323" t="s">
        <v>1335</v>
      </c>
      <c r="J1323">
        <v>12</v>
      </c>
    </row>
    <row r="1324" spans="1:10" x14ac:dyDescent="0.35">
      <c r="A1324" t="s">
        <v>4108</v>
      </c>
      <c r="B1324">
        <v>77</v>
      </c>
      <c r="C1324">
        <v>29</v>
      </c>
      <c r="D1324">
        <v>0</v>
      </c>
      <c r="E1324">
        <v>0</v>
      </c>
      <c r="F1324" t="s">
        <v>4108</v>
      </c>
      <c r="G1324">
        <v>0</v>
      </c>
      <c r="I1324" t="s">
        <v>4108</v>
      </c>
      <c r="J1324">
        <v>0</v>
      </c>
    </row>
    <row r="1325" spans="1:10" x14ac:dyDescent="0.35">
      <c r="A1325" t="s">
        <v>1336</v>
      </c>
      <c r="B1325">
        <v>76</v>
      </c>
      <c r="C1325">
        <v>28</v>
      </c>
      <c r="D1325">
        <v>11</v>
      </c>
      <c r="E1325">
        <v>81.785799999999995</v>
      </c>
      <c r="F1325" t="s">
        <v>1336</v>
      </c>
      <c r="G1325">
        <v>81.785799999999995</v>
      </c>
      <c r="I1325" t="s">
        <v>1336</v>
      </c>
      <c r="J1325">
        <v>11</v>
      </c>
    </row>
    <row r="1326" spans="1:10" x14ac:dyDescent="0.35">
      <c r="A1326" t="s">
        <v>1337</v>
      </c>
      <c r="B1326">
        <v>77</v>
      </c>
      <c r="C1326">
        <v>29</v>
      </c>
      <c r="D1326">
        <v>7</v>
      </c>
      <c r="E1326">
        <v>50.250900000000001</v>
      </c>
      <c r="F1326" t="s">
        <v>1337</v>
      </c>
      <c r="G1326">
        <v>50.250900000000001</v>
      </c>
      <c r="I1326" t="s">
        <v>1337</v>
      </c>
      <c r="J1326">
        <v>7</v>
      </c>
    </row>
    <row r="1327" spans="1:10" x14ac:dyDescent="0.35">
      <c r="A1327" t="s">
        <v>4109</v>
      </c>
      <c r="B1327">
        <v>77</v>
      </c>
      <c r="C1327">
        <v>29</v>
      </c>
      <c r="D1327">
        <v>0</v>
      </c>
      <c r="E1327">
        <v>0</v>
      </c>
      <c r="F1327" t="s">
        <v>4109</v>
      </c>
      <c r="G1327">
        <v>0</v>
      </c>
      <c r="I1327" t="s">
        <v>4109</v>
      </c>
      <c r="J1327">
        <v>0</v>
      </c>
    </row>
    <row r="1328" spans="1:10" x14ac:dyDescent="0.35">
      <c r="A1328" t="s">
        <v>1338</v>
      </c>
      <c r="B1328">
        <v>1065</v>
      </c>
      <c r="C1328">
        <v>1017</v>
      </c>
      <c r="D1328">
        <v>720</v>
      </c>
      <c r="E1328">
        <v>147.386</v>
      </c>
      <c r="F1328" t="s">
        <v>1338</v>
      </c>
      <c r="G1328">
        <v>147.386</v>
      </c>
      <c r="I1328" t="s">
        <v>1338</v>
      </c>
      <c r="J1328">
        <v>720</v>
      </c>
    </row>
    <row r="1329" spans="1:10" x14ac:dyDescent="0.35">
      <c r="A1329" t="s">
        <v>1339</v>
      </c>
      <c r="B1329">
        <v>1221</v>
      </c>
      <c r="C1329">
        <v>1173</v>
      </c>
      <c r="D1329">
        <v>1054</v>
      </c>
      <c r="E1329">
        <v>187.06200000000001</v>
      </c>
      <c r="F1329" t="s">
        <v>1339</v>
      </c>
      <c r="G1329">
        <v>187.06200000000001</v>
      </c>
      <c r="I1329" t="s">
        <v>1339</v>
      </c>
      <c r="J1329">
        <v>1054</v>
      </c>
    </row>
    <row r="1330" spans="1:10" x14ac:dyDescent="0.35">
      <c r="A1330" t="s">
        <v>1340</v>
      </c>
      <c r="B1330">
        <v>480</v>
      </c>
      <c r="C1330">
        <v>432</v>
      </c>
      <c r="D1330">
        <v>140</v>
      </c>
      <c r="E1330">
        <v>67.466399999999993</v>
      </c>
      <c r="F1330" t="s">
        <v>1340</v>
      </c>
      <c r="G1330">
        <v>67.466399999999993</v>
      </c>
      <c r="I1330" t="s">
        <v>1340</v>
      </c>
      <c r="J1330">
        <v>140</v>
      </c>
    </row>
    <row r="1331" spans="1:10" x14ac:dyDescent="0.35">
      <c r="A1331" t="s">
        <v>1341</v>
      </c>
      <c r="B1331">
        <v>321</v>
      </c>
      <c r="C1331">
        <v>273</v>
      </c>
      <c r="D1331">
        <v>338</v>
      </c>
      <c r="E1331">
        <v>257.74900000000002</v>
      </c>
      <c r="F1331" t="s">
        <v>1341</v>
      </c>
      <c r="G1331">
        <v>257.74900000000002</v>
      </c>
      <c r="I1331" t="s">
        <v>1341</v>
      </c>
      <c r="J1331">
        <v>338</v>
      </c>
    </row>
    <row r="1332" spans="1:10" x14ac:dyDescent="0.35">
      <c r="A1332" t="s">
        <v>1342</v>
      </c>
      <c r="B1332">
        <v>996</v>
      </c>
      <c r="C1332">
        <v>948</v>
      </c>
      <c r="D1332">
        <v>200</v>
      </c>
      <c r="E1332">
        <v>43.920299999999997</v>
      </c>
      <c r="F1332" t="s">
        <v>1342</v>
      </c>
      <c r="G1332">
        <v>43.920299999999997</v>
      </c>
      <c r="I1332" t="s">
        <v>1342</v>
      </c>
      <c r="J1332">
        <v>200</v>
      </c>
    </row>
    <row r="1333" spans="1:10" x14ac:dyDescent="0.35">
      <c r="A1333" t="s">
        <v>1343</v>
      </c>
      <c r="B1333">
        <v>756</v>
      </c>
      <c r="C1333">
        <v>708</v>
      </c>
      <c r="D1333">
        <v>2224</v>
      </c>
      <c r="E1333">
        <v>653.95100000000002</v>
      </c>
      <c r="F1333" t="s">
        <v>1343</v>
      </c>
      <c r="G1333">
        <v>653.95100000000002</v>
      </c>
      <c r="I1333" t="s">
        <v>1343</v>
      </c>
      <c r="J1333">
        <v>2224</v>
      </c>
    </row>
    <row r="1334" spans="1:10" x14ac:dyDescent="0.35">
      <c r="A1334" t="s">
        <v>1344</v>
      </c>
      <c r="B1334">
        <v>1935</v>
      </c>
      <c r="C1334">
        <v>1887</v>
      </c>
      <c r="D1334">
        <v>7023</v>
      </c>
      <c r="E1334">
        <v>774.80799999999999</v>
      </c>
      <c r="F1334" t="s">
        <v>1344</v>
      </c>
      <c r="G1334">
        <v>774.80799999999999</v>
      </c>
      <c r="I1334" t="s">
        <v>1344</v>
      </c>
      <c r="J1334">
        <v>7023</v>
      </c>
    </row>
    <row r="1335" spans="1:10" x14ac:dyDescent="0.35">
      <c r="A1335" t="s">
        <v>1345</v>
      </c>
      <c r="B1335">
        <v>399</v>
      </c>
      <c r="C1335">
        <v>351</v>
      </c>
      <c r="D1335">
        <v>1299</v>
      </c>
      <c r="E1335">
        <v>770.452</v>
      </c>
      <c r="F1335" t="s">
        <v>1345</v>
      </c>
      <c r="G1335">
        <v>770.452</v>
      </c>
      <c r="I1335" t="s">
        <v>1345</v>
      </c>
      <c r="J1335">
        <v>1299</v>
      </c>
    </row>
    <row r="1336" spans="1:10" x14ac:dyDescent="0.35">
      <c r="A1336" t="s">
        <v>1346</v>
      </c>
      <c r="B1336">
        <v>822</v>
      </c>
      <c r="C1336">
        <v>774</v>
      </c>
      <c r="D1336">
        <v>174</v>
      </c>
      <c r="E1336">
        <v>46.800600000000003</v>
      </c>
      <c r="F1336" t="s">
        <v>1346</v>
      </c>
      <c r="G1336">
        <v>46.800600000000003</v>
      </c>
      <c r="I1336" t="s">
        <v>1346</v>
      </c>
      <c r="J1336">
        <v>174</v>
      </c>
    </row>
    <row r="1337" spans="1:10" x14ac:dyDescent="0.35">
      <c r="A1337" t="s">
        <v>1347</v>
      </c>
      <c r="B1337">
        <v>687</v>
      </c>
      <c r="C1337">
        <v>639</v>
      </c>
      <c r="D1337">
        <v>1242</v>
      </c>
      <c r="E1337">
        <v>404.63600000000002</v>
      </c>
      <c r="F1337" t="s">
        <v>1347</v>
      </c>
      <c r="G1337">
        <v>404.63600000000002</v>
      </c>
      <c r="I1337" t="s">
        <v>1347</v>
      </c>
      <c r="J1337">
        <v>1242</v>
      </c>
    </row>
    <row r="1338" spans="1:10" x14ac:dyDescent="0.35">
      <c r="A1338" t="s">
        <v>1348</v>
      </c>
      <c r="B1338">
        <v>273</v>
      </c>
      <c r="C1338">
        <v>225</v>
      </c>
      <c r="D1338">
        <v>92</v>
      </c>
      <c r="E1338">
        <v>85.123400000000004</v>
      </c>
      <c r="F1338" t="s">
        <v>1348</v>
      </c>
      <c r="G1338">
        <v>85.123400000000004</v>
      </c>
      <c r="I1338" t="s">
        <v>1348</v>
      </c>
      <c r="J1338">
        <v>92</v>
      </c>
    </row>
    <row r="1339" spans="1:10" x14ac:dyDescent="0.35">
      <c r="A1339" t="s">
        <v>1349</v>
      </c>
      <c r="B1339">
        <v>849</v>
      </c>
      <c r="C1339">
        <v>801</v>
      </c>
      <c r="D1339">
        <v>1598</v>
      </c>
      <c r="E1339">
        <v>415.32499999999999</v>
      </c>
      <c r="F1339" t="s">
        <v>1349</v>
      </c>
      <c r="G1339">
        <v>415.32499999999999</v>
      </c>
      <c r="I1339" t="s">
        <v>1349</v>
      </c>
      <c r="J1339">
        <v>1598</v>
      </c>
    </row>
    <row r="1340" spans="1:10" x14ac:dyDescent="0.35">
      <c r="A1340" t="s">
        <v>1350</v>
      </c>
      <c r="B1340">
        <v>1452</v>
      </c>
      <c r="C1340">
        <v>1404</v>
      </c>
      <c r="D1340">
        <v>4908</v>
      </c>
      <c r="E1340">
        <v>727.74800000000005</v>
      </c>
      <c r="F1340" t="s">
        <v>1350</v>
      </c>
      <c r="G1340">
        <v>727.74800000000005</v>
      </c>
      <c r="I1340" t="s">
        <v>1350</v>
      </c>
      <c r="J1340">
        <v>4908</v>
      </c>
    </row>
    <row r="1341" spans="1:10" x14ac:dyDescent="0.35">
      <c r="A1341" t="s">
        <v>1351</v>
      </c>
      <c r="B1341">
        <v>792</v>
      </c>
      <c r="C1341">
        <v>744</v>
      </c>
      <c r="D1341">
        <v>56</v>
      </c>
      <c r="E1341">
        <v>15.669600000000001</v>
      </c>
      <c r="F1341" t="s">
        <v>1351</v>
      </c>
      <c r="G1341">
        <v>15.669600000000001</v>
      </c>
      <c r="I1341" t="s">
        <v>1351</v>
      </c>
      <c r="J1341">
        <v>56</v>
      </c>
    </row>
    <row r="1342" spans="1:10" x14ac:dyDescent="0.35">
      <c r="A1342" t="s">
        <v>1352</v>
      </c>
      <c r="B1342">
        <v>666</v>
      </c>
      <c r="C1342">
        <v>618</v>
      </c>
      <c r="D1342">
        <v>127</v>
      </c>
      <c r="E1342">
        <v>42.781799999999997</v>
      </c>
      <c r="F1342" t="s">
        <v>1352</v>
      </c>
      <c r="G1342">
        <v>42.781799999999997</v>
      </c>
      <c r="I1342" t="s">
        <v>1352</v>
      </c>
      <c r="J1342">
        <v>127</v>
      </c>
    </row>
    <row r="1343" spans="1:10" x14ac:dyDescent="0.35">
      <c r="A1343" t="s">
        <v>1353</v>
      </c>
      <c r="B1343">
        <v>531</v>
      </c>
      <c r="C1343">
        <v>483</v>
      </c>
      <c r="D1343">
        <v>267</v>
      </c>
      <c r="E1343">
        <v>115.08199999999999</v>
      </c>
      <c r="F1343" t="s">
        <v>1353</v>
      </c>
      <c r="G1343">
        <v>115.08199999999999</v>
      </c>
      <c r="I1343" t="s">
        <v>1353</v>
      </c>
      <c r="J1343">
        <v>267</v>
      </c>
    </row>
    <row r="1344" spans="1:10" x14ac:dyDescent="0.35">
      <c r="A1344" t="s">
        <v>1354</v>
      </c>
      <c r="B1344">
        <v>618</v>
      </c>
      <c r="C1344">
        <v>570</v>
      </c>
      <c r="D1344">
        <v>314</v>
      </c>
      <c r="E1344">
        <v>114.68300000000001</v>
      </c>
      <c r="F1344" t="s">
        <v>1354</v>
      </c>
      <c r="G1344">
        <v>114.68300000000001</v>
      </c>
      <c r="I1344" t="s">
        <v>1354</v>
      </c>
      <c r="J1344">
        <v>314</v>
      </c>
    </row>
    <row r="1345" spans="1:10" x14ac:dyDescent="0.35">
      <c r="A1345" t="s">
        <v>1355</v>
      </c>
      <c r="B1345">
        <v>558</v>
      </c>
      <c r="C1345">
        <v>510</v>
      </c>
      <c r="D1345">
        <v>881</v>
      </c>
      <c r="E1345">
        <v>359.62400000000002</v>
      </c>
      <c r="F1345" t="s">
        <v>1355</v>
      </c>
      <c r="G1345">
        <v>359.62400000000002</v>
      </c>
      <c r="I1345" t="s">
        <v>1355</v>
      </c>
      <c r="J1345">
        <v>881</v>
      </c>
    </row>
    <row r="1346" spans="1:10" x14ac:dyDescent="0.35">
      <c r="A1346" t="s">
        <v>1356</v>
      </c>
      <c r="B1346">
        <v>1926</v>
      </c>
      <c r="C1346">
        <v>1878</v>
      </c>
      <c r="D1346">
        <v>1167</v>
      </c>
      <c r="E1346">
        <v>129.36600000000001</v>
      </c>
      <c r="F1346" t="s">
        <v>1356</v>
      </c>
      <c r="G1346">
        <v>129.36600000000001</v>
      </c>
      <c r="I1346" t="s">
        <v>1356</v>
      </c>
      <c r="J1346">
        <v>1167</v>
      </c>
    </row>
    <row r="1347" spans="1:10" x14ac:dyDescent="0.35">
      <c r="A1347" t="s">
        <v>1357</v>
      </c>
      <c r="B1347">
        <v>1251</v>
      </c>
      <c r="C1347">
        <v>1203</v>
      </c>
      <c r="D1347">
        <v>439</v>
      </c>
      <c r="E1347">
        <v>75.97</v>
      </c>
      <c r="F1347" t="s">
        <v>1357</v>
      </c>
      <c r="G1347">
        <v>75.97</v>
      </c>
      <c r="I1347" t="s">
        <v>1357</v>
      </c>
      <c r="J1347">
        <v>439</v>
      </c>
    </row>
    <row r="1348" spans="1:10" x14ac:dyDescent="0.35">
      <c r="A1348" t="s">
        <v>1358</v>
      </c>
      <c r="B1348">
        <v>1665</v>
      </c>
      <c r="C1348">
        <v>1617</v>
      </c>
      <c r="D1348">
        <v>508</v>
      </c>
      <c r="E1348">
        <v>65.402900000000002</v>
      </c>
      <c r="F1348" t="s">
        <v>1358</v>
      </c>
      <c r="G1348">
        <v>65.402900000000002</v>
      </c>
      <c r="I1348" t="s">
        <v>1358</v>
      </c>
      <c r="J1348">
        <v>508</v>
      </c>
    </row>
    <row r="1349" spans="1:10" x14ac:dyDescent="0.35">
      <c r="A1349" t="s">
        <v>1359</v>
      </c>
      <c r="B1349">
        <v>1185</v>
      </c>
      <c r="C1349">
        <v>1137</v>
      </c>
      <c r="D1349">
        <v>240</v>
      </c>
      <c r="E1349">
        <v>43.9435</v>
      </c>
      <c r="F1349" t="s">
        <v>1359</v>
      </c>
      <c r="G1349">
        <v>43.9435</v>
      </c>
      <c r="I1349" t="s">
        <v>1359</v>
      </c>
      <c r="J1349">
        <v>240</v>
      </c>
    </row>
    <row r="1350" spans="1:10" x14ac:dyDescent="0.35">
      <c r="A1350" t="s">
        <v>1360</v>
      </c>
      <c r="B1350">
        <v>804</v>
      </c>
      <c r="C1350">
        <v>756</v>
      </c>
      <c r="D1350">
        <v>44</v>
      </c>
      <c r="E1350">
        <v>12.116400000000001</v>
      </c>
      <c r="F1350" t="s">
        <v>1360</v>
      </c>
      <c r="G1350">
        <v>12.116400000000001</v>
      </c>
      <c r="I1350" t="s">
        <v>1360</v>
      </c>
      <c r="J1350">
        <v>44</v>
      </c>
    </row>
    <row r="1351" spans="1:10" x14ac:dyDescent="0.35">
      <c r="A1351" t="s">
        <v>1361</v>
      </c>
      <c r="B1351">
        <v>408</v>
      </c>
      <c r="C1351">
        <v>360</v>
      </c>
      <c r="D1351">
        <v>501</v>
      </c>
      <c r="E1351">
        <v>289.72000000000003</v>
      </c>
      <c r="F1351" t="s">
        <v>1361</v>
      </c>
      <c r="G1351">
        <v>289.72000000000003</v>
      </c>
      <c r="I1351" t="s">
        <v>1361</v>
      </c>
      <c r="J1351">
        <v>501</v>
      </c>
    </row>
    <row r="1352" spans="1:10" x14ac:dyDescent="0.35">
      <c r="A1352" t="s">
        <v>1362</v>
      </c>
      <c r="B1352">
        <v>246</v>
      </c>
      <c r="C1352">
        <v>198</v>
      </c>
      <c r="D1352">
        <v>261</v>
      </c>
      <c r="E1352">
        <v>274.42200000000003</v>
      </c>
      <c r="F1352" t="s">
        <v>1362</v>
      </c>
      <c r="G1352">
        <v>274.42200000000003</v>
      </c>
      <c r="I1352" t="s">
        <v>1362</v>
      </c>
      <c r="J1352">
        <v>261</v>
      </c>
    </row>
    <row r="1353" spans="1:10" x14ac:dyDescent="0.35">
      <c r="A1353" t="s">
        <v>1363</v>
      </c>
      <c r="B1353">
        <v>1077</v>
      </c>
      <c r="C1353">
        <v>1029</v>
      </c>
      <c r="D1353">
        <v>1513</v>
      </c>
      <c r="E1353">
        <v>306.10300000000001</v>
      </c>
      <c r="F1353" t="s">
        <v>1363</v>
      </c>
      <c r="G1353">
        <v>306.10300000000001</v>
      </c>
      <c r="I1353" t="s">
        <v>1363</v>
      </c>
      <c r="J1353">
        <v>1513</v>
      </c>
    </row>
    <row r="1354" spans="1:10" x14ac:dyDescent="0.35">
      <c r="A1354" t="s">
        <v>1364</v>
      </c>
      <c r="B1354">
        <v>1122</v>
      </c>
      <c r="C1354">
        <v>1074</v>
      </c>
      <c r="D1354">
        <v>1047</v>
      </c>
      <c r="E1354">
        <v>202.94900000000001</v>
      </c>
      <c r="F1354" t="s">
        <v>1364</v>
      </c>
      <c r="G1354">
        <v>202.94900000000001</v>
      </c>
      <c r="I1354" t="s">
        <v>1364</v>
      </c>
      <c r="J1354">
        <v>1047</v>
      </c>
    </row>
    <row r="1355" spans="1:10" x14ac:dyDescent="0.35">
      <c r="A1355" t="s">
        <v>1365</v>
      </c>
      <c r="B1355">
        <v>324</v>
      </c>
      <c r="C1355">
        <v>276</v>
      </c>
      <c r="D1355">
        <v>113.61499999999999</v>
      </c>
      <c r="E1355">
        <v>85.697599999999994</v>
      </c>
      <c r="F1355" t="s">
        <v>1365</v>
      </c>
      <c r="G1355">
        <v>85.697599999999994</v>
      </c>
      <c r="I1355" t="s">
        <v>1365</v>
      </c>
      <c r="J1355">
        <v>113.61499999999999</v>
      </c>
    </row>
    <row r="1356" spans="1:10" x14ac:dyDescent="0.35">
      <c r="A1356" t="s">
        <v>1366</v>
      </c>
      <c r="B1356">
        <v>441</v>
      </c>
      <c r="C1356">
        <v>393</v>
      </c>
      <c r="D1356">
        <v>39</v>
      </c>
      <c r="E1356">
        <v>20.659300000000002</v>
      </c>
      <c r="F1356" t="s">
        <v>1366</v>
      </c>
      <c r="G1356">
        <v>20.659300000000002</v>
      </c>
      <c r="I1356" t="s">
        <v>1366</v>
      </c>
      <c r="J1356">
        <v>39</v>
      </c>
    </row>
    <row r="1357" spans="1:10" x14ac:dyDescent="0.35">
      <c r="A1357" t="s">
        <v>1367</v>
      </c>
      <c r="B1357">
        <v>291</v>
      </c>
      <c r="C1357">
        <v>243</v>
      </c>
      <c r="D1357">
        <v>34</v>
      </c>
      <c r="E1357">
        <v>29.128399999999999</v>
      </c>
      <c r="F1357" t="s">
        <v>1367</v>
      </c>
      <c r="G1357">
        <v>29.128399999999999</v>
      </c>
      <c r="I1357" t="s">
        <v>1367</v>
      </c>
      <c r="J1357">
        <v>34</v>
      </c>
    </row>
    <row r="1358" spans="1:10" x14ac:dyDescent="0.35">
      <c r="A1358" t="s">
        <v>1368</v>
      </c>
      <c r="B1358">
        <v>216</v>
      </c>
      <c r="C1358">
        <v>168</v>
      </c>
      <c r="D1358">
        <v>21</v>
      </c>
      <c r="E1358">
        <v>26.0228</v>
      </c>
      <c r="F1358" t="s">
        <v>1368</v>
      </c>
      <c r="G1358">
        <v>26.0228</v>
      </c>
      <c r="I1358" t="s">
        <v>1368</v>
      </c>
      <c r="J1358">
        <v>21</v>
      </c>
    </row>
    <row r="1359" spans="1:10" x14ac:dyDescent="0.35">
      <c r="A1359" t="s">
        <v>1369</v>
      </c>
      <c r="B1359">
        <v>291</v>
      </c>
      <c r="C1359">
        <v>243</v>
      </c>
      <c r="D1359">
        <v>23</v>
      </c>
      <c r="E1359">
        <v>19.704499999999999</v>
      </c>
      <c r="F1359" t="s">
        <v>1369</v>
      </c>
      <c r="G1359">
        <v>19.704499999999999</v>
      </c>
      <c r="I1359" t="s">
        <v>1369</v>
      </c>
      <c r="J1359">
        <v>23</v>
      </c>
    </row>
    <row r="1360" spans="1:10" x14ac:dyDescent="0.35">
      <c r="A1360" t="s">
        <v>1370</v>
      </c>
      <c r="B1360">
        <v>300</v>
      </c>
      <c r="C1360">
        <v>252</v>
      </c>
      <c r="D1360">
        <v>93</v>
      </c>
      <c r="E1360">
        <v>76.829099999999997</v>
      </c>
      <c r="F1360" t="s">
        <v>1370</v>
      </c>
      <c r="G1360">
        <v>76.829099999999997</v>
      </c>
      <c r="I1360" t="s">
        <v>1370</v>
      </c>
      <c r="J1360">
        <v>93</v>
      </c>
    </row>
    <row r="1361" spans="1:10" x14ac:dyDescent="0.35">
      <c r="A1361" t="s">
        <v>1371</v>
      </c>
      <c r="B1361">
        <v>726</v>
      </c>
      <c r="C1361">
        <v>678</v>
      </c>
      <c r="D1361">
        <v>236</v>
      </c>
      <c r="E1361">
        <v>72.464600000000004</v>
      </c>
      <c r="F1361" t="s">
        <v>1371</v>
      </c>
      <c r="G1361">
        <v>72.464600000000004</v>
      </c>
      <c r="I1361" t="s">
        <v>1371</v>
      </c>
      <c r="J1361">
        <v>236</v>
      </c>
    </row>
    <row r="1362" spans="1:10" x14ac:dyDescent="0.35">
      <c r="A1362" t="s">
        <v>1372</v>
      </c>
      <c r="B1362">
        <v>231</v>
      </c>
      <c r="C1362">
        <v>183</v>
      </c>
      <c r="D1362">
        <v>31</v>
      </c>
      <c r="E1362">
        <v>35.265799999999999</v>
      </c>
      <c r="F1362" t="s">
        <v>1372</v>
      </c>
      <c r="G1362">
        <v>35.265799999999999</v>
      </c>
      <c r="I1362" t="s">
        <v>1372</v>
      </c>
      <c r="J1362">
        <v>31</v>
      </c>
    </row>
    <row r="1363" spans="1:10" x14ac:dyDescent="0.35">
      <c r="A1363" t="s">
        <v>1373</v>
      </c>
      <c r="B1363">
        <v>267</v>
      </c>
      <c r="C1363">
        <v>219</v>
      </c>
      <c r="D1363">
        <v>20</v>
      </c>
      <c r="E1363">
        <v>19.0121</v>
      </c>
      <c r="F1363" t="s">
        <v>1373</v>
      </c>
      <c r="G1363">
        <v>19.0121</v>
      </c>
      <c r="I1363" t="s">
        <v>1373</v>
      </c>
      <c r="J1363">
        <v>20</v>
      </c>
    </row>
    <row r="1364" spans="1:10" x14ac:dyDescent="0.35">
      <c r="A1364" t="s">
        <v>1374</v>
      </c>
      <c r="B1364">
        <v>273</v>
      </c>
      <c r="C1364">
        <v>225</v>
      </c>
      <c r="D1364">
        <v>18</v>
      </c>
      <c r="E1364">
        <v>16.654599999999999</v>
      </c>
      <c r="F1364" t="s">
        <v>1374</v>
      </c>
      <c r="G1364">
        <v>16.654599999999999</v>
      </c>
      <c r="I1364" t="s">
        <v>1374</v>
      </c>
      <c r="J1364">
        <v>18</v>
      </c>
    </row>
    <row r="1365" spans="1:10" x14ac:dyDescent="0.35">
      <c r="A1365" t="s">
        <v>1375</v>
      </c>
      <c r="B1365">
        <v>297</v>
      </c>
      <c r="C1365">
        <v>249</v>
      </c>
      <c r="D1365">
        <v>62</v>
      </c>
      <c r="E1365">
        <v>51.836500000000001</v>
      </c>
      <c r="F1365" t="s">
        <v>1375</v>
      </c>
      <c r="G1365">
        <v>51.836500000000001</v>
      </c>
      <c r="I1365" t="s">
        <v>1375</v>
      </c>
      <c r="J1365">
        <v>62</v>
      </c>
    </row>
    <row r="1366" spans="1:10" x14ac:dyDescent="0.35">
      <c r="A1366" t="s">
        <v>1376</v>
      </c>
      <c r="B1366">
        <v>354</v>
      </c>
      <c r="C1366">
        <v>306</v>
      </c>
      <c r="D1366">
        <v>31</v>
      </c>
      <c r="E1366">
        <v>21.090299999999999</v>
      </c>
      <c r="F1366" t="s">
        <v>1376</v>
      </c>
      <c r="G1366">
        <v>21.090299999999999</v>
      </c>
      <c r="I1366" t="s">
        <v>1376</v>
      </c>
      <c r="J1366">
        <v>31</v>
      </c>
    </row>
    <row r="1367" spans="1:10" x14ac:dyDescent="0.35">
      <c r="A1367" t="s">
        <v>1377</v>
      </c>
      <c r="B1367">
        <v>930</v>
      </c>
      <c r="C1367">
        <v>882</v>
      </c>
      <c r="D1367">
        <v>64</v>
      </c>
      <c r="E1367">
        <v>15.106199999999999</v>
      </c>
      <c r="F1367" t="s">
        <v>1377</v>
      </c>
      <c r="G1367">
        <v>15.106199999999999</v>
      </c>
      <c r="I1367" t="s">
        <v>1377</v>
      </c>
      <c r="J1367">
        <v>64</v>
      </c>
    </row>
    <row r="1368" spans="1:10" x14ac:dyDescent="0.35">
      <c r="A1368" t="s">
        <v>1378</v>
      </c>
      <c r="B1368">
        <v>750</v>
      </c>
      <c r="C1368">
        <v>702</v>
      </c>
      <c r="D1368">
        <v>55</v>
      </c>
      <c r="E1368">
        <v>16.310600000000001</v>
      </c>
      <c r="F1368" t="s">
        <v>1378</v>
      </c>
      <c r="G1368">
        <v>16.310600000000001</v>
      </c>
      <c r="I1368" t="s">
        <v>1378</v>
      </c>
      <c r="J1368">
        <v>55</v>
      </c>
    </row>
    <row r="1369" spans="1:10" x14ac:dyDescent="0.35">
      <c r="A1369" t="s">
        <v>1379</v>
      </c>
      <c r="B1369">
        <v>465</v>
      </c>
      <c r="C1369">
        <v>417</v>
      </c>
      <c r="D1369">
        <v>16</v>
      </c>
      <c r="E1369">
        <v>7.9878</v>
      </c>
      <c r="F1369" t="s">
        <v>1379</v>
      </c>
      <c r="G1369">
        <v>7.9878</v>
      </c>
      <c r="I1369" t="s">
        <v>1379</v>
      </c>
      <c r="J1369">
        <v>16</v>
      </c>
    </row>
    <row r="1370" spans="1:10" x14ac:dyDescent="0.35">
      <c r="A1370" t="s">
        <v>1380</v>
      </c>
      <c r="B1370">
        <v>402</v>
      </c>
      <c r="C1370">
        <v>354</v>
      </c>
      <c r="D1370">
        <v>2</v>
      </c>
      <c r="E1370">
        <v>1.1761699999999999</v>
      </c>
      <c r="F1370" t="s">
        <v>1380</v>
      </c>
      <c r="G1370">
        <v>1.1761699999999999</v>
      </c>
      <c r="I1370" t="s">
        <v>1380</v>
      </c>
      <c r="J1370">
        <v>2</v>
      </c>
    </row>
    <row r="1371" spans="1:10" x14ac:dyDescent="0.35">
      <c r="A1371" t="s">
        <v>1381</v>
      </c>
      <c r="B1371">
        <v>753</v>
      </c>
      <c r="C1371">
        <v>705</v>
      </c>
      <c r="D1371">
        <v>21</v>
      </c>
      <c r="E1371">
        <v>6.2011700000000003</v>
      </c>
      <c r="F1371" t="s">
        <v>1381</v>
      </c>
      <c r="G1371">
        <v>6.2011700000000003</v>
      </c>
      <c r="I1371" t="s">
        <v>1381</v>
      </c>
      <c r="J1371">
        <v>21</v>
      </c>
    </row>
    <row r="1372" spans="1:10" x14ac:dyDescent="0.35">
      <c r="A1372" t="s">
        <v>1382</v>
      </c>
      <c r="B1372">
        <v>219</v>
      </c>
      <c r="C1372">
        <v>171</v>
      </c>
      <c r="D1372">
        <v>11</v>
      </c>
      <c r="E1372">
        <v>13.3918</v>
      </c>
      <c r="F1372" t="s">
        <v>1382</v>
      </c>
      <c r="G1372">
        <v>13.3918</v>
      </c>
      <c r="I1372" t="s">
        <v>1382</v>
      </c>
      <c r="J1372">
        <v>11</v>
      </c>
    </row>
    <row r="1373" spans="1:10" x14ac:dyDescent="0.35">
      <c r="A1373" t="s">
        <v>1383</v>
      </c>
      <c r="B1373">
        <v>192</v>
      </c>
      <c r="C1373">
        <v>144</v>
      </c>
      <c r="D1373">
        <v>2</v>
      </c>
      <c r="E1373">
        <v>2.8914200000000001</v>
      </c>
      <c r="F1373" t="s">
        <v>1383</v>
      </c>
      <c r="G1373">
        <v>2.8914200000000001</v>
      </c>
      <c r="I1373" t="s">
        <v>1383</v>
      </c>
      <c r="J1373">
        <v>2</v>
      </c>
    </row>
    <row r="1374" spans="1:10" x14ac:dyDescent="0.35">
      <c r="A1374" t="s">
        <v>1384</v>
      </c>
      <c r="B1374">
        <v>429</v>
      </c>
      <c r="C1374">
        <v>381</v>
      </c>
      <c r="D1374">
        <v>3</v>
      </c>
      <c r="E1374">
        <v>1.63923</v>
      </c>
      <c r="F1374" t="s">
        <v>1384</v>
      </c>
      <c r="G1374">
        <v>1.63923</v>
      </c>
      <c r="I1374" t="s">
        <v>1384</v>
      </c>
      <c r="J1374">
        <v>3</v>
      </c>
    </row>
    <row r="1375" spans="1:10" x14ac:dyDescent="0.35">
      <c r="A1375" t="s">
        <v>1385</v>
      </c>
      <c r="B1375">
        <v>642</v>
      </c>
      <c r="C1375">
        <v>594</v>
      </c>
      <c r="D1375">
        <v>1.0222199999999999</v>
      </c>
      <c r="E1375">
        <v>0.358263</v>
      </c>
      <c r="F1375" t="s">
        <v>1385</v>
      </c>
      <c r="G1375">
        <v>0.358263</v>
      </c>
      <c r="I1375" t="s">
        <v>1385</v>
      </c>
      <c r="J1375">
        <v>1.0222199999999999</v>
      </c>
    </row>
    <row r="1376" spans="1:10" x14ac:dyDescent="0.35">
      <c r="A1376" t="s">
        <v>1386</v>
      </c>
      <c r="B1376">
        <v>477</v>
      </c>
      <c r="C1376">
        <v>429</v>
      </c>
      <c r="D1376">
        <v>2</v>
      </c>
      <c r="E1376">
        <v>0.97054600000000002</v>
      </c>
      <c r="F1376" t="s">
        <v>1386</v>
      </c>
      <c r="G1376">
        <v>0.97054600000000002</v>
      </c>
      <c r="I1376" t="s">
        <v>1386</v>
      </c>
      <c r="J1376">
        <v>2</v>
      </c>
    </row>
    <row r="1377" spans="1:10" x14ac:dyDescent="0.35">
      <c r="A1377" t="s">
        <v>1387</v>
      </c>
      <c r="B1377">
        <v>1527</v>
      </c>
      <c r="C1377">
        <v>1479</v>
      </c>
      <c r="D1377">
        <v>77</v>
      </c>
      <c r="E1377">
        <v>10.8384</v>
      </c>
      <c r="F1377" t="s">
        <v>1387</v>
      </c>
      <c r="G1377">
        <v>10.8384</v>
      </c>
      <c r="I1377" t="s">
        <v>1387</v>
      </c>
      <c r="J1377">
        <v>77</v>
      </c>
    </row>
    <row r="1378" spans="1:10" x14ac:dyDescent="0.35">
      <c r="A1378" t="s">
        <v>1388</v>
      </c>
      <c r="B1378">
        <v>1326</v>
      </c>
      <c r="C1378">
        <v>1278</v>
      </c>
      <c r="D1378">
        <v>122</v>
      </c>
      <c r="E1378">
        <v>19.8734</v>
      </c>
      <c r="F1378" t="s">
        <v>1388</v>
      </c>
      <c r="G1378">
        <v>19.8734</v>
      </c>
      <c r="I1378" t="s">
        <v>1388</v>
      </c>
      <c r="J1378">
        <v>122</v>
      </c>
    </row>
    <row r="1379" spans="1:10" x14ac:dyDescent="0.35">
      <c r="A1379" t="s">
        <v>1389</v>
      </c>
      <c r="B1379">
        <v>813</v>
      </c>
      <c r="C1379">
        <v>765</v>
      </c>
      <c r="D1379">
        <v>120</v>
      </c>
      <c r="E1379">
        <v>32.655999999999999</v>
      </c>
      <c r="F1379" t="s">
        <v>1389</v>
      </c>
      <c r="G1379">
        <v>32.655999999999999</v>
      </c>
      <c r="I1379" t="s">
        <v>1389</v>
      </c>
      <c r="J1379">
        <v>120</v>
      </c>
    </row>
    <row r="1380" spans="1:10" x14ac:dyDescent="0.35">
      <c r="A1380" t="s">
        <v>1390</v>
      </c>
      <c r="B1380">
        <v>303</v>
      </c>
      <c r="C1380">
        <v>255</v>
      </c>
      <c r="D1380">
        <v>36</v>
      </c>
      <c r="E1380">
        <v>29.3904</v>
      </c>
      <c r="F1380" t="s">
        <v>1390</v>
      </c>
      <c r="G1380">
        <v>29.3904</v>
      </c>
      <c r="I1380" t="s">
        <v>1390</v>
      </c>
      <c r="J1380">
        <v>36</v>
      </c>
    </row>
    <row r="1381" spans="1:10" x14ac:dyDescent="0.35">
      <c r="A1381" t="s">
        <v>1391</v>
      </c>
      <c r="B1381">
        <v>300</v>
      </c>
      <c r="C1381">
        <v>252</v>
      </c>
      <c r="D1381">
        <v>16</v>
      </c>
      <c r="E1381">
        <v>13.2179</v>
      </c>
      <c r="F1381" t="s">
        <v>1391</v>
      </c>
      <c r="G1381">
        <v>13.2179</v>
      </c>
      <c r="I1381" t="s">
        <v>1391</v>
      </c>
      <c r="J1381">
        <v>16</v>
      </c>
    </row>
    <row r="1382" spans="1:10" x14ac:dyDescent="0.35">
      <c r="A1382" t="s">
        <v>1392</v>
      </c>
      <c r="B1382">
        <v>1200</v>
      </c>
      <c r="C1382">
        <v>1152</v>
      </c>
      <c r="D1382">
        <v>229</v>
      </c>
      <c r="E1382">
        <v>41.383400000000002</v>
      </c>
      <c r="F1382" t="s">
        <v>1392</v>
      </c>
      <c r="G1382">
        <v>41.383400000000002</v>
      </c>
      <c r="I1382" t="s">
        <v>1392</v>
      </c>
      <c r="J1382">
        <v>229</v>
      </c>
    </row>
    <row r="1383" spans="1:10" x14ac:dyDescent="0.35">
      <c r="A1383" t="s">
        <v>1393</v>
      </c>
      <c r="B1383">
        <v>471</v>
      </c>
      <c r="C1383">
        <v>423</v>
      </c>
      <c r="D1383">
        <v>188</v>
      </c>
      <c r="E1383">
        <v>92.525400000000005</v>
      </c>
      <c r="F1383" t="s">
        <v>1393</v>
      </c>
      <c r="G1383">
        <v>92.525400000000005</v>
      </c>
      <c r="I1383" t="s">
        <v>1393</v>
      </c>
      <c r="J1383">
        <v>188</v>
      </c>
    </row>
    <row r="1384" spans="1:10" x14ac:dyDescent="0.35">
      <c r="A1384" t="s">
        <v>1394</v>
      </c>
      <c r="B1384">
        <v>975</v>
      </c>
      <c r="C1384">
        <v>927</v>
      </c>
      <c r="D1384">
        <v>217</v>
      </c>
      <c r="E1384">
        <v>48.732999999999997</v>
      </c>
      <c r="F1384" t="s">
        <v>1394</v>
      </c>
      <c r="G1384">
        <v>48.732999999999997</v>
      </c>
      <c r="I1384" t="s">
        <v>1394</v>
      </c>
      <c r="J1384">
        <v>217</v>
      </c>
    </row>
    <row r="1385" spans="1:10" x14ac:dyDescent="0.35">
      <c r="A1385" t="s">
        <v>1395</v>
      </c>
      <c r="B1385">
        <v>384</v>
      </c>
      <c r="C1385">
        <v>336</v>
      </c>
      <c r="D1385">
        <v>92</v>
      </c>
      <c r="E1385">
        <v>57.002299999999998</v>
      </c>
      <c r="F1385" t="s">
        <v>1395</v>
      </c>
      <c r="G1385">
        <v>57.002299999999998</v>
      </c>
      <c r="I1385" t="s">
        <v>1395</v>
      </c>
      <c r="J1385">
        <v>92</v>
      </c>
    </row>
    <row r="1386" spans="1:10" x14ac:dyDescent="0.35">
      <c r="A1386" t="s">
        <v>1396</v>
      </c>
      <c r="B1386">
        <v>384</v>
      </c>
      <c r="C1386">
        <v>336</v>
      </c>
      <c r="D1386">
        <v>160</v>
      </c>
      <c r="E1386">
        <v>99.134399999999999</v>
      </c>
      <c r="F1386" t="s">
        <v>1396</v>
      </c>
      <c r="G1386">
        <v>99.134399999999999</v>
      </c>
      <c r="I1386" t="s">
        <v>1396</v>
      </c>
      <c r="J1386">
        <v>160</v>
      </c>
    </row>
    <row r="1387" spans="1:10" x14ac:dyDescent="0.35">
      <c r="A1387" t="s">
        <v>1397</v>
      </c>
      <c r="B1387">
        <v>192</v>
      </c>
      <c r="C1387">
        <v>144</v>
      </c>
      <c r="D1387">
        <v>30</v>
      </c>
      <c r="E1387">
        <v>43.371299999999998</v>
      </c>
      <c r="F1387" t="s">
        <v>1397</v>
      </c>
      <c r="G1387">
        <v>43.371299999999998</v>
      </c>
      <c r="I1387" t="s">
        <v>1397</v>
      </c>
      <c r="J1387">
        <v>30</v>
      </c>
    </row>
    <row r="1388" spans="1:10" x14ac:dyDescent="0.35">
      <c r="A1388" t="s">
        <v>1398</v>
      </c>
      <c r="B1388">
        <v>483</v>
      </c>
      <c r="C1388">
        <v>435</v>
      </c>
      <c r="D1388">
        <v>84</v>
      </c>
      <c r="E1388">
        <v>40.200699999999998</v>
      </c>
      <c r="F1388" t="s">
        <v>1398</v>
      </c>
      <c r="G1388">
        <v>40.200699999999998</v>
      </c>
      <c r="I1388" t="s">
        <v>1398</v>
      </c>
      <c r="J1388">
        <v>84</v>
      </c>
    </row>
    <row r="1389" spans="1:10" x14ac:dyDescent="0.35">
      <c r="A1389" t="s">
        <v>1399</v>
      </c>
      <c r="B1389">
        <v>444</v>
      </c>
      <c r="C1389">
        <v>396</v>
      </c>
      <c r="D1389">
        <v>169</v>
      </c>
      <c r="E1389">
        <v>88.845399999999998</v>
      </c>
      <c r="F1389" t="s">
        <v>1399</v>
      </c>
      <c r="G1389">
        <v>88.845399999999998</v>
      </c>
      <c r="I1389" t="s">
        <v>1399</v>
      </c>
      <c r="J1389">
        <v>169</v>
      </c>
    </row>
    <row r="1390" spans="1:10" x14ac:dyDescent="0.35">
      <c r="A1390" t="s">
        <v>1400</v>
      </c>
      <c r="B1390">
        <v>768</v>
      </c>
      <c r="C1390">
        <v>720</v>
      </c>
      <c r="D1390">
        <v>78</v>
      </c>
      <c r="E1390">
        <v>22.553100000000001</v>
      </c>
      <c r="F1390" t="s">
        <v>1400</v>
      </c>
      <c r="G1390">
        <v>22.553100000000001</v>
      </c>
      <c r="I1390" t="s">
        <v>1400</v>
      </c>
      <c r="J1390">
        <v>78</v>
      </c>
    </row>
    <row r="1391" spans="1:10" x14ac:dyDescent="0.35">
      <c r="A1391" t="s">
        <v>1401</v>
      </c>
      <c r="B1391">
        <v>321</v>
      </c>
      <c r="C1391">
        <v>273</v>
      </c>
      <c r="D1391">
        <v>43</v>
      </c>
      <c r="E1391">
        <v>32.790599999999998</v>
      </c>
      <c r="F1391" t="s">
        <v>1401</v>
      </c>
      <c r="G1391">
        <v>32.790599999999998</v>
      </c>
      <c r="I1391" t="s">
        <v>1401</v>
      </c>
      <c r="J1391">
        <v>43</v>
      </c>
    </row>
    <row r="1392" spans="1:10" x14ac:dyDescent="0.35">
      <c r="A1392" t="s">
        <v>1402</v>
      </c>
      <c r="B1392">
        <v>207</v>
      </c>
      <c r="C1392">
        <v>159</v>
      </c>
      <c r="D1392">
        <v>50</v>
      </c>
      <c r="E1392">
        <v>65.466099999999997</v>
      </c>
      <c r="F1392" t="s">
        <v>1402</v>
      </c>
      <c r="G1392">
        <v>65.466099999999997</v>
      </c>
      <c r="I1392" t="s">
        <v>1402</v>
      </c>
      <c r="J1392">
        <v>50</v>
      </c>
    </row>
    <row r="1393" spans="1:10" x14ac:dyDescent="0.35">
      <c r="A1393" t="s">
        <v>1403</v>
      </c>
      <c r="B1393">
        <v>699</v>
      </c>
      <c r="C1393">
        <v>651</v>
      </c>
      <c r="D1393">
        <v>242</v>
      </c>
      <c r="E1393">
        <v>77.388800000000003</v>
      </c>
      <c r="F1393" t="s">
        <v>1403</v>
      </c>
      <c r="G1393">
        <v>77.388800000000003</v>
      </c>
      <c r="I1393" t="s">
        <v>1403</v>
      </c>
      <c r="J1393">
        <v>242</v>
      </c>
    </row>
    <row r="1394" spans="1:10" x14ac:dyDescent="0.35">
      <c r="A1394" t="s">
        <v>1404</v>
      </c>
      <c r="B1394">
        <v>3708</v>
      </c>
      <c r="C1394">
        <v>3660</v>
      </c>
      <c r="D1394">
        <v>173</v>
      </c>
      <c r="E1394">
        <v>9.8402999999999992</v>
      </c>
      <c r="F1394" t="s">
        <v>1404</v>
      </c>
      <c r="G1394">
        <v>9.8402999999999992</v>
      </c>
      <c r="I1394" t="s">
        <v>1404</v>
      </c>
      <c r="J1394">
        <v>173</v>
      </c>
    </row>
    <row r="1395" spans="1:10" x14ac:dyDescent="0.35">
      <c r="A1395" t="s">
        <v>1405</v>
      </c>
      <c r="B1395">
        <v>642</v>
      </c>
      <c r="C1395">
        <v>594</v>
      </c>
      <c r="D1395">
        <v>75</v>
      </c>
      <c r="E1395">
        <v>26.285599999999999</v>
      </c>
      <c r="F1395" t="s">
        <v>1405</v>
      </c>
      <c r="G1395">
        <v>26.285599999999999</v>
      </c>
      <c r="I1395" t="s">
        <v>1405</v>
      </c>
      <c r="J1395">
        <v>75</v>
      </c>
    </row>
    <row r="1396" spans="1:10" x14ac:dyDescent="0.35">
      <c r="A1396" t="s">
        <v>1406</v>
      </c>
      <c r="B1396">
        <v>858</v>
      </c>
      <c r="C1396">
        <v>810</v>
      </c>
      <c r="D1396">
        <v>290</v>
      </c>
      <c r="E1396">
        <v>74.534400000000005</v>
      </c>
      <c r="F1396" t="s">
        <v>1406</v>
      </c>
      <c r="G1396">
        <v>74.534400000000005</v>
      </c>
      <c r="I1396" t="s">
        <v>1406</v>
      </c>
      <c r="J1396">
        <v>290</v>
      </c>
    </row>
    <row r="1397" spans="1:10" x14ac:dyDescent="0.35">
      <c r="A1397" t="s">
        <v>1407</v>
      </c>
      <c r="B1397">
        <v>1824</v>
      </c>
      <c r="C1397">
        <v>1776</v>
      </c>
      <c r="D1397">
        <v>309</v>
      </c>
      <c r="E1397">
        <v>36.2209</v>
      </c>
      <c r="F1397" t="s">
        <v>1407</v>
      </c>
      <c r="G1397">
        <v>36.2209</v>
      </c>
      <c r="I1397" t="s">
        <v>1407</v>
      </c>
      <c r="J1397">
        <v>309</v>
      </c>
    </row>
    <row r="1398" spans="1:10" x14ac:dyDescent="0.35">
      <c r="A1398" t="s">
        <v>1408</v>
      </c>
      <c r="B1398">
        <v>1476</v>
      </c>
      <c r="C1398">
        <v>1428</v>
      </c>
      <c r="D1398">
        <v>490</v>
      </c>
      <c r="E1398">
        <v>71.435100000000006</v>
      </c>
      <c r="F1398" t="s">
        <v>1408</v>
      </c>
      <c r="G1398">
        <v>71.435100000000006</v>
      </c>
      <c r="I1398" t="s">
        <v>1408</v>
      </c>
      <c r="J1398">
        <v>490</v>
      </c>
    </row>
    <row r="1399" spans="1:10" x14ac:dyDescent="0.35">
      <c r="A1399" t="s">
        <v>1409</v>
      </c>
      <c r="B1399">
        <v>195</v>
      </c>
      <c r="C1399">
        <v>147</v>
      </c>
      <c r="D1399">
        <v>67</v>
      </c>
      <c r="E1399">
        <v>94.8857</v>
      </c>
      <c r="F1399" t="s">
        <v>1409</v>
      </c>
      <c r="G1399">
        <v>94.8857</v>
      </c>
      <c r="I1399" t="s">
        <v>1409</v>
      </c>
      <c r="J1399">
        <v>67</v>
      </c>
    </row>
    <row r="1400" spans="1:10" x14ac:dyDescent="0.35">
      <c r="A1400" t="s">
        <v>1410</v>
      </c>
      <c r="B1400">
        <v>429</v>
      </c>
      <c r="C1400">
        <v>381</v>
      </c>
      <c r="D1400">
        <v>91</v>
      </c>
      <c r="E1400">
        <v>49.723300000000002</v>
      </c>
      <c r="F1400" t="s">
        <v>1410</v>
      </c>
      <c r="G1400">
        <v>49.723300000000002</v>
      </c>
      <c r="I1400" t="s">
        <v>1410</v>
      </c>
      <c r="J1400">
        <v>91</v>
      </c>
    </row>
    <row r="1401" spans="1:10" x14ac:dyDescent="0.35">
      <c r="A1401" t="s">
        <v>1411</v>
      </c>
      <c r="B1401">
        <v>2490</v>
      </c>
      <c r="C1401">
        <v>2442</v>
      </c>
      <c r="D1401">
        <v>399</v>
      </c>
      <c r="E1401">
        <v>34.015000000000001</v>
      </c>
      <c r="F1401" t="s">
        <v>1411</v>
      </c>
      <c r="G1401">
        <v>34.015000000000001</v>
      </c>
      <c r="I1401" t="s">
        <v>1411</v>
      </c>
      <c r="J1401">
        <v>399</v>
      </c>
    </row>
    <row r="1402" spans="1:10" x14ac:dyDescent="0.35">
      <c r="A1402" t="s">
        <v>1412</v>
      </c>
      <c r="B1402">
        <v>390</v>
      </c>
      <c r="C1402">
        <v>342</v>
      </c>
      <c r="D1402">
        <v>13</v>
      </c>
      <c r="E1402">
        <v>7.9133599999999999</v>
      </c>
      <c r="F1402" t="s">
        <v>1412</v>
      </c>
      <c r="G1402">
        <v>7.9133599999999999</v>
      </c>
      <c r="I1402" t="s">
        <v>1412</v>
      </c>
      <c r="J1402">
        <v>13</v>
      </c>
    </row>
    <row r="1403" spans="1:10" x14ac:dyDescent="0.35">
      <c r="A1403" t="s">
        <v>1413</v>
      </c>
      <c r="B1403">
        <v>543</v>
      </c>
      <c r="C1403">
        <v>495</v>
      </c>
      <c r="D1403">
        <v>591</v>
      </c>
      <c r="E1403">
        <v>248.55699999999999</v>
      </c>
      <c r="F1403" t="s">
        <v>1413</v>
      </c>
      <c r="G1403">
        <v>248.55699999999999</v>
      </c>
      <c r="I1403" t="s">
        <v>1413</v>
      </c>
      <c r="J1403">
        <v>591</v>
      </c>
    </row>
    <row r="1404" spans="1:10" x14ac:dyDescent="0.35">
      <c r="A1404" t="s">
        <v>1414</v>
      </c>
      <c r="B1404">
        <v>180</v>
      </c>
      <c r="C1404">
        <v>132</v>
      </c>
      <c r="D1404">
        <v>900</v>
      </c>
      <c r="E1404">
        <v>1419.42</v>
      </c>
      <c r="F1404" t="s">
        <v>1414</v>
      </c>
      <c r="G1404">
        <v>1419.42</v>
      </c>
      <c r="I1404" t="s">
        <v>1414</v>
      </c>
      <c r="J1404">
        <v>900</v>
      </c>
    </row>
    <row r="1405" spans="1:10" x14ac:dyDescent="0.35">
      <c r="A1405" t="s">
        <v>1415</v>
      </c>
      <c r="B1405">
        <v>543</v>
      </c>
      <c r="C1405">
        <v>495</v>
      </c>
      <c r="D1405">
        <v>172</v>
      </c>
      <c r="E1405">
        <v>72.337999999999994</v>
      </c>
      <c r="F1405" t="s">
        <v>1415</v>
      </c>
      <c r="G1405">
        <v>72.337999999999994</v>
      </c>
      <c r="I1405" t="s">
        <v>1415</v>
      </c>
      <c r="J1405">
        <v>172</v>
      </c>
    </row>
    <row r="1406" spans="1:10" x14ac:dyDescent="0.35">
      <c r="A1406" t="s">
        <v>1416</v>
      </c>
      <c r="B1406">
        <v>195</v>
      </c>
      <c r="C1406">
        <v>147</v>
      </c>
      <c r="D1406">
        <v>4</v>
      </c>
      <c r="E1406">
        <v>5.6648199999999997</v>
      </c>
      <c r="F1406" t="s">
        <v>1416</v>
      </c>
      <c r="G1406">
        <v>5.6648199999999997</v>
      </c>
      <c r="I1406" t="s">
        <v>1416</v>
      </c>
      <c r="J1406">
        <v>4</v>
      </c>
    </row>
    <row r="1407" spans="1:10" x14ac:dyDescent="0.35">
      <c r="A1407" t="s">
        <v>1417</v>
      </c>
      <c r="B1407">
        <v>1197</v>
      </c>
      <c r="C1407">
        <v>1149</v>
      </c>
      <c r="D1407">
        <v>227</v>
      </c>
      <c r="E1407">
        <v>41.129100000000001</v>
      </c>
      <c r="F1407" t="s">
        <v>1417</v>
      </c>
      <c r="G1407">
        <v>41.129100000000001</v>
      </c>
      <c r="I1407" t="s">
        <v>1417</v>
      </c>
      <c r="J1407">
        <v>227</v>
      </c>
    </row>
    <row r="1408" spans="1:10" x14ac:dyDescent="0.35">
      <c r="A1408" t="s">
        <v>1418</v>
      </c>
      <c r="B1408">
        <v>1803</v>
      </c>
      <c r="C1408">
        <v>1755</v>
      </c>
      <c r="D1408">
        <v>854</v>
      </c>
      <c r="E1408">
        <v>101.303</v>
      </c>
      <c r="F1408" t="s">
        <v>1418</v>
      </c>
      <c r="G1408">
        <v>101.303</v>
      </c>
      <c r="I1408" t="s">
        <v>1418</v>
      </c>
      <c r="J1408">
        <v>854</v>
      </c>
    </row>
    <row r="1409" spans="1:10" x14ac:dyDescent="0.35">
      <c r="A1409" t="s">
        <v>1419</v>
      </c>
      <c r="B1409">
        <v>1542</v>
      </c>
      <c r="C1409">
        <v>1494</v>
      </c>
      <c r="D1409">
        <v>177</v>
      </c>
      <c r="E1409">
        <v>24.664200000000001</v>
      </c>
      <c r="F1409" t="s">
        <v>1419</v>
      </c>
      <c r="G1409">
        <v>24.664200000000001</v>
      </c>
      <c r="I1409" t="s">
        <v>1419</v>
      </c>
      <c r="J1409">
        <v>177</v>
      </c>
    </row>
    <row r="1410" spans="1:10" x14ac:dyDescent="0.35">
      <c r="A1410" t="s">
        <v>1420</v>
      </c>
      <c r="B1410">
        <v>1410</v>
      </c>
      <c r="C1410">
        <v>1362</v>
      </c>
      <c r="D1410">
        <v>4564</v>
      </c>
      <c r="E1410">
        <v>697.60900000000004</v>
      </c>
      <c r="F1410" t="s">
        <v>1420</v>
      </c>
      <c r="G1410">
        <v>697.60900000000004</v>
      </c>
      <c r="I1410" t="s">
        <v>1420</v>
      </c>
      <c r="J1410">
        <v>4564</v>
      </c>
    </row>
    <row r="1411" spans="1:10" x14ac:dyDescent="0.35">
      <c r="A1411" t="s">
        <v>1421</v>
      </c>
      <c r="B1411">
        <v>510</v>
      </c>
      <c r="C1411">
        <v>462</v>
      </c>
      <c r="D1411">
        <v>86</v>
      </c>
      <c r="E1411">
        <v>38.752499999999998</v>
      </c>
      <c r="F1411" t="s">
        <v>1421</v>
      </c>
      <c r="G1411">
        <v>38.752499999999998</v>
      </c>
      <c r="I1411" t="s">
        <v>1421</v>
      </c>
      <c r="J1411">
        <v>86</v>
      </c>
    </row>
    <row r="1412" spans="1:10" x14ac:dyDescent="0.35">
      <c r="A1412" t="s">
        <v>1422</v>
      </c>
      <c r="B1412">
        <v>879</v>
      </c>
      <c r="C1412">
        <v>831</v>
      </c>
      <c r="D1412">
        <v>555</v>
      </c>
      <c r="E1412">
        <v>139.03899999999999</v>
      </c>
      <c r="F1412" t="s">
        <v>1422</v>
      </c>
      <c r="G1412">
        <v>139.03899999999999</v>
      </c>
      <c r="I1412" t="s">
        <v>1422</v>
      </c>
      <c r="J1412">
        <v>555</v>
      </c>
    </row>
    <row r="1413" spans="1:10" x14ac:dyDescent="0.35">
      <c r="A1413" t="s">
        <v>1423</v>
      </c>
      <c r="B1413">
        <v>1458</v>
      </c>
      <c r="C1413">
        <v>1410</v>
      </c>
      <c r="D1413">
        <v>1933</v>
      </c>
      <c r="E1413">
        <v>285.40100000000001</v>
      </c>
      <c r="F1413" t="s">
        <v>1423</v>
      </c>
      <c r="G1413">
        <v>285.40100000000001</v>
      </c>
      <c r="I1413" t="s">
        <v>1423</v>
      </c>
      <c r="J1413">
        <v>1933</v>
      </c>
    </row>
    <row r="1414" spans="1:10" x14ac:dyDescent="0.35">
      <c r="A1414" t="s">
        <v>1424</v>
      </c>
      <c r="B1414">
        <v>201</v>
      </c>
      <c r="C1414">
        <v>153</v>
      </c>
      <c r="D1414">
        <v>3</v>
      </c>
      <c r="E1414">
        <v>4.0819999999999999</v>
      </c>
      <c r="F1414" t="s">
        <v>1424</v>
      </c>
      <c r="G1414">
        <v>4.0819999999999999</v>
      </c>
      <c r="I1414" t="s">
        <v>1424</v>
      </c>
      <c r="J1414">
        <v>3</v>
      </c>
    </row>
    <row r="1415" spans="1:10" x14ac:dyDescent="0.35">
      <c r="A1415" t="s">
        <v>1425</v>
      </c>
      <c r="B1415">
        <v>444</v>
      </c>
      <c r="C1415">
        <v>396</v>
      </c>
      <c r="D1415">
        <v>6</v>
      </c>
      <c r="E1415">
        <v>3.15428</v>
      </c>
      <c r="F1415" t="s">
        <v>1425</v>
      </c>
      <c r="G1415">
        <v>3.15428</v>
      </c>
      <c r="I1415" t="s">
        <v>1425</v>
      </c>
      <c r="J1415">
        <v>6</v>
      </c>
    </row>
    <row r="1416" spans="1:10" x14ac:dyDescent="0.35">
      <c r="A1416" t="s">
        <v>4110</v>
      </c>
      <c r="B1416">
        <v>76</v>
      </c>
      <c r="C1416">
        <v>28</v>
      </c>
      <c r="D1416">
        <v>1.6666700000000001</v>
      </c>
      <c r="E1416">
        <v>12.3918</v>
      </c>
      <c r="F1416" t="s">
        <v>4110</v>
      </c>
      <c r="G1416">
        <v>12.3918</v>
      </c>
      <c r="I1416" t="s">
        <v>4110</v>
      </c>
      <c r="J1416">
        <v>1.6666700000000001</v>
      </c>
    </row>
    <row r="1417" spans="1:10" x14ac:dyDescent="0.35">
      <c r="A1417" t="s">
        <v>4111</v>
      </c>
      <c r="B1417">
        <v>76</v>
      </c>
      <c r="C1417">
        <v>28</v>
      </c>
      <c r="D1417">
        <v>1.6666700000000001</v>
      </c>
      <c r="E1417">
        <v>12.3918</v>
      </c>
      <c r="F1417" t="s">
        <v>4111</v>
      </c>
      <c r="G1417">
        <v>12.3918</v>
      </c>
      <c r="I1417" t="s">
        <v>4111</v>
      </c>
      <c r="J1417">
        <v>1.6666700000000001</v>
      </c>
    </row>
    <row r="1418" spans="1:10" x14ac:dyDescent="0.35">
      <c r="A1418" t="s">
        <v>1426</v>
      </c>
      <c r="B1418">
        <v>76</v>
      </c>
      <c r="C1418">
        <v>28</v>
      </c>
      <c r="D1418">
        <v>1</v>
      </c>
      <c r="E1418">
        <v>7.4350800000000001</v>
      </c>
      <c r="F1418" t="s">
        <v>1426</v>
      </c>
      <c r="G1418">
        <v>7.4350800000000001</v>
      </c>
      <c r="I1418" t="s">
        <v>1426</v>
      </c>
      <c r="J1418">
        <v>1</v>
      </c>
    </row>
    <row r="1419" spans="1:10" x14ac:dyDescent="0.35">
      <c r="A1419" t="s">
        <v>1427</v>
      </c>
      <c r="B1419">
        <v>627</v>
      </c>
      <c r="C1419">
        <v>579</v>
      </c>
      <c r="D1419">
        <v>13292</v>
      </c>
      <c r="E1419">
        <v>4779.2</v>
      </c>
      <c r="F1419" t="s">
        <v>1427</v>
      </c>
      <c r="G1419">
        <v>4779.2</v>
      </c>
      <c r="I1419" t="s">
        <v>1427</v>
      </c>
      <c r="J1419">
        <v>13292</v>
      </c>
    </row>
    <row r="1420" spans="1:10" x14ac:dyDescent="0.35">
      <c r="A1420" t="s">
        <v>1428</v>
      </c>
      <c r="B1420">
        <v>759</v>
      </c>
      <c r="C1420">
        <v>711</v>
      </c>
      <c r="D1420">
        <v>141</v>
      </c>
      <c r="E1420">
        <v>41.2851</v>
      </c>
      <c r="F1420" t="s">
        <v>1428</v>
      </c>
      <c r="G1420">
        <v>41.2851</v>
      </c>
      <c r="I1420" t="s">
        <v>1428</v>
      </c>
      <c r="J1420">
        <v>141</v>
      </c>
    </row>
    <row r="1421" spans="1:10" x14ac:dyDescent="0.35">
      <c r="A1421" t="s">
        <v>1429</v>
      </c>
      <c r="B1421">
        <v>1176</v>
      </c>
      <c r="C1421">
        <v>1128</v>
      </c>
      <c r="D1421">
        <v>1148</v>
      </c>
      <c r="E1421">
        <v>211.87299999999999</v>
      </c>
      <c r="F1421" t="s">
        <v>1429</v>
      </c>
      <c r="G1421">
        <v>211.87299999999999</v>
      </c>
      <c r="I1421" t="s">
        <v>1429</v>
      </c>
      <c r="J1421">
        <v>1148</v>
      </c>
    </row>
    <row r="1422" spans="1:10" x14ac:dyDescent="0.35">
      <c r="A1422" t="s">
        <v>1430</v>
      </c>
      <c r="B1422">
        <v>1239</v>
      </c>
      <c r="C1422">
        <v>1191</v>
      </c>
      <c r="D1422">
        <v>2751</v>
      </c>
      <c r="E1422">
        <v>480.86399999999998</v>
      </c>
      <c r="F1422" t="s">
        <v>1430</v>
      </c>
      <c r="G1422">
        <v>480.86399999999998</v>
      </c>
      <c r="I1422" t="s">
        <v>1430</v>
      </c>
      <c r="J1422">
        <v>2751</v>
      </c>
    </row>
    <row r="1423" spans="1:10" x14ac:dyDescent="0.35">
      <c r="A1423" t="s">
        <v>1431</v>
      </c>
      <c r="B1423">
        <v>2271</v>
      </c>
      <c r="C1423">
        <v>2223</v>
      </c>
      <c r="D1423">
        <v>1034</v>
      </c>
      <c r="E1423">
        <v>96.833299999999994</v>
      </c>
      <c r="F1423" t="s">
        <v>1431</v>
      </c>
      <c r="G1423">
        <v>96.833299999999994</v>
      </c>
      <c r="I1423" t="s">
        <v>1431</v>
      </c>
      <c r="J1423">
        <v>1034</v>
      </c>
    </row>
    <row r="1424" spans="1:10" x14ac:dyDescent="0.35">
      <c r="A1424" t="s">
        <v>1432</v>
      </c>
      <c r="B1424">
        <v>2850</v>
      </c>
      <c r="C1424">
        <v>2802</v>
      </c>
      <c r="D1424">
        <v>299</v>
      </c>
      <c r="E1424">
        <v>22.215</v>
      </c>
      <c r="F1424" t="s">
        <v>1432</v>
      </c>
      <c r="G1424">
        <v>22.215</v>
      </c>
      <c r="I1424" t="s">
        <v>1432</v>
      </c>
      <c r="J1424">
        <v>299</v>
      </c>
    </row>
    <row r="1425" spans="1:10" x14ac:dyDescent="0.35">
      <c r="A1425" t="s">
        <v>1433</v>
      </c>
      <c r="B1425">
        <v>723</v>
      </c>
      <c r="C1425">
        <v>675</v>
      </c>
      <c r="D1425">
        <v>78</v>
      </c>
      <c r="E1425">
        <v>24.0566</v>
      </c>
      <c r="F1425" t="s">
        <v>1433</v>
      </c>
      <c r="G1425">
        <v>24.0566</v>
      </c>
      <c r="I1425" t="s">
        <v>1433</v>
      </c>
      <c r="J1425">
        <v>78</v>
      </c>
    </row>
    <row r="1426" spans="1:10" x14ac:dyDescent="0.35">
      <c r="A1426" t="s">
        <v>1434</v>
      </c>
      <c r="B1426">
        <v>837</v>
      </c>
      <c r="C1426">
        <v>789</v>
      </c>
      <c r="D1426">
        <v>197</v>
      </c>
      <c r="E1426">
        <v>51.979599999999998</v>
      </c>
      <c r="F1426" t="s">
        <v>1434</v>
      </c>
      <c r="G1426">
        <v>51.979599999999998</v>
      </c>
      <c r="I1426" t="s">
        <v>1434</v>
      </c>
      <c r="J1426">
        <v>197</v>
      </c>
    </row>
    <row r="1427" spans="1:10" x14ac:dyDescent="0.35">
      <c r="A1427" t="s">
        <v>1435</v>
      </c>
      <c r="B1427">
        <v>1383</v>
      </c>
      <c r="C1427">
        <v>1335</v>
      </c>
      <c r="D1427">
        <v>420</v>
      </c>
      <c r="E1427">
        <v>65.495500000000007</v>
      </c>
      <c r="F1427" t="s">
        <v>1435</v>
      </c>
      <c r="G1427">
        <v>65.495500000000007</v>
      </c>
      <c r="I1427" t="s">
        <v>1435</v>
      </c>
      <c r="J1427">
        <v>420</v>
      </c>
    </row>
    <row r="1428" spans="1:10" x14ac:dyDescent="0.35">
      <c r="A1428" t="s">
        <v>1436</v>
      </c>
      <c r="B1428">
        <v>537</v>
      </c>
      <c r="C1428">
        <v>489</v>
      </c>
      <c r="D1428">
        <v>197</v>
      </c>
      <c r="E1428">
        <v>83.868899999999996</v>
      </c>
      <c r="F1428" t="s">
        <v>1436</v>
      </c>
      <c r="G1428">
        <v>83.868899999999996</v>
      </c>
      <c r="I1428" t="s">
        <v>1436</v>
      </c>
      <c r="J1428">
        <v>197</v>
      </c>
    </row>
    <row r="1429" spans="1:10" x14ac:dyDescent="0.35">
      <c r="A1429" t="s">
        <v>1437</v>
      </c>
      <c r="B1429">
        <v>384</v>
      </c>
      <c r="C1429">
        <v>336</v>
      </c>
      <c r="D1429">
        <v>734</v>
      </c>
      <c r="E1429">
        <v>454.779</v>
      </c>
      <c r="F1429" t="s">
        <v>1437</v>
      </c>
      <c r="G1429">
        <v>454.779</v>
      </c>
      <c r="I1429" t="s">
        <v>1437</v>
      </c>
      <c r="J1429">
        <v>734</v>
      </c>
    </row>
    <row r="1430" spans="1:10" x14ac:dyDescent="0.35">
      <c r="A1430" t="s">
        <v>1438</v>
      </c>
      <c r="B1430">
        <v>2466</v>
      </c>
      <c r="C1430">
        <v>2418</v>
      </c>
      <c r="D1430">
        <v>12943</v>
      </c>
      <c r="E1430">
        <v>1114.3499999999999</v>
      </c>
      <c r="F1430" t="s">
        <v>1438</v>
      </c>
      <c r="G1430">
        <v>1114.3499999999999</v>
      </c>
      <c r="I1430" t="s">
        <v>1438</v>
      </c>
      <c r="J1430">
        <v>12943</v>
      </c>
    </row>
    <row r="1431" spans="1:10" x14ac:dyDescent="0.35">
      <c r="A1431" t="s">
        <v>1439</v>
      </c>
      <c r="B1431">
        <v>1014</v>
      </c>
      <c r="C1431">
        <v>966</v>
      </c>
      <c r="D1431">
        <v>6892</v>
      </c>
      <c r="E1431">
        <v>1485.29</v>
      </c>
      <c r="F1431" t="s">
        <v>1439</v>
      </c>
      <c r="G1431">
        <v>1485.29</v>
      </c>
      <c r="I1431" t="s">
        <v>1439</v>
      </c>
      <c r="J1431">
        <v>6892</v>
      </c>
    </row>
    <row r="1432" spans="1:10" x14ac:dyDescent="0.35">
      <c r="A1432" t="s">
        <v>1440</v>
      </c>
      <c r="B1432">
        <v>1413</v>
      </c>
      <c r="C1432">
        <v>1365</v>
      </c>
      <c r="D1432">
        <v>3402</v>
      </c>
      <c r="E1432">
        <v>518.85400000000004</v>
      </c>
      <c r="F1432" t="s">
        <v>1440</v>
      </c>
      <c r="G1432">
        <v>518.85400000000004</v>
      </c>
      <c r="I1432" t="s">
        <v>1440</v>
      </c>
      <c r="J1432">
        <v>3402</v>
      </c>
    </row>
    <row r="1433" spans="1:10" x14ac:dyDescent="0.35">
      <c r="A1433" t="s">
        <v>1441</v>
      </c>
      <c r="B1433">
        <v>135</v>
      </c>
      <c r="C1433">
        <v>87</v>
      </c>
      <c r="D1433">
        <v>11</v>
      </c>
      <c r="E1433">
        <v>26.321899999999999</v>
      </c>
      <c r="F1433" t="s">
        <v>1441</v>
      </c>
      <c r="G1433">
        <v>26.321899999999999</v>
      </c>
      <c r="I1433" t="s">
        <v>1441</v>
      </c>
      <c r="J1433">
        <v>11</v>
      </c>
    </row>
    <row r="1434" spans="1:10" x14ac:dyDescent="0.35">
      <c r="A1434" t="s">
        <v>1442</v>
      </c>
      <c r="B1434">
        <v>1215</v>
      </c>
      <c r="C1434">
        <v>1167</v>
      </c>
      <c r="D1434">
        <v>205</v>
      </c>
      <c r="E1434">
        <v>36.570099999999996</v>
      </c>
      <c r="F1434" t="s">
        <v>1442</v>
      </c>
      <c r="G1434">
        <v>36.570099999999996</v>
      </c>
      <c r="I1434" t="s">
        <v>1442</v>
      </c>
      <c r="J1434">
        <v>205</v>
      </c>
    </row>
    <row r="1435" spans="1:10" x14ac:dyDescent="0.35">
      <c r="A1435" t="s">
        <v>1443</v>
      </c>
      <c r="B1435">
        <v>1347</v>
      </c>
      <c r="C1435">
        <v>1299</v>
      </c>
      <c r="D1435">
        <v>119</v>
      </c>
      <c r="E1435">
        <v>19.071300000000001</v>
      </c>
      <c r="F1435" t="s">
        <v>1443</v>
      </c>
      <c r="G1435">
        <v>19.071300000000001</v>
      </c>
      <c r="I1435" t="s">
        <v>1443</v>
      </c>
      <c r="J1435">
        <v>119</v>
      </c>
    </row>
    <row r="1436" spans="1:10" x14ac:dyDescent="0.35">
      <c r="A1436" t="s">
        <v>1444</v>
      </c>
      <c r="B1436">
        <v>1119</v>
      </c>
      <c r="C1436">
        <v>1071</v>
      </c>
      <c r="D1436">
        <v>409</v>
      </c>
      <c r="E1436">
        <v>79.501900000000006</v>
      </c>
      <c r="F1436" t="s">
        <v>1444</v>
      </c>
      <c r="G1436">
        <v>79.501900000000006</v>
      </c>
      <c r="I1436" t="s">
        <v>1444</v>
      </c>
      <c r="J1436">
        <v>409</v>
      </c>
    </row>
    <row r="1437" spans="1:10" x14ac:dyDescent="0.35">
      <c r="A1437" t="s">
        <v>1445</v>
      </c>
      <c r="B1437">
        <v>828</v>
      </c>
      <c r="C1437">
        <v>780</v>
      </c>
      <c r="D1437">
        <v>383</v>
      </c>
      <c r="E1437">
        <v>102.223</v>
      </c>
      <c r="F1437" t="s">
        <v>1445</v>
      </c>
      <c r="G1437">
        <v>102.223</v>
      </c>
      <c r="I1437" t="s">
        <v>1445</v>
      </c>
      <c r="J1437">
        <v>383</v>
      </c>
    </row>
    <row r="1438" spans="1:10" x14ac:dyDescent="0.35">
      <c r="A1438" t="s">
        <v>1446</v>
      </c>
      <c r="B1438">
        <v>753</v>
      </c>
      <c r="C1438">
        <v>705</v>
      </c>
      <c r="D1438">
        <v>3414</v>
      </c>
      <c r="E1438">
        <v>1008.13</v>
      </c>
      <c r="F1438" t="s">
        <v>1446</v>
      </c>
      <c r="G1438">
        <v>1008.13</v>
      </c>
      <c r="I1438" t="s">
        <v>1446</v>
      </c>
      <c r="J1438">
        <v>3414</v>
      </c>
    </row>
    <row r="1439" spans="1:10" x14ac:dyDescent="0.35">
      <c r="A1439" t="s">
        <v>1447</v>
      </c>
      <c r="B1439">
        <v>876</v>
      </c>
      <c r="C1439">
        <v>828</v>
      </c>
      <c r="D1439">
        <v>333</v>
      </c>
      <c r="E1439">
        <v>83.725399999999993</v>
      </c>
      <c r="F1439" t="s">
        <v>1447</v>
      </c>
      <c r="G1439">
        <v>83.725399999999993</v>
      </c>
      <c r="I1439" t="s">
        <v>1447</v>
      </c>
      <c r="J1439">
        <v>333</v>
      </c>
    </row>
    <row r="1440" spans="1:10" x14ac:dyDescent="0.35">
      <c r="A1440" t="s">
        <v>1448</v>
      </c>
      <c r="B1440">
        <v>486</v>
      </c>
      <c r="C1440">
        <v>438</v>
      </c>
      <c r="D1440">
        <v>14</v>
      </c>
      <c r="E1440">
        <v>6.6542199999999996</v>
      </c>
      <c r="F1440" t="s">
        <v>1448</v>
      </c>
      <c r="G1440">
        <v>6.6542199999999996</v>
      </c>
      <c r="I1440" t="s">
        <v>1448</v>
      </c>
      <c r="J1440">
        <v>14</v>
      </c>
    </row>
    <row r="1441" spans="1:10" x14ac:dyDescent="0.35">
      <c r="A1441" t="s">
        <v>1449</v>
      </c>
      <c r="B1441">
        <v>825</v>
      </c>
      <c r="C1441">
        <v>777</v>
      </c>
      <c r="D1441">
        <v>97</v>
      </c>
      <c r="E1441">
        <v>25.9893</v>
      </c>
      <c r="F1441" t="s">
        <v>1449</v>
      </c>
      <c r="G1441">
        <v>25.9893</v>
      </c>
      <c r="I1441" t="s">
        <v>1449</v>
      </c>
      <c r="J1441">
        <v>97</v>
      </c>
    </row>
    <row r="1442" spans="1:10" x14ac:dyDescent="0.35">
      <c r="A1442" t="s">
        <v>1450</v>
      </c>
      <c r="B1442">
        <v>717</v>
      </c>
      <c r="C1442">
        <v>669</v>
      </c>
      <c r="D1442">
        <v>45</v>
      </c>
      <c r="E1442">
        <v>14.003299999999999</v>
      </c>
      <c r="F1442" t="s">
        <v>1450</v>
      </c>
      <c r="G1442">
        <v>14.003299999999999</v>
      </c>
      <c r="I1442" t="s">
        <v>1450</v>
      </c>
      <c r="J1442">
        <v>45</v>
      </c>
    </row>
    <row r="1443" spans="1:10" x14ac:dyDescent="0.35">
      <c r="A1443" t="s">
        <v>1451</v>
      </c>
      <c r="B1443">
        <v>318</v>
      </c>
      <c r="C1443">
        <v>270</v>
      </c>
      <c r="D1443">
        <v>22</v>
      </c>
      <c r="E1443">
        <v>16.963000000000001</v>
      </c>
      <c r="F1443" t="s">
        <v>1451</v>
      </c>
      <c r="G1443">
        <v>16.963000000000001</v>
      </c>
      <c r="I1443" t="s">
        <v>1451</v>
      </c>
      <c r="J1443">
        <v>22</v>
      </c>
    </row>
    <row r="1444" spans="1:10" x14ac:dyDescent="0.35">
      <c r="A1444" t="s">
        <v>1452</v>
      </c>
      <c r="B1444">
        <v>453</v>
      </c>
      <c r="C1444">
        <v>405</v>
      </c>
      <c r="D1444">
        <v>334</v>
      </c>
      <c r="E1444">
        <v>171.68600000000001</v>
      </c>
      <c r="F1444" t="s">
        <v>1452</v>
      </c>
      <c r="G1444">
        <v>171.68600000000001</v>
      </c>
      <c r="I1444" t="s">
        <v>1452</v>
      </c>
      <c r="J1444">
        <v>334</v>
      </c>
    </row>
    <row r="1445" spans="1:10" x14ac:dyDescent="0.35">
      <c r="A1445" t="s">
        <v>1453</v>
      </c>
      <c r="B1445">
        <v>150</v>
      </c>
      <c r="C1445">
        <v>102</v>
      </c>
      <c r="D1445">
        <v>0</v>
      </c>
      <c r="E1445">
        <v>0</v>
      </c>
      <c r="F1445" t="s">
        <v>1453</v>
      </c>
      <c r="G1445">
        <v>0</v>
      </c>
      <c r="I1445" t="s">
        <v>1453</v>
      </c>
      <c r="J1445">
        <v>0</v>
      </c>
    </row>
    <row r="1446" spans="1:10" x14ac:dyDescent="0.35">
      <c r="A1446" t="s">
        <v>1454</v>
      </c>
      <c r="B1446">
        <v>618</v>
      </c>
      <c r="C1446">
        <v>570</v>
      </c>
      <c r="D1446">
        <v>348</v>
      </c>
      <c r="E1446">
        <v>127.101</v>
      </c>
      <c r="F1446" t="s">
        <v>1454</v>
      </c>
      <c r="G1446">
        <v>127.101</v>
      </c>
      <c r="I1446" t="s">
        <v>1454</v>
      </c>
      <c r="J1446">
        <v>348</v>
      </c>
    </row>
    <row r="1447" spans="1:10" x14ac:dyDescent="0.35">
      <c r="A1447" t="s">
        <v>1455</v>
      </c>
      <c r="B1447">
        <v>1002</v>
      </c>
      <c r="C1447">
        <v>954</v>
      </c>
      <c r="D1447">
        <v>584</v>
      </c>
      <c r="E1447">
        <v>127.441</v>
      </c>
      <c r="F1447" t="s">
        <v>1455</v>
      </c>
      <c r="G1447">
        <v>127.441</v>
      </c>
      <c r="I1447" t="s">
        <v>1455</v>
      </c>
      <c r="J1447">
        <v>584</v>
      </c>
    </row>
    <row r="1448" spans="1:10" x14ac:dyDescent="0.35">
      <c r="A1448" t="s">
        <v>1456</v>
      </c>
      <c r="B1448">
        <v>1143</v>
      </c>
      <c r="C1448">
        <v>1095</v>
      </c>
      <c r="D1448">
        <v>157</v>
      </c>
      <c r="E1448">
        <v>29.8489</v>
      </c>
      <c r="F1448" t="s">
        <v>1456</v>
      </c>
      <c r="G1448">
        <v>29.8489</v>
      </c>
      <c r="I1448" t="s">
        <v>1456</v>
      </c>
      <c r="J1448">
        <v>157</v>
      </c>
    </row>
    <row r="1449" spans="1:10" x14ac:dyDescent="0.35">
      <c r="A1449" t="s">
        <v>1457</v>
      </c>
      <c r="B1449">
        <v>651</v>
      </c>
      <c r="C1449">
        <v>603</v>
      </c>
      <c r="D1449">
        <v>384</v>
      </c>
      <c r="E1449">
        <v>132.57400000000001</v>
      </c>
      <c r="F1449" t="s">
        <v>1457</v>
      </c>
      <c r="G1449">
        <v>132.57400000000001</v>
      </c>
      <c r="I1449" t="s">
        <v>1457</v>
      </c>
      <c r="J1449">
        <v>384</v>
      </c>
    </row>
    <row r="1450" spans="1:10" x14ac:dyDescent="0.35">
      <c r="A1450" t="s">
        <v>1458</v>
      </c>
      <c r="B1450">
        <v>813</v>
      </c>
      <c r="C1450">
        <v>765</v>
      </c>
      <c r="D1450">
        <v>230</v>
      </c>
      <c r="E1450">
        <v>62.590699999999998</v>
      </c>
      <c r="F1450" t="s">
        <v>1458</v>
      </c>
      <c r="G1450">
        <v>62.590699999999998</v>
      </c>
      <c r="I1450" t="s">
        <v>1458</v>
      </c>
      <c r="J1450">
        <v>230</v>
      </c>
    </row>
    <row r="1451" spans="1:10" x14ac:dyDescent="0.35">
      <c r="A1451" t="s">
        <v>1459</v>
      </c>
      <c r="B1451">
        <v>774</v>
      </c>
      <c r="C1451">
        <v>726</v>
      </c>
      <c r="D1451">
        <v>260</v>
      </c>
      <c r="E1451">
        <v>74.555599999999998</v>
      </c>
      <c r="F1451" t="s">
        <v>1459</v>
      </c>
      <c r="G1451">
        <v>74.555599999999998</v>
      </c>
      <c r="I1451" t="s">
        <v>1459</v>
      </c>
      <c r="J1451">
        <v>260</v>
      </c>
    </row>
    <row r="1452" spans="1:10" x14ac:dyDescent="0.35">
      <c r="A1452" t="s">
        <v>1460</v>
      </c>
      <c r="B1452">
        <v>936</v>
      </c>
      <c r="C1452">
        <v>888</v>
      </c>
      <c r="D1452">
        <v>323</v>
      </c>
      <c r="E1452">
        <v>75.7239</v>
      </c>
      <c r="F1452" t="s">
        <v>1460</v>
      </c>
      <c r="G1452">
        <v>75.7239</v>
      </c>
      <c r="I1452" t="s">
        <v>1460</v>
      </c>
      <c r="J1452">
        <v>323</v>
      </c>
    </row>
    <row r="1453" spans="1:10" x14ac:dyDescent="0.35">
      <c r="A1453" t="s">
        <v>1461</v>
      </c>
      <c r="B1453">
        <v>77</v>
      </c>
      <c r="C1453">
        <v>29</v>
      </c>
      <c r="D1453">
        <v>1</v>
      </c>
      <c r="E1453">
        <v>7.1787000000000001</v>
      </c>
      <c r="F1453" t="s">
        <v>1461</v>
      </c>
      <c r="G1453">
        <v>7.1787000000000001</v>
      </c>
      <c r="I1453" t="s">
        <v>1461</v>
      </c>
      <c r="J1453">
        <v>1</v>
      </c>
    </row>
    <row r="1454" spans="1:10" x14ac:dyDescent="0.35">
      <c r="A1454" t="s">
        <v>1462</v>
      </c>
      <c r="B1454">
        <v>633</v>
      </c>
      <c r="C1454">
        <v>585</v>
      </c>
      <c r="D1454">
        <v>46</v>
      </c>
      <c r="E1454">
        <v>16.369900000000001</v>
      </c>
      <c r="F1454" t="s">
        <v>1462</v>
      </c>
      <c r="G1454">
        <v>16.369900000000001</v>
      </c>
      <c r="I1454" t="s">
        <v>1462</v>
      </c>
      <c r="J1454">
        <v>46</v>
      </c>
    </row>
    <row r="1455" spans="1:10" x14ac:dyDescent="0.35">
      <c r="A1455" t="s">
        <v>1463</v>
      </c>
      <c r="B1455">
        <v>687</v>
      </c>
      <c r="C1455">
        <v>639</v>
      </c>
      <c r="D1455">
        <v>50</v>
      </c>
      <c r="E1455">
        <v>16.2897</v>
      </c>
      <c r="F1455" t="s">
        <v>1463</v>
      </c>
      <c r="G1455">
        <v>16.2897</v>
      </c>
      <c r="I1455" t="s">
        <v>1463</v>
      </c>
      <c r="J1455">
        <v>50</v>
      </c>
    </row>
    <row r="1456" spans="1:10" x14ac:dyDescent="0.35">
      <c r="A1456" t="s">
        <v>1464</v>
      </c>
      <c r="B1456">
        <v>1230</v>
      </c>
      <c r="C1456">
        <v>1182</v>
      </c>
      <c r="D1456">
        <v>211</v>
      </c>
      <c r="E1456">
        <v>37.162799999999997</v>
      </c>
      <c r="F1456" t="s">
        <v>1464</v>
      </c>
      <c r="G1456">
        <v>37.162799999999997</v>
      </c>
      <c r="I1456" t="s">
        <v>1464</v>
      </c>
      <c r="J1456">
        <v>211</v>
      </c>
    </row>
    <row r="1457" spans="1:10" x14ac:dyDescent="0.35">
      <c r="A1457" t="s">
        <v>1465</v>
      </c>
      <c r="B1457">
        <v>1254</v>
      </c>
      <c r="C1457">
        <v>1206</v>
      </c>
      <c r="D1457">
        <v>828</v>
      </c>
      <c r="E1457">
        <v>142.93100000000001</v>
      </c>
      <c r="F1457" t="s">
        <v>1465</v>
      </c>
      <c r="G1457">
        <v>142.93100000000001</v>
      </c>
      <c r="I1457" t="s">
        <v>1465</v>
      </c>
      <c r="J1457">
        <v>828</v>
      </c>
    </row>
    <row r="1458" spans="1:10" x14ac:dyDescent="0.35">
      <c r="A1458" t="s">
        <v>1466</v>
      </c>
      <c r="B1458">
        <v>1449</v>
      </c>
      <c r="C1458">
        <v>1401</v>
      </c>
      <c r="D1458">
        <v>134</v>
      </c>
      <c r="E1458">
        <v>19.911799999999999</v>
      </c>
      <c r="F1458" t="s">
        <v>1466</v>
      </c>
      <c r="G1458">
        <v>19.911799999999999</v>
      </c>
      <c r="I1458" t="s">
        <v>1466</v>
      </c>
      <c r="J1458">
        <v>134</v>
      </c>
    </row>
    <row r="1459" spans="1:10" x14ac:dyDescent="0.35">
      <c r="A1459" t="s">
        <v>1467</v>
      </c>
      <c r="B1459">
        <v>3180</v>
      </c>
      <c r="C1459">
        <v>3132</v>
      </c>
      <c r="D1459">
        <v>182</v>
      </c>
      <c r="E1459">
        <v>12.0974</v>
      </c>
      <c r="F1459" t="s">
        <v>1467</v>
      </c>
      <c r="G1459">
        <v>12.0974</v>
      </c>
      <c r="I1459" t="s">
        <v>1467</v>
      </c>
      <c r="J1459">
        <v>182</v>
      </c>
    </row>
    <row r="1460" spans="1:10" x14ac:dyDescent="0.35">
      <c r="A1460" t="s">
        <v>1468</v>
      </c>
      <c r="B1460">
        <v>1218</v>
      </c>
      <c r="C1460">
        <v>1170</v>
      </c>
      <c r="D1460">
        <v>69</v>
      </c>
      <c r="E1460">
        <v>12.2774</v>
      </c>
      <c r="F1460" t="s">
        <v>1468</v>
      </c>
      <c r="G1460">
        <v>12.2774</v>
      </c>
      <c r="I1460" t="s">
        <v>1468</v>
      </c>
      <c r="J1460">
        <v>69</v>
      </c>
    </row>
    <row r="1461" spans="1:10" x14ac:dyDescent="0.35">
      <c r="A1461" t="s">
        <v>1469</v>
      </c>
      <c r="B1461">
        <v>1032</v>
      </c>
      <c r="C1461">
        <v>984</v>
      </c>
      <c r="D1461">
        <v>673</v>
      </c>
      <c r="E1461">
        <v>142.38499999999999</v>
      </c>
      <c r="F1461" t="s">
        <v>1469</v>
      </c>
      <c r="G1461">
        <v>142.38499999999999</v>
      </c>
      <c r="I1461" t="s">
        <v>1469</v>
      </c>
      <c r="J1461">
        <v>673</v>
      </c>
    </row>
    <row r="1462" spans="1:10" x14ac:dyDescent="0.35">
      <c r="A1462" t="s">
        <v>1470</v>
      </c>
      <c r="B1462">
        <v>786</v>
      </c>
      <c r="C1462">
        <v>738</v>
      </c>
      <c r="D1462">
        <v>237</v>
      </c>
      <c r="E1462">
        <v>66.855199999999996</v>
      </c>
      <c r="F1462" t="s">
        <v>1470</v>
      </c>
      <c r="G1462">
        <v>66.855199999999996</v>
      </c>
      <c r="I1462" t="s">
        <v>1470</v>
      </c>
      <c r="J1462">
        <v>237</v>
      </c>
    </row>
    <row r="1463" spans="1:10" x14ac:dyDescent="0.35">
      <c r="A1463" t="s">
        <v>1471</v>
      </c>
      <c r="B1463">
        <v>690</v>
      </c>
      <c r="C1463">
        <v>642</v>
      </c>
      <c r="D1463">
        <v>41</v>
      </c>
      <c r="E1463">
        <v>13.2951</v>
      </c>
      <c r="F1463" t="s">
        <v>1471</v>
      </c>
      <c r="G1463">
        <v>13.2951</v>
      </c>
      <c r="I1463" t="s">
        <v>1471</v>
      </c>
      <c r="J1463">
        <v>41</v>
      </c>
    </row>
    <row r="1464" spans="1:10" x14ac:dyDescent="0.35">
      <c r="A1464" t="s">
        <v>1472</v>
      </c>
      <c r="B1464">
        <v>714</v>
      </c>
      <c r="C1464">
        <v>666</v>
      </c>
      <c r="D1464">
        <v>54</v>
      </c>
      <c r="E1464">
        <v>16.8796</v>
      </c>
      <c r="F1464" t="s">
        <v>1472</v>
      </c>
      <c r="G1464">
        <v>16.8796</v>
      </c>
      <c r="I1464" t="s">
        <v>1472</v>
      </c>
      <c r="J1464">
        <v>54</v>
      </c>
    </row>
    <row r="1465" spans="1:10" x14ac:dyDescent="0.35">
      <c r="A1465" t="s">
        <v>1473</v>
      </c>
      <c r="B1465">
        <v>777</v>
      </c>
      <c r="C1465">
        <v>729</v>
      </c>
      <c r="D1465">
        <v>267</v>
      </c>
      <c r="E1465">
        <v>76.247799999999998</v>
      </c>
      <c r="F1465" t="s">
        <v>1473</v>
      </c>
      <c r="G1465">
        <v>76.247799999999998</v>
      </c>
      <c r="I1465" t="s">
        <v>1473</v>
      </c>
      <c r="J1465">
        <v>267</v>
      </c>
    </row>
    <row r="1466" spans="1:10" x14ac:dyDescent="0.35">
      <c r="A1466" t="s">
        <v>1474</v>
      </c>
      <c r="B1466">
        <v>330</v>
      </c>
      <c r="C1466">
        <v>282</v>
      </c>
      <c r="D1466">
        <v>112</v>
      </c>
      <c r="E1466">
        <v>82.682299999999998</v>
      </c>
      <c r="F1466" t="s">
        <v>1474</v>
      </c>
      <c r="G1466">
        <v>82.682299999999998</v>
      </c>
      <c r="I1466" t="s">
        <v>1474</v>
      </c>
      <c r="J1466">
        <v>112</v>
      </c>
    </row>
    <row r="1467" spans="1:10" x14ac:dyDescent="0.35">
      <c r="A1467" t="s">
        <v>1475</v>
      </c>
      <c r="B1467">
        <v>264</v>
      </c>
      <c r="C1467">
        <v>216</v>
      </c>
      <c r="D1467">
        <v>47</v>
      </c>
      <c r="E1467">
        <v>45.298900000000003</v>
      </c>
      <c r="F1467" t="s">
        <v>1475</v>
      </c>
      <c r="G1467">
        <v>45.298900000000003</v>
      </c>
      <c r="I1467" t="s">
        <v>1475</v>
      </c>
      <c r="J1467">
        <v>47</v>
      </c>
    </row>
    <row r="1468" spans="1:10" x14ac:dyDescent="0.35">
      <c r="A1468" t="s">
        <v>1476</v>
      </c>
      <c r="B1468">
        <v>1371</v>
      </c>
      <c r="C1468">
        <v>1323</v>
      </c>
      <c r="D1468">
        <v>106</v>
      </c>
      <c r="E1468">
        <v>16.6797</v>
      </c>
      <c r="F1468" t="s">
        <v>1476</v>
      </c>
      <c r="G1468">
        <v>16.6797</v>
      </c>
      <c r="I1468" t="s">
        <v>1476</v>
      </c>
      <c r="J1468">
        <v>106</v>
      </c>
    </row>
    <row r="1469" spans="1:10" x14ac:dyDescent="0.35">
      <c r="A1469" t="s">
        <v>1477</v>
      </c>
      <c r="B1469">
        <v>1461</v>
      </c>
      <c r="C1469">
        <v>1413</v>
      </c>
      <c r="D1469">
        <v>256</v>
      </c>
      <c r="E1469">
        <v>37.717399999999998</v>
      </c>
      <c r="F1469" t="s">
        <v>1477</v>
      </c>
      <c r="G1469">
        <v>37.717399999999998</v>
      </c>
      <c r="I1469" t="s">
        <v>1477</v>
      </c>
      <c r="J1469">
        <v>256</v>
      </c>
    </row>
    <row r="1470" spans="1:10" x14ac:dyDescent="0.35">
      <c r="A1470" t="s">
        <v>1478</v>
      </c>
      <c r="B1470">
        <v>870</v>
      </c>
      <c r="C1470">
        <v>822</v>
      </c>
      <c r="D1470">
        <v>336</v>
      </c>
      <c r="E1470">
        <v>85.096400000000003</v>
      </c>
      <c r="F1470" t="s">
        <v>1478</v>
      </c>
      <c r="G1470">
        <v>85.096400000000003</v>
      </c>
      <c r="I1470" t="s">
        <v>1478</v>
      </c>
      <c r="J1470">
        <v>336</v>
      </c>
    </row>
    <row r="1471" spans="1:10" x14ac:dyDescent="0.35">
      <c r="A1471" t="s">
        <v>1479</v>
      </c>
      <c r="B1471">
        <v>780</v>
      </c>
      <c r="C1471">
        <v>732</v>
      </c>
      <c r="D1471">
        <v>359</v>
      </c>
      <c r="E1471">
        <v>102.1</v>
      </c>
      <c r="F1471" t="s">
        <v>1479</v>
      </c>
      <c r="G1471">
        <v>102.1</v>
      </c>
      <c r="I1471" t="s">
        <v>1479</v>
      </c>
      <c r="J1471">
        <v>359</v>
      </c>
    </row>
    <row r="1472" spans="1:10" x14ac:dyDescent="0.35">
      <c r="A1472" t="s">
        <v>1480</v>
      </c>
      <c r="B1472">
        <v>729</v>
      </c>
      <c r="C1472">
        <v>681</v>
      </c>
      <c r="D1472">
        <v>88</v>
      </c>
      <c r="E1472">
        <v>26.901700000000002</v>
      </c>
      <c r="F1472" t="s">
        <v>1480</v>
      </c>
      <c r="G1472">
        <v>26.901700000000002</v>
      </c>
      <c r="I1472" t="s">
        <v>1480</v>
      </c>
      <c r="J1472">
        <v>88</v>
      </c>
    </row>
    <row r="1473" spans="1:10" x14ac:dyDescent="0.35">
      <c r="A1473" t="s">
        <v>1481</v>
      </c>
      <c r="B1473">
        <v>1269</v>
      </c>
      <c r="C1473">
        <v>1221</v>
      </c>
      <c r="D1473">
        <v>505</v>
      </c>
      <c r="E1473">
        <v>86.103200000000001</v>
      </c>
      <c r="F1473" t="s">
        <v>1481</v>
      </c>
      <c r="G1473">
        <v>86.103200000000001</v>
      </c>
      <c r="I1473" t="s">
        <v>1481</v>
      </c>
      <c r="J1473">
        <v>505</v>
      </c>
    </row>
    <row r="1474" spans="1:10" x14ac:dyDescent="0.35">
      <c r="A1474" t="s">
        <v>1482</v>
      </c>
      <c r="B1474">
        <v>1758</v>
      </c>
      <c r="C1474">
        <v>1710</v>
      </c>
      <c r="D1474">
        <v>236</v>
      </c>
      <c r="E1474">
        <v>28.7316</v>
      </c>
      <c r="F1474" t="s">
        <v>1482</v>
      </c>
      <c r="G1474">
        <v>28.7316</v>
      </c>
      <c r="I1474" t="s">
        <v>1482</v>
      </c>
      <c r="J1474">
        <v>236</v>
      </c>
    </row>
    <row r="1475" spans="1:10" x14ac:dyDescent="0.35">
      <c r="A1475" t="s">
        <v>1483</v>
      </c>
      <c r="B1475">
        <v>360</v>
      </c>
      <c r="C1475">
        <v>312</v>
      </c>
      <c r="D1475">
        <v>1534</v>
      </c>
      <c r="E1475">
        <v>1023.56</v>
      </c>
      <c r="F1475" t="s">
        <v>1483</v>
      </c>
      <c r="G1475">
        <v>1023.56</v>
      </c>
      <c r="I1475" t="s">
        <v>1483</v>
      </c>
      <c r="J1475">
        <v>1534</v>
      </c>
    </row>
    <row r="1476" spans="1:10" x14ac:dyDescent="0.35">
      <c r="A1476" t="s">
        <v>1484</v>
      </c>
      <c r="B1476">
        <v>663</v>
      </c>
      <c r="C1476">
        <v>615</v>
      </c>
      <c r="D1476">
        <v>262</v>
      </c>
      <c r="E1476">
        <v>88.688999999999993</v>
      </c>
      <c r="F1476" t="s">
        <v>1484</v>
      </c>
      <c r="G1476">
        <v>88.688999999999993</v>
      </c>
      <c r="I1476" t="s">
        <v>1484</v>
      </c>
      <c r="J1476">
        <v>262</v>
      </c>
    </row>
    <row r="1477" spans="1:10" x14ac:dyDescent="0.35">
      <c r="A1477" t="s">
        <v>1485</v>
      </c>
      <c r="B1477">
        <v>1359</v>
      </c>
      <c r="C1477">
        <v>1311</v>
      </c>
      <c r="D1477">
        <v>365</v>
      </c>
      <c r="E1477">
        <v>57.960700000000003</v>
      </c>
      <c r="F1477" t="s">
        <v>1485</v>
      </c>
      <c r="G1477">
        <v>57.960700000000003</v>
      </c>
      <c r="I1477" t="s">
        <v>1485</v>
      </c>
      <c r="J1477">
        <v>365</v>
      </c>
    </row>
    <row r="1478" spans="1:10" x14ac:dyDescent="0.35">
      <c r="A1478" t="s">
        <v>1486</v>
      </c>
      <c r="B1478">
        <v>171</v>
      </c>
      <c r="C1478">
        <v>123</v>
      </c>
      <c r="D1478">
        <v>149</v>
      </c>
      <c r="E1478">
        <v>252.18799999999999</v>
      </c>
      <c r="F1478" t="s">
        <v>1486</v>
      </c>
      <c r="G1478">
        <v>252.18799999999999</v>
      </c>
      <c r="I1478" t="s">
        <v>1486</v>
      </c>
      <c r="J1478">
        <v>149</v>
      </c>
    </row>
    <row r="1479" spans="1:10" x14ac:dyDescent="0.35">
      <c r="A1479" t="s">
        <v>1487</v>
      </c>
      <c r="B1479">
        <v>900</v>
      </c>
      <c r="C1479">
        <v>852</v>
      </c>
      <c r="D1479">
        <v>108</v>
      </c>
      <c r="E1479">
        <v>26.389299999999999</v>
      </c>
      <c r="F1479" t="s">
        <v>1487</v>
      </c>
      <c r="G1479">
        <v>26.389299999999999</v>
      </c>
      <c r="I1479" t="s">
        <v>1487</v>
      </c>
      <c r="J1479">
        <v>108</v>
      </c>
    </row>
    <row r="1480" spans="1:10" x14ac:dyDescent="0.35">
      <c r="A1480" t="s">
        <v>1488</v>
      </c>
      <c r="B1480">
        <v>552</v>
      </c>
      <c r="C1480">
        <v>504</v>
      </c>
      <c r="D1480">
        <v>1850</v>
      </c>
      <c r="E1480">
        <v>764.16099999999994</v>
      </c>
      <c r="F1480" t="s">
        <v>1488</v>
      </c>
      <c r="G1480">
        <v>764.16099999999994</v>
      </c>
      <c r="I1480" t="s">
        <v>1488</v>
      </c>
      <c r="J1480">
        <v>1850</v>
      </c>
    </row>
    <row r="1481" spans="1:10" x14ac:dyDescent="0.35">
      <c r="A1481" t="s">
        <v>1489</v>
      </c>
      <c r="B1481">
        <v>2397</v>
      </c>
      <c r="C1481">
        <v>2349</v>
      </c>
      <c r="D1481">
        <v>10067</v>
      </c>
      <c r="E1481">
        <v>892.197</v>
      </c>
      <c r="F1481" t="s">
        <v>1489</v>
      </c>
      <c r="G1481">
        <v>892.197</v>
      </c>
      <c r="I1481" t="s">
        <v>1489</v>
      </c>
      <c r="J1481">
        <v>10067</v>
      </c>
    </row>
    <row r="1482" spans="1:10" x14ac:dyDescent="0.35">
      <c r="A1482" t="s">
        <v>1490</v>
      </c>
      <c r="B1482">
        <v>909</v>
      </c>
      <c r="C1482">
        <v>861</v>
      </c>
      <c r="D1482">
        <v>2293</v>
      </c>
      <c r="E1482">
        <v>554.42700000000002</v>
      </c>
      <c r="F1482" t="s">
        <v>1490</v>
      </c>
      <c r="G1482">
        <v>554.42700000000002</v>
      </c>
      <c r="I1482" t="s">
        <v>1490</v>
      </c>
      <c r="J1482">
        <v>2293</v>
      </c>
    </row>
    <row r="1483" spans="1:10" x14ac:dyDescent="0.35">
      <c r="A1483" t="s">
        <v>1491</v>
      </c>
      <c r="B1483">
        <v>273</v>
      </c>
      <c r="C1483">
        <v>225</v>
      </c>
      <c r="D1483">
        <v>625</v>
      </c>
      <c r="E1483">
        <v>578.28399999999999</v>
      </c>
      <c r="F1483" t="s">
        <v>1491</v>
      </c>
      <c r="G1483">
        <v>578.28399999999999</v>
      </c>
      <c r="I1483" t="s">
        <v>1491</v>
      </c>
      <c r="J1483">
        <v>625</v>
      </c>
    </row>
    <row r="1484" spans="1:10" x14ac:dyDescent="0.35">
      <c r="A1484" t="s">
        <v>1492</v>
      </c>
      <c r="B1484">
        <v>1014</v>
      </c>
      <c r="C1484">
        <v>966</v>
      </c>
      <c r="D1484">
        <v>913</v>
      </c>
      <c r="E1484">
        <v>196.76</v>
      </c>
      <c r="F1484" t="s">
        <v>1492</v>
      </c>
      <c r="G1484">
        <v>196.76</v>
      </c>
      <c r="I1484" t="s">
        <v>1492</v>
      </c>
      <c r="J1484">
        <v>913</v>
      </c>
    </row>
    <row r="1485" spans="1:10" x14ac:dyDescent="0.35">
      <c r="A1485" t="s">
        <v>1493</v>
      </c>
      <c r="B1485">
        <v>1359</v>
      </c>
      <c r="C1485">
        <v>1311</v>
      </c>
      <c r="D1485">
        <v>652</v>
      </c>
      <c r="E1485">
        <v>103.535</v>
      </c>
      <c r="F1485" t="s">
        <v>1493</v>
      </c>
      <c r="G1485">
        <v>103.535</v>
      </c>
      <c r="I1485" t="s">
        <v>1493</v>
      </c>
      <c r="J1485">
        <v>652</v>
      </c>
    </row>
    <row r="1486" spans="1:10" x14ac:dyDescent="0.35">
      <c r="A1486" t="s">
        <v>1494</v>
      </c>
      <c r="B1486">
        <v>1146</v>
      </c>
      <c r="C1486">
        <v>1098</v>
      </c>
      <c r="D1486">
        <v>127</v>
      </c>
      <c r="E1486">
        <v>24.0794</v>
      </c>
      <c r="F1486" t="s">
        <v>1494</v>
      </c>
      <c r="G1486">
        <v>24.0794</v>
      </c>
      <c r="I1486" t="s">
        <v>1494</v>
      </c>
      <c r="J1486">
        <v>127</v>
      </c>
    </row>
    <row r="1487" spans="1:10" x14ac:dyDescent="0.35">
      <c r="A1487" t="s">
        <v>1495</v>
      </c>
      <c r="B1487">
        <v>945</v>
      </c>
      <c r="C1487">
        <v>897</v>
      </c>
      <c r="D1487">
        <v>176</v>
      </c>
      <c r="E1487">
        <v>40.847299999999997</v>
      </c>
      <c r="F1487" t="s">
        <v>1495</v>
      </c>
      <c r="G1487">
        <v>40.847299999999997</v>
      </c>
      <c r="I1487" t="s">
        <v>1495</v>
      </c>
      <c r="J1487">
        <v>176</v>
      </c>
    </row>
    <row r="1488" spans="1:10" x14ac:dyDescent="0.35">
      <c r="A1488" t="s">
        <v>1496</v>
      </c>
      <c r="B1488">
        <v>1110</v>
      </c>
      <c r="C1488">
        <v>1062</v>
      </c>
      <c r="D1488">
        <v>755</v>
      </c>
      <c r="E1488">
        <v>148.001</v>
      </c>
      <c r="F1488" t="s">
        <v>1496</v>
      </c>
      <c r="G1488">
        <v>148.001</v>
      </c>
      <c r="I1488" t="s">
        <v>1496</v>
      </c>
      <c r="J1488">
        <v>755</v>
      </c>
    </row>
    <row r="1489" spans="1:10" x14ac:dyDescent="0.35">
      <c r="A1489" t="s">
        <v>1497</v>
      </c>
      <c r="B1489">
        <v>2247</v>
      </c>
      <c r="C1489">
        <v>2199</v>
      </c>
      <c r="D1489">
        <v>1021</v>
      </c>
      <c r="E1489">
        <v>96.659400000000005</v>
      </c>
      <c r="F1489" t="s">
        <v>1497</v>
      </c>
      <c r="G1489">
        <v>96.659400000000005</v>
      </c>
      <c r="I1489" t="s">
        <v>1497</v>
      </c>
      <c r="J1489">
        <v>1021</v>
      </c>
    </row>
    <row r="1490" spans="1:10" x14ac:dyDescent="0.35">
      <c r="A1490" t="s">
        <v>1498</v>
      </c>
      <c r="B1490">
        <v>384</v>
      </c>
      <c r="C1490">
        <v>336</v>
      </c>
      <c r="D1490">
        <v>100</v>
      </c>
      <c r="E1490">
        <v>61.959000000000003</v>
      </c>
      <c r="F1490" t="s">
        <v>1498</v>
      </c>
      <c r="G1490">
        <v>61.959000000000003</v>
      </c>
      <c r="I1490" t="s">
        <v>1498</v>
      </c>
      <c r="J1490">
        <v>100</v>
      </c>
    </row>
    <row r="1491" spans="1:10" x14ac:dyDescent="0.35">
      <c r="A1491" t="s">
        <v>1499</v>
      </c>
      <c r="B1491">
        <v>1461</v>
      </c>
      <c r="C1491">
        <v>1413</v>
      </c>
      <c r="D1491">
        <v>700</v>
      </c>
      <c r="E1491">
        <v>103.133</v>
      </c>
      <c r="F1491" t="s">
        <v>1499</v>
      </c>
      <c r="G1491">
        <v>103.133</v>
      </c>
      <c r="I1491" t="s">
        <v>1499</v>
      </c>
      <c r="J1491">
        <v>700</v>
      </c>
    </row>
    <row r="1492" spans="1:10" x14ac:dyDescent="0.35">
      <c r="A1492" t="s">
        <v>1500</v>
      </c>
      <c r="B1492">
        <v>1047</v>
      </c>
      <c r="C1492">
        <v>999</v>
      </c>
      <c r="D1492">
        <v>199</v>
      </c>
      <c r="E1492">
        <v>41.469700000000003</v>
      </c>
      <c r="F1492" t="s">
        <v>1500</v>
      </c>
      <c r="G1492">
        <v>41.469700000000003</v>
      </c>
      <c r="I1492" t="s">
        <v>1500</v>
      </c>
      <c r="J1492">
        <v>199</v>
      </c>
    </row>
    <row r="1493" spans="1:10" x14ac:dyDescent="0.35">
      <c r="A1493" t="s">
        <v>1501</v>
      </c>
      <c r="B1493">
        <v>459</v>
      </c>
      <c r="C1493">
        <v>411</v>
      </c>
      <c r="D1493">
        <v>82</v>
      </c>
      <c r="E1493">
        <v>41.5351</v>
      </c>
      <c r="F1493" t="s">
        <v>1501</v>
      </c>
      <c r="G1493">
        <v>41.5351</v>
      </c>
      <c r="I1493" t="s">
        <v>1501</v>
      </c>
      <c r="J1493">
        <v>82</v>
      </c>
    </row>
    <row r="1494" spans="1:10" x14ac:dyDescent="0.35">
      <c r="A1494" t="s">
        <v>1502</v>
      </c>
      <c r="B1494">
        <v>501</v>
      </c>
      <c r="C1494">
        <v>453</v>
      </c>
      <c r="D1494">
        <v>53</v>
      </c>
      <c r="E1494">
        <v>24.3569</v>
      </c>
      <c r="F1494" t="s">
        <v>1502</v>
      </c>
      <c r="G1494">
        <v>24.3569</v>
      </c>
      <c r="I1494" t="s">
        <v>1502</v>
      </c>
      <c r="J1494">
        <v>53</v>
      </c>
    </row>
    <row r="1495" spans="1:10" x14ac:dyDescent="0.35">
      <c r="A1495" t="s">
        <v>1503</v>
      </c>
      <c r="B1495">
        <v>1269</v>
      </c>
      <c r="C1495">
        <v>1221</v>
      </c>
      <c r="D1495">
        <v>78</v>
      </c>
      <c r="E1495">
        <v>13.299099999999999</v>
      </c>
      <c r="F1495" t="s">
        <v>1503</v>
      </c>
      <c r="G1495">
        <v>13.299099999999999</v>
      </c>
      <c r="I1495" t="s">
        <v>1503</v>
      </c>
      <c r="J1495">
        <v>78</v>
      </c>
    </row>
    <row r="1496" spans="1:10" x14ac:dyDescent="0.35">
      <c r="A1496" t="s">
        <v>1504</v>
      </c>
      <c r="B1496">
        <v>975</v>
      </c>
      <c r="C1496">
        <v>927</v>
      </c>
      <c r="D1496">
        <v>233</v>
      </c>
      <c r="E1496">
        <v>52.326300000000003</v>
      </c>
      <c r="F1496" t="s">
        <v>1504</v>
      </c>
      <c r="G1496">
        <v>52.326300000000003</v>
      </c>
      <c r="I1496" t="s">
        <v>1504</v>
      </c>
      <c r="J1496">
        <v>233</v>
      </c>
    </row>
    <row r="1497" spans="1:10" x14ac:dyDescent="0.35">
      <c r="A1497" t="s">
        <v>1505</v>
      </c>
      <c r="B1497">
        <v>1602</v>
      </c>
      <c r="C1497">
        <v>1554</v>
      </c>
      <c r="D1497">
        <v>450</v>
      </c>
      <c r="E1497">
        <v>60.284399999999998</v>
      </c>
      <c r="F1497" t="s">
        <v>1505</v>
      </c>
      <c r="G1497">
        <v>60.284399999999998</v>
      </c>
      <c r="I1497" t="s">
        <v>1505</v>
      </c>
      <c r="J1497">
        <v>450</v>
      </c>
    </row>
    <row r="1498" spans="1:10" x14ac:dyDescent="0.35">
      <c r="A1498" t="s">
        <v>1506</v>
      </c>
      <c r="B1498">
        <v>633</v>
      </c>
      <c r="C1498">
        <v>585</v>
      </c>
      <c r="D1498">
        <v>857</v>
      </c>
      <c r="E1498">
        <v>304.97800000000001</v>
      </c>
      <c r="F1498" t="s">
        <v>1506</v>
      </c>
      <c r="G1498">
        <v>304.97800000000001</v>
      </c>
      <c r="I1498" t="s">
        <v>1506</v>
      </c>
      <c r="J1498">
        <v>857</v>
      </c>
    </row>
    <row r="1499" spans="1:10" x14ac:dyDescent="0.35">
      <c r="A1499" t="s">
        <v>1507</v>
      </c>
      <c r="B1499">
        <v>774</v>
      </c>
      <c r="C1499">
        <v>726</v>
      </c>
      <c r="D1499">
        <v>753</v>
      </c>
      <c r="E1499">
        <v>215.92400000000001</v>
      </c>
      <c r="F1499" t="s">
        <v>1507</v>
      </c>
      <c r="G1499">
        <v>215.92400000000001</v>
      </c>
      <c r="I1499" t="s">
        <v>1507</v>
      </c>
      <c r="J1499">
        <v>753</v>
      </c>
    </row>
    <row r="1500" spans="1:10" x14ac:dyDescent="0.35">
      <c r="A1500" t="s">
        <v>1508</v>
      </c>
      <c r="B1500">
        <v>624</v>
      </c>
      <c r="C1500">
        <v>576</v>
      </c>
      <c r="D1500">
        <v>155</v>
      </c>
      <c r="E1500">
        <v>56.0212</v>
      </c>
      <c r="F1500" t="s">
        <v>1508</v>
      </c>
      <c r="G1500">
        <v>56.0212</v>
      </c>
      <c r="I1500" t="s">
        <v>1508</v>
      </c>
      <c r="J1500">
        <v>155</v>
      </c>
    </row>
    <row r="1501" spans="1:10" x14ac:dyDescent="0.35">
      <c r="A1501" t="s">
        <v>1509</v>
      </c>
      <c r="B1501">
        <v>786</v>
      </c>
      <c r="C1501">
        <v>738</v>
      </c>
      <c r="D1501">
        <v>905</v>
      </c>
      <c r="E1501">
        <v>255.291</v>
      </c>
      <c r="F1501" t="s">
        <v>1509</v>
      </c>
      <c r="G1501">
        <v>255.291</v>
      </c>
      <c r="I1501" t="s">
        <v>1509</v>
      </c>
      <c r="J1501">
        <v>905</v>
      </c>
    </row>
    <row r="1502" spans="1:10" x14ac:dyDescent="0.35">
      <c r="A1502" t="s">
        <v>1510</v>
      </c>
      <c r="B1502">
        <v>198</v>
      </c>
      <c r="C1502">
        <v>150</v>
      </c>
      <c r="D1502">
        <v>209</v>
      </c>
      <c r="E1502">
        <v>290.06700000000001</v>
      </c>
      <c r="F1502" t="s">
        <v>1510</v>
      </c>
      <c r="G1502">
        <v>290.06700000000001</v>
      </c>
      <c r="I1502" t="s">
        <v>1510</v>
      </c>
      <c r="J1502">
        <v>209</v>
      </c>
    </row>
    <row r="1503" spans="1:10" x14ac:dyDescent="0.35">
      <c r="A1503" t="s">
        <v>1511</v>
      </c>
      <c r="B1503">
        <v>366</v>
      </c>
      <c r="C1503">
        <v>318</v>
      </c>
      <c r="D1503">
        <v>300</v>
      </c>
      <c r="E1503">
        <v>196.398</v>
      </c>
      <c r="F1503" t="s">
        <v>1511</v>
      </c>
      <c r="G1503">
        <v>196.398</v>
      </c>
      <c r="I1503" t="s">
        <v>1511</v>
      </c>
      <c r="J1503">
        <v>300</v>
      </c>
    </row>
    <row r="1504" spans="1:10" x14ac:dyDescent="0.35">
      <c r="A1504" t="s">
        <v>1512</v>
      </c>
      <c r="B1504">
        <v>867</v>
      </c>
      <c r="C1504">
        <v>819</v>
      </c>
      <c r="D1504">
        <v>11117</v>
      </c>
      <c r="E1504">
        <v>2825.84</v>
      </c>
      <c r="F1504" t="s">
        <v>1512</v>
      </c>
      <c r="G1504">
        <v>2825.84</v>
      </c>
      <c r="I1504" t="s">
        <v>1512</v>
      </c>
      <c r="J1504">
        <v>11117</v>
      </c>
    </row>
    <row r="1505" spans="1:10" x14ac:dyDescent="0.35">
      <c r="A1505" t="s">
        <v>1513</v>
      </c>
      <c r="B1505">
        <v>246</v>
      </c>
      <c r="C1505">
        <v>198</v>
      </c>
      <c r="D1505">
        <v>103</v>
      </c>
      <c r="E1505">
        <v>108.297</v>
      </c>
      <c r="F1505" t="s">
        <v>1513</v>
      </c>
      <c r="G1505">
        <v>108.297</v>
      </c>
      <c r="I1505" t="s">
        <v>1513</v>
      </c>
      <c r="J1505">
        <v>103</v>
      </c>
    </row>
    <row r="1506" spans="1:10" x14ac:dyDescent="0.35">
      <c r="A1506" t="s">
        <v>1514</v>
      </c>
      <c r="B1506">
        <v>213</v>
      </c>
      <c r="C1506">
        <v>165</v>
      </c>
      <c r="D1506">
        <v>413</v>
      </c>
      <c r="E1506">
        <v>521.08600000000001</v>
      </c>
      <c r="F1506" t="s">
        <v>1514</v>
      </c>
      <c r="G1506">
        <v>521.08600000000001</v>
      </c>
      <c r="I1506" t="s">
        <v>1514</v>
      </c>
      <c r="J1506">
        <v>413</v>
      </c>
    </row>
    <row r="1507" spans="1:10" x14ac:dyDescent="0.35">
      <c r="A1507" t="s">
        <v>1515</v>
      </c>
      <c r="B1507">
        <v>1152</v>
      </c>
      <c r="C1507">
        <v>1104</v>
      </c>
      <c r="D1507">
        <v>6919</v>
      </c>
      <c r="E1507">
        <v>1304.72</v>
      </c>
      <c r="F1507" t="s">
        <v>1515</v>
      </c>
      <c r="G1507">
        <v>1304.72</v>
      </c>
      <c r="I1507" t="s">
        <v>1515</v>
      </c>
      <c r="J1507">
        <v>6919</v>
      </c>
    </row>
    <row r="1508" spans="1:10" x14ac:dyDescent="0.35">
      <c r="A1508" t="s">
        <v>1516</v>
      </c>
      <c r="B1508">
        <v>381</v>
      </c>
      <c r="C1508">
        <v>333</v>
      </c>
      <c r="D1508">
        <v>2011</v>
      </c>
      <c r="E1508">
        <v>1257.22</v>
      </c>
      <c r="F1508" t="s">
        <v>1516</v>
      </c>
      <c r="G1508">
        <v>1257.22</v>
      </c>
      <c r="I1508" t="s">
        <v>1516</v>
      </c>
      <c r="J1508">
        <v>2011</v>
      </c>
    </row>
    <row r="1509" spans="1:10" x14ac:dyDescent="0.35">
      <c r="A1509" t="s">
        <v>1517</v>
      </c>
      <c r="B1509">
        <v>576</v>
      </c>
      <c r="C1509">
        <v>528</v>
      </c>
      <c r="D1509">
        <v>103</v>
      </c>
      <c r="E1509">
        <v>40.6113</v>
      </c>
      <c r="F1509" t="s">
        <v>1517</v>
      </c>
      <c r="G1509">
        <v>40.6113</v>
      </c>
      <c r="I1509" t="s">
        <v>1517</v>
      </c>
      <c r="J1509">
        <v>103</v>
      </c>
    </row>
    <row r="1510" spans="1:10" x14ac:dyDescent="0.35">
      <c r="A1510" t="s">
        <v>1518</v>
      </c>
      <c r="B1510">
        <v>1074</v>
      </c>
      <c r="C1510">
        <v>1026</v>
      </c>
      <c r="D1510">
        <v>161</v>
      </c>
      <c r="E1510">
        <v>32.667999999999999</v>
      </c>
      <c r="F1510" t="s">
        <v>1518</v>
      </c>
      <c r="G1510">
        <v>32.667999999999999</v>
      </c>
      <c r="I1510" t="s">
        <v>1518</v>
      </c>
      <c r="J1510">
        <v>161</v>
      </c>
    </row>
    <row r="1511" spans="1:10" x14ac:dyDescent="0.35">
      <c r="A1511" t="s">
        <v>1519</v>
      </c>
      <c r="B1511">
        <v>456</v>
      </c>
      <c r="C1511">
        <v>408</v>
      </c>
      <c r="D1511">
        <v>79</v>
      </c>
      <c r="E1511">
        <v>40.309800000000003</v>
      </c>
      <c r="F1511" t="s">
        <v>1519</v>
      </c>
      <c r="G1511">
        <v>40.309800000000003</v>
      </c>
      <c r="I1511" t="s">
        <v>1519</v>
      </c>
      <c r="J1511">
        <v>79</v>
      </c>
    </row>
    <row r="1512" spans="1:10" x14ac:dyDescent="0.35">
      <c r="A1512" t="s">
        <v>1520</v>
      </c>
      <c r="B1512">
        <v>1140</v>
      </c>
      <c r="C1512">
        <v>1092</v>
      </c>
      <c r="D1512">
        <v>244</v>
      </c>
      <c r="E1512">
        <v>46.5169</v>
      </c>
      <c r="F1512" t="s">
        <v>1520</v>
      </c>
      <c r="G1512">
        <v>46.5169</v>
      </c>
      <c r="I1512" t="s">
        <v>1520</v>
      </c>
      <c r="J1512">
        <v>244</v>
      </c>
    </row>
    <row r="1513" spans="1:10" x14ac:dyDescent="0.35">
      <c r="A1513" t="s">
        <v>1521</v>
      </c>
      <c r="B1513">
        <v>480</v>
      </c>
      <c r="C1513">
        <v>432</v>
      </c>
      <c r="D1513">
        <v>91</v>
      </c>
      <c r="E1513">
        <v>43.853200000000001</v>
      </c>
      <c r="F1513" t="s">
        <v>1521</v>
      </c>
      <c r="G1513">
        <v>43.853200000000001</v>
      </c>
      <c r="I1513" t="s">
        <v>1521</v>
      </c>
      <c r="J1513">
        <v>91</v>
      </c>
    </row>
    <row r="1514" spans="1:10" x14ac:dyDescent="0.35">
      <c r="A1514" t="s">
        <v>1522</v>
      </c>
      <c r="B1514">
        <v>1005</v>
      </c>
      <c r="C1514">
        <v>957</v>
      </c>
      <c r="D1514">
        <v>922</v>
      </c>
      <c r="E1514">
        <v>200.56800000000001</v>
      </c>
      <c r="F1514" t="s">
        <v>1522</v>
      </c>
      <c r="G1514">
        <v>200.56800000000001</v>
      </c>
      <c r="I1514" t="s">
        <v>1522</v>
      </c>
      <c r="J1514">
        <v>922</v>
      </c>
    </row>
    <row r="1515" spans="1:10" x14ac:dyDescent="0.35">
      <c r="A1515" t="s">
        <v>1523</v>
      </c>
      <c r="B1515">
        <v>588</v>
      </c>
      <c r="C1515">
        <v>540</v>
      </c>
      <c r="D1515">
        <v>507</v>
      </c>
      <c r="E1515">
        <v>195.46</v>
      </c>
      <c r="F1515" t="s">
        <v>1523</v>
      </c>
      <c r="G1515">
        <v>195.46</v>
      </c>
      <c r="I1515" t="s">
        <v>1523</v>
      </c>
      <c r="J1515">
        <v>507</v>
      </c>
    </row>
    <row r="1516" spans="1:10" x14ac:dyDescent="0.35">
      <c r="A1516" t="s">
        <v>1524</v>
      </c>
      <c r="B1516">
        <v>1542</v>
      </c>
      <c r="C1516">
        <v>1494</v>
      </c>
      <c r="D1516">
        <v>935</v>
      </c>
      <c r="E1516">
        <v>130.28800000000001</v>
      </c>
      <c r="F1516" t="s">
        <v>1524</v>
      </c>
      <c r="G1516">
        <v>130.28800000000001</v>
      </c>
      <c r="I1516" t="s">
        <v>1524</v>
      </c>
      <c r="J1516">
        <v>935</v>
      </c>
    </row>
    <row r="1517" spans="1:10" x14ac:dyDescent="0.35">
      <c r="A1517" t="s">
        <v>1525</v>
      </c>
      <c r="B1517">
        <v>1890</v>
      </c>
      <c r="C1517">
        <v>1842</v>
      </c>
      <c r="D1517">
        <v>395</v>
      </c>
      <c r="E1517">
        <v>44.642800000000001</v>
      </c>
      <c r="F1517" t="s">
        <v>1525</v>
      </c>
      <c r="G1517">
        <v>44.642800000000001</v>
      </c>
      <c r="I1517" t="s">
        <v>1525</v>
      </c>
      <c r="J1517">
        <v>395</v>
      </c>
    </row>
    <row r="1518" spans="1:10" x14ac:dyDescent="0.35">
      <c r="A1518" t="s">
        <v>1526</v>
      </c>
      <c r="B1518">
        <v>651</v>
      </c>
      <c r="C1518">
        <v>603</v>
      </c>
      <c r="D1518">
        <v>143</v>
      </c>
      <c r="E1518">
        <v>49.369900000000001</v>
      </c>
      <c r="F1518" t="s">
        <v>1526</v>
      </c>
      <c r="G1518">
        <v>49.369900000000001</v>
      </c>
      <c r="I1518" t="s">
        <v>1526</v>
      </c>
      <c r="J1518">
        <v>143</v>
      </c>
    </row>
    <row r="1519" spans="1:10" x14ac:dyDescent="0.35">
      <c r="A1519" t="s">
        <v>1527</v>
      </c>
      <c r="B1519">
        <v>966</v>
      </c>
      <c r="C1519">
        <v>918</v>
      </c>
      <c r="D1519">
        <v>296</v>
      </c>
      <c r="E1519">
        <v>67.126300000000001</v>
      </c>
      <c r="F1519" t="s">
        <v>1527</v>
      </c>
      <c r="G1519">
        <v>67.126300000000001</v>
      </c>
      <c r="I1519" t="s">
        <v>1527</v>
      </c>
      <c r="J1519">
        <v>296</v>
      </c>
    </row>
    <row r="1520" spans="1:10" x14ac:dyDescent="0.35">
      <c r="A1520" t="s">
        <v>1528</v>
      </c>
      <c r="B1520">
        <v>1437</v>
      </c>
      <c r="C1520">
        <v>1389</v>
      </c>
      <c r="D1520">
        <v>1439</v>
      </c>
      <c r="E1520">
        <v>215.67599999999999</v>
      </c>
      <c r="F1520" t="s">
        <v>1528</v>
      </c>
      <c r="G1520">
        <v>215.67599999999999</v>
      </c>
      <c r="I1520" t="s">
        <v>1528</v>
      </c>
      <c r="J1520">
        <v>1439</v>
      </c>
    </row>
    <row r="1521" spans="1:10" x14ac:dyDescent="0.35">
      <c r="A1521" t="s">
        <v>1529</v>
      </c>
      <c r="B1521">
        <v>447</v>
      </c>
      <c r="C1521">
        <v>399</v>
      </c>
      <c r="D1521">
        <v>3035</v>
      </c>
      <c r="E1521">
        <v>1583.54</v>
      </c>
      <c r="F1521" t="s">
        <v>1529</v>
      </c>
      <c r="G1521">
        <v>1583.54</v>
      </c>
      <c r="I1521" t="s">
        <v>1529</v>
      </c>
      <c r="J1521">
        <v>3035</v>
      </c>
    </row>
    <row r="1522" spans="1:10" x14ac:dyDescent="0.35">
      <c r="A1522" t="s">
        <v>1530</v>
      </c>
      <c r="B1522">
        <v>216</v>
      </c>
      <c r="C1522">
        <v>168</v>
      </c>
      <c r="D1522">
        <v>401</v>
      </c>
      <c r="E1522">
        <v>496.911</v>
      </c>
      <c r="F1522" t="s">
        <v>1530</v>
      </c>
      <c r="G1522">
        <v>496.911</v>
      </c>
      <c r="I1522" t="s">
        <v>1530</v>
      </c>
      <c r="J1522">
        <v>401</v>
      </c>
    </row>
    <row r="1523" spans="1:10" x14ac:dyDescent="0.35">
      <c r="A1523" t="s">
        <v>1531</v>
      </c>
      <c r="B1523">
        <v>1011</v>
      </c>
      <c r="C1523">
        <v>963</v>
      </c>
      <c r="D1523">
        <v>156</v>
      </c>
      <c r="E1523">
        <v>33.724200000000003</v>
      </c>
      <c r="F1523" t="s">
        <v>1531</v>
      </c>
      <c r="G1523">
        <v>33.724200000000003</v>
      </c>
      <c r="I1523" t="s">
        <v>1531</v>
      </c>
      <c r="J1523">
        <v>156</v>
      </c>
    </row>
    <row r="1524" spans="1:10" x14ac:dyDescent="0.35">
      <c r="A1524" t="s">
        <v>1532</v>
      </c>
      <c r="B1524">
        <v>1104</v>
      </c>
      <c r="C1524">
        <v>1056</v>
      </c>
      <c r="D1524">
        <v>315</v>
      </c>
      <c r="E1524">
        <v>62.099800000000002</v>
      </c>
      <c r="F1524" t="s">
        <v>1532</v>
      </c>
      <c r="G1524">
        <v>62.099800000000002</v>
      </c>
      <c r="I1524" t="s">
        <v>1532</v>
      </c>
      <c r="J1524">
        <v>315</v>
      </c>
    </row>
    <row r="1525" spans="1:10" x14ac:dyDescent="0.35">
      <c r="A1525" t="s">
        <v>1533</v>
      </c>
      <c r="B1525">
        <v>882</v>
      </c>
      <c r="C1525">
        <v>834</v>
      </c>
      <c r="D1525">
        <v>193</v>
      </c>
      <c r="E1525">
        <v>48.176400000000001</v>
      </c>
      <c r="F1525" t="s">
        <v>1533</v>
      </c>
      <c r="G1525">
        <v>48.176400000000001</v>
      </c>
      <c r="I1525" t="s">
        <v>1533</v>
      </c>
      <c r="J1525">
        <v>193</v>
      </c>
    </row>
    <row r="1526" spans="1:10" x14ac:dyDescent="0.35">
      <c r="A1526" t="s">
        <v>1534</v>
      </c>
      <c r="B1526">
        <v>1509</v>
      </c>
      <c r="C1526">
        <v>1461</v>
      </c>
      <c r="D1526">
        <v>574</v>
      </c>
      <c r="E1526">
        <v>81.790899999999993</v>
      </c>
      <c r="F1526" t="s">
        <v>1534</v>
      </c>
      <c r="G1526">
        <v>81.790899999999993</v>
      </c>
      <c r="I1526" t="s">
        <v>1534</v>
      </c>
      <c r="J1526">
        <v>574</v>
      </c>
    </row>
    <row r="1527" spans="1:10" x14ac:dyDescent="0.35">
      <c r="A1527" t="s">
        <v>1535</v>
      </c>
      <c r="B1527">
        <v>804</v>
      </c>
      <c r="C1527">
        <v>756</v>
      </c>
      <c r="D1527">
        <v>287</v>
      </c>
      <c r="E1527">
        <v>79.0321</v>
      </c>
      <c r="F1527" t="s">
        <v>1535</v>
      </c>
      <c r="G1527">
        <v>79.0321</v>
      </c>
      <c r="I1527" t="s">
        <v>1535</v>
      </c>
      <c r="J1527">
        <v>287</v>
      </c>
    </row>
    <row r="1528" spans="1:10" x14ac:dyDescent="0.35">
      <c r="A1528" t="s">
        <v>1536</v>
      </c>
      <c r="B1528">
        <v>85</v>
      </c>
      <c r="C1528">
        <v>37</v>
      </c>
      <c r="D1528">
        <v>27.5</v>
      </c>
      <c r="E1528">
        <v>154.72999999999999</v>
      </c>
      <c r="F1528" t="s">
        <v>1536</v>
      </c>
      <c r="G1528">
        <v>154.72999999999999</v>
      </c>
      <c r="I1528" t="s">
        <v>1536</v>
      </c>
      <c r="J1528">
        <v>27.5</v>
      </c>
    </row>
    <row r="1529" spans="1:10" x14ac:dyDescent="0.35">
      <c r="A1529" t="s">
        <v>1537</v>
      </c>
      <c r="B1529">
        <v>74</v>
      </c>
      <c r="C1529">
        <v>26</v>
      </c>
      <c r="D1529">
        <v>69.5</v>
      </c>
      <c r="E1529">
        <v>556.48699999999997</v>
      </c>
      <c r="F1529" t="s">
        <v>1537</v>
      </c>
      <c r="G1529">
        <v>556.48699999999997</v>
      </c>
      <c r="I1529" t="s">
        <v>1537</v>
      </c>
      <c r="J1529">
        <v>69.5</v>
      </c>
    </row>
    <row r="1530" spans="1:10" x14ac:dyDescent="0.35">
      <c r="A1530" t="s">
        <v>4112</v>
      </c>
      <c r="B1530">
        <v>85</v>
      </c>
      <c r="C1530">
        <v>37</v>
      </c>
      <c r="D1530">
        <v>27.5</v>
      </c>
      <c r="E1530">
        <v>154.72999999999999</v>
      </c>
      <c r="F1530" t="s">
        <v>4112</v>
      </c>
      <c r="G1530">
        <v>154.72999999999999</v>
      </c>
      <c r="I1530" t="s">
        <v>4112</v>
      </c>
      <c r="J1530">
        <v>27.5</v>
      </c>
    </row>
    <row r="1531" spans="1:10" x14ac:dyDescent="0.35">
      <c r="A1531" t="s">
        <v>4113</v>
      </c>
      <c r="B1531">
        <v>74</v>
      </c>
      <c r="C1531">
        <v>26</v>
      </c>
      <c r="D1531">
        <v>69.5</v>
      </c>
      <c r="E1531">
        <v>556.48699999999997</v>
      </c>
      <c r="F1531" t="s">
        <v>4113</v>
      </c>
      <c r="G1531">
        <v>556.48699999999997</v>
      </c>
      <c r="I1531" t="s">
        <v>4113</v>
      </c>
      <c r="J1531">
        <v>69.5</v>
      </c>
    </row>
    <row r="1532" spans="1:10" x14ac:dyDescent="0.35">
      <c r="A1532" t="s">
        <v>1538</v>
      </c>
      <c r="B1532">
        <v>1758</v>
      </c>
      <c r="C1532">
        <v>1710</v>
      </c>
      <c r="D1532">
        <v>373</v>
      </c>
      <c r="E1532">
        <v>45.410499999999999</v>
      </c>
      <c r="F1532" t="s">
        <v>1538</v>
      </c>
      <c r="G1532">
        <v>45.410499999999999</v>
      </c>
      <c r="I1532" t="s">
        <v>1538</v>
      </c>
      <c r="J1532">
        <v>373</v>
      </c>
    </row>
    <row r="1533" spans="1:10" x14ac:dyDescent="0.35">
      <c r="A1533" t="s">
        <v>1539</v>
      </c>
      <c r="B1533">
        <v>14643</v>
      </c>
      <c r="C1533">
        <v>14595</v>
      </c>
      <c r="D1533">
        <v>4424</v>
      </c>
      <c r="E1533">
        <v>63.103700000000003</v>
      </c>
      <c r="F1533" t="s">
        <v>1539</v>
      </c>
      <c r="G1533">
        <v>63.103700000000003</v>
      </c>
      <c r="I1533" t="s">
        <v>1539</v>
      </c>
      <c r="J1533">
        <v>4424</v>
      </c>
    </row>
    <row r="1534" spans="1:10" x14ac:dyDescent="0.35">
      <c r="A1534" t="s">
        <v>1540</v>
      </c>
      <c r="B1534">
        <v>471</v>
      </c>
      <c r="C1534">
        <v>423</v>
      </c>
      <c r="D1534">
        <v>668</v>
      </c>
      <c r="E1534">
        <v>328.76</v>
      </c>
      <c r="F1534" t="s">
        <v>1540</v>
      </c>
      <c r="G1534">
        <v>328.76</v>
      </c>
      <c r="I1534" t="s">
        <v>1540</v>
      </c>
      <c r="J1534">
        <v>668</v>
      </c>
    </row>
    <row r="1535" spans="1:10" x14ac:dyDescent="0.35">
      <c r="A1535" t="s">
        <v>1541</v>
      </c>
      <c r="B1535">
        <v>195</v>
      </c>
      <c r="C1535">
        <v>147</v>
      </c>
      <c r="D1535">
        <v>13</v>
      </c>
      <c r="E1535">
        <v>18.410699999999999</v>
      </c>
      <c r="F1535" t="s">
        <v>1541</v>
      </c>
      <c r="G1535">
        <v>18.410699999999999</v>
      </c>
      <c r="I1535" t="s">
        <v>1541</v>
      </c>
      <c r="J1535">
        <v>13</v>
      </c>
    </row>
    <row r="1536" spans="1:10" x14ac:dyDescent="0.35">
      <c r="A1536" t="s">
        <v>1542</v>
      </c>
      <c r="B1536">
        <v>276</v>
      </c>
      <c r="C1536">
        <v>228</v>
      </c>
      <c r="D1536">
        <v>19</v>
      </c>
      <c r="E1536">
        <v>17.348500000000001</v>
      </c>
      <c r="F1536" t="s">
        <v>1542</v>
      </c>
      <c r="G1536">
        <v>17.348500000000001</v>
      </c>
      <c r="I1536" t="s">
        <v>1542</v>
      </c>
      <c r="J1536">
        <v>19</v>
      </c>
    </row>
    <row r="1537" spans="1:10" x14ac:dyDescent="0.35">
      <c r="A1537" t="s">
        <v>1543</v>
      </c>
      <c r="B1537">
        <v>144</v>
      </c>
      <c r="C1537">
        <v>96</v>
      </c>
      <c r="D1537">
        <v>0</v>
      </c>
      <c r="E1537">
        <v>0</v>
      </c>
      <c r="F1537" t="s">
        <v>1543</v>
      </c>
      <c r="G1537">
        <v>0</v>
      </c>
      <c r="I1537" t="s">
        <v>1543</v>
      </c>
      <c r="J1537">
        <v>0</v>
      </c>
    </row>
    <row r="1538" spans="1:10" x14ac:dyDescent="0.35">
      <c r="A1538" t="s">
        <v>1544</v>
      </c>
      <c r="B1538">
        <v>285</v>
      </c>
      <c r="C1538">
        <v>237</v>
      </c>
      <c r="D1538">
        <v>7</v>
      </c>
      <c r="E1538">
        <v>6.1488399999999999</v>
      </c>
      <c r="F1538" t="s">
        <v>1544</v>
      </c>
      <c r="G1538">
        <v>6.1488399999999999</v>
      </c>
      <c r="I1538" t="s">
        <v>1544</v>
      </c>
      <c r="J1538">
        <v>7</v>
      </c>
    </row>
    <row r="1539" spans="1:10" x14ac:dyDescent="0.35">
      <c r="A1539" t="s">
        <v>1545</v>
      </c>
      <c r="B1539">
        <v>273</v>
      </c>
      <c r="C1539">
        <v>225</v>
      </c>
      <c r="D1539">
        <v>2074.73</v>
      </c>
      <c r="E1539">
        <v>1919.65</v>
      </c>
      <c r="F1539" t="s">
        <v>1545</v>
      </c>
      <c r="G1539">
        <v>1919.65</v>
      </c>
      <c r="I1539" t="s">
        <v>1545</v>
      </c>
      <c r="J1539">
        <v>2074.73</v>
      </c>
    </row>
    <row r="1540" spans="1:10" x14ac:dyDescent="0.35">
      <c r="A1540" t="s">
        <v>1546</v>
      </c>
      <c r="B1540">
        <v>2094</v>
      </c>
      <c r="C1540">
        <v>2046</v>
      </c>
      <c r="D1540">
        <v>1486</v>
      </c>
      <c r="E1540">
        <v>151.202</v>
      </c>
      <c r="F1540" t="s">
        <v>1546</v>
      </c>
      <c r="G1540">
        <v>151.202</v>
      </c>
      <c r="I1540" t="s">
        <v>1546</v>
      </c>
      <c r="J1540">
        <v>1486</v>
      </c>
    </row>
    <row r="1541" spans="1:10" x14ac:dyDescent="0.35">
      <c r="A1541" t="s">
        <v>1547</v>
      </c>
      <c r="B1541">
        <v>216</v>
      </c>
      <c r="C1541">
        <v>168</v>
      </c>
      <c r="D1541">
        <v>0</v>
      </c>
      <c r="E1541">
        <v>0</v>
      </c>
      <c r="F1541" t="s">
        <v>1547</v>
      </c>
      <c r="G1541">
        <v>0</v>
      </c>
      <c r="I1541" t="s">
        <v>1547</v>
      </c>
      <c r="J1541">
        <v>0</v>
      </c>
    </row>
    <row r="1542" spans="1:10" x14ac:dyDescent="0.35">
      <c r="A1542" t="s">
        <v>1548</v>
      </c>
      <c r="B1542">
        <v>465</v>
      </c>
      <c r="C1542">
        <v>417</v>
      </c>
      <c r="D1542">
        <v>202</v>
      </c>
      <c r="E1542">
        <v>100.846</v>
      </c>
      <c r="F1542" t="s">
        <v>1548</v>
      </c>
      <c r="G1542">
        <v>100.846</v>
      </c>
      <c r="I1542" t="s">
        <v>1548</v>
      </c>
      <c r="J1542">
        <v>202</v>
      </c>
    </row>
    <row r="1543" spans="1:10" x14ac:dyDescent="0.35">
      <c r="A1543" t="s">
        <v>1549</v>
      </c>
      <c r="B1543">
        <v>1719</v>
      </c>
      <c r="C1543">
        <v>1671</v>
      </c>
      <c r="D1543">
        <v>273</v>
      </c>
      <c r="E1543">
        <v>34.011800000000001</v>
      </c>
      <c r="F1543" t="s">
        <v>1549</v>
      </c>
      <c r="G1543">
        <v>34.011800000000001</v>
      </c>
      <c r="I1543" t="s">
        <v>1549</v>
      </c>
      <c r="J1543">
        <v>273</v>
      </c>
    </row>
    <row r="1544" spans="1:10" x14ac:dyDescent="0.35">
      <c r="A1544" t="s">
        <v>1550</v>
      </c>
      <c r="B1544">
        <v>948</v>
      </c>
      <c r="C1544">
        <v>900</v>
      </c>
      <c r="D1544">
        <v>147</v>
      </c>
      <c r="E1544">
        <v>34.003100000000003</v>
      </c>
      <c r="F1544" t="s">
        <v>1550</v>
      </c>
      <c r="G1544">
        <v>34.003100000000003</v>
      </c>
      <c r="I1544" t="s">
        <v>1550</v>
      </c>
      <c r="J1544">
        <v>147</v>
      </c>
    </row>
    <row r="1545" spans="1:10" x14ac:dyDescent="0.35">
      <c r="A1545" t="s">
        <v>1551</v>
      </c>
      <c r="B1545">
        <v>2859</v>
      </c>
      <c r="C1545">
        <v>2811</v>
      </c>
      <c r="D1545">
        <v>245</v>
      </c>
      <c r="E1545">
        <v>18.1447</v>
      </c>
      <c r="F1545" t="s">
        <v>1551</v>
      </c>
      <c r="G1545">
        <v>18.1447</v>
      </c>
      <c r="I1545" t="s">
        <v>1551</v>
      </c>
      <c r="J1545">
        <v>245</v>
      </c>
    </row>
    <row r="1546" spans="1:10" x14ac:dyDescent="0.35">
      <c r="A1546" t="s">
        <v>1552</v>
      </c>
      <c r="B1546">
        <v>861</v>
      </c>
      <c r="C1546">
        <v>813</v>
      </c>
      <c r="D1546">
        <v>121</v>
      </c>
      <c r="E1546">
        <v>30.984100000000002</v>
      </c>
      <c r="F1546" t="s">
        <v>1552</v>
      </c>
      <c r="G1546">
        <v>30.984100000000002</v>
      </c>
      <c r="I1546" t="s">
        <v>1552</v>
      </c>
      <c r="J1546">
        <v>121</v>
      </c>
    </row>
    <row r="1547" spans="1:10" x14ac:dyDescent="0.35">
      <c r="A1547" t="s">
        <v>1553</v>
      </c>
      <c r="B1547">
        <v>465</v>
      </c>
      <c r="C1547">
        <v>417</v>
      </c>
      <c r="D1547">
        <v>70</v>
      </c>
      <c r="E1547">
        <v>34.946599999999997</v>
      </c>
      <c r="F1547" t="s">
        <v>1553</v>
      </c>
      <c r="G1547">
        <v>34.946599999999997</v>
      </c>
      <c r="I1547" t="s">
        <v>1553</v>
      </c>
      <c r="J1547">
        <v>70</v>
      </c>
    </row>
    <row r="1548" spans="1:10" x14ac:dyDescent="0.35">
      <c r="A1548" t="s">
        <v>1554</v>
      </c>
      <c r="B1548">
        <v>246</v>
      </c>
      <c r="C1548">
        <v>198</v>
      </c>
      <c r="D1548">
        <v>422</v>
      </c>
      <c r="E1548">
        <v>443.70100000000002</v>
      </c>
      <c r="F1548" t="s">
        <v>1554</v>
      </c>
      <c r="G1548">
        <v>443.70100000000002</v>
      </c>
      <c r="I1548" t="s">
        <v>1554</v>
      </c>
      <c r="J1548">
        <v>422</v>
      </c>
    </row>
    <row r="1549" spans="1:10" x14ac:dyDescent="0.35">
      <c r="A1549" t="s">
        <v>1555</v>
      </c>
      <c r="B1549">
        <v>420</v>
      </c>
      <c r="C1549">
        <v>372</v>
      </c>
      <c r="D1549">
        <v>729</v>
      </c>
      <c r="E1549">
        <v>407.97</v>
      </c>
      <c r="F1549" t="s">
        <v>1555</v>
      </c>
      <c r="G1549">
        <v>407.97</v>
      </c>
      <c r="I1549" t="s">
        <v>1555</v>
      </c>
      <c r="J1549">
        <v>729</v>
      </c>
    </row>
    <row r="1550" spans="1:10" x14ac:dyDescent="0.35">
      <c r="A1550" t="s">
        <v>1556</v>
      </c>
      <c r="B1550">
        <v>1302</v>
      </c>
      <c r="C1550">
        <v>1254</v>
      </c>
      <c r="D1550">
        <v>257</v>
      </c>
      <c r="E1550">
        <v>42.665700000000001</v>
      </c>
      <c r="F1550" t="s">
        <v>1556</v>
      </c>
      <c r="G1550">
        <v>42.665700000000001</v>
      </c>
      <c r="I1550" t="s">
        <v>1556</v>
      </c>
      <c r="J1550">
        <v>257</v>
      </c>
    </row>
    <row r="1551" spans="1:10" x14ac:dyDescent="0.35">
      <c r="A1551" t="s">
        <v>1557</v>
      </c>
      <c r="B1551">
        <v>795</v>
      </c>
      <c r="C1551">
        <v>747</v>
      </c>
      <c r="D1551">
        <v>801</v>
      </c>
      <c r="E1551">
        <v>223.23099999999999</v>
      </c>
      <c r="F1551" t="s">
        <v>1557</v>
      </c>
      <c r="G1551">
        <v>223.23099999999999</v>
      </c>
      <c r="I1551" t="s">
        <v>1557</v>
      </c>
      <c r="J1551">
        <v>801</v>
      </c>
    </row>
    <row r="1552" spans="1:10" x14ac:dyDescent="0.35">
      <c r="A1552" t="s">
        <v>1558</v>
      </c>
      <c r="B1552">
        <v>903</v>
      </c>
      <c r="C1552">
        <v>855</v>
      </c>
      <c r="D1552">
        <v>352</v>
      </c>
      <c r="E1552">
        <v>85.707700000000003</v>
      </c>
      <c r="F1552" t="s">
        <v>1558</v>
      </c>
      <c r="G1552">
        <v>85.707700000000003</v>
      </c>
      <c r="I1552" t="s">
        <v>1558</v>
      </c>
      <c r="J1552">
        <v>352</v>
      </c>
    </row>
    <row r="1553" spans="1:10" x14ac:dyDescent="0.35">
      <c r="A1553" t="s">
        <v>1559</v>
      </c>
      <c r="B1553">
        <v>324</v>
      </c>
      <c r="C1553">
        <v>276</v>
      </c>
      <c r="D1553">
        <v>69</v>
      </c>
      <c r="E1553">
        <v>52.045499999999997</v>
      </c>
      <c r="F1553" t="s">
        <v>1559</v>
      </c>
      <c r="G1553">
        <v>52.045499999999997</v>
      </c>
      <c r="I1553" t="s">
        <v>1559</v>
      </c>
      <c r="J1553">
        <v>69</v>
      </c>
    </row>
    <row r="1554" spans="1:10" x14ac:dyDescent="0.35">
      <c r="A1554" t="s">
        <v>1560</v>
      </c>
      <c r="B1554">
        <v>342</v>
      </c>
      <c r="C1554">
        <v>294</v>
      </c>
      <c r="D1554">
        <v>260</v>
      </c>
      <c r="E1554">
        <v>184.107</v>
      </c>
      <c r="F1554" t="s">
        <v>1560</v>
      </c>
      <c r="G1554">
        <v>184.107</v>
      </c>
      <c r="I1554" t="s">
        <v>1560</v>
      </c>
      <c r="J1554">
        <v>260</v>
      </c>
    </row>
    <row r="1555" spans="1:10" x14ac:dyDescent="0.35">
      <c r="A1555" t="s">
        <v>1561</v>
      </c>
      <c r="B1555">
        <v>1209</v>
      </c>
      <c r="C1555">
        <v>1161</v>
      </c>
      <c r="D1555">
        <v>288</v>
      </c>
      <c r="E1555">
        <v>51.642099999999999</v>
      </c>
      <c r="F1555" t="s">
        <v>1561</v>
      </c>
      <c r="G1555">
        <v>51.642099999999999</v>
      </c>
      <c r="I1555" t="s">
        <v>1561</v>
      </c>
      <c r="J1555">
        <v>288</v>
      </c>
    </row>
    <row r="1556" spans="1:10" x14ac:dyDescent="0.35">
      <c r="A1556" t="s">
        <v>1562</v>
      </c>
      <c r="B1556">
        <v>432</v>
      </c>
      <c r="C1556">
        <v>384</v>
      </c>
      <c r="D1556">
        <v>516</v>
      </c>
      <c r="E1556">
        <v>279.745</v>
      </c>
      <c r="F1556" t="s">
        <v>1562</v>
      </c>
      <c r="G1556">
        <v>279.745</v>
      </c>
      <c r="I1556" t="s">
        <v>1562</v>
      </c>
      <c r="J1556">
        <v>516</v>
      </c>
    </row>
    <row r="1557" spans="1:10" x14ac:dyDescent="0.35">
      <c r="A1557" t="s">
        <v>1563</v>
      </c>
      <c r="B1557">
        <v>426</v>
      </c>
      <c r="C1557">
        <v>378</v>
      </c>
      <c r="D1557">
        <v>816</v>
      </c>
      <c r="E1557">
        <v>449.40899999999999</v>
      </c>
      <c r="F1557" t="s">
        <v>1563</v>
      </c>
      <c r="G1557">
        <v>449.40899999999999</v>
      </c>
      <c r="I1557" t="s">
        <v>1563</v>
      </c>
      <c r="J1557">
        <v>816</v>
      </c>
    </row>
    <row r="1558" spans="1:10" x14ac:dyDescent="0.35">
      <c r="A1558" t="s">
        <v>1564</v>
      </c>
      <c r="B1558">
        <v>234</v>
      </c>
      <c r="C1558">
        <v>186</v>
      </c>
      <c r="D1558">
        <v>1034</v>
      </c>
      <c r="E1558">
        <v>1157.31</v>
      </c>
      <c r="F1558" t="s">
        <v>1564</v>
      </c>
      <c r="G1558">
        <v>1157.31</v>
      </c>
      <c r="I1558" t="s">
        <v>1564</v>
      </c>
      <c r="J1558">
        <v>1034</v>
      </c>
    </row>
    <row r="1559" spans="1:10" x14ac:dyDescent="0.35">
      <c r="A1559" t="s">
        <v>1565</v>
      </c>
      <c r="B1559">
        <v>360</v>
      </c>
      <c r="C1559">
        <v>312</v>
      </c>
      <c r="D1559">
        <v>1491</v>
      </c>
      <c r="E1559">
        <v>994.87</v>
      </c>
      <c r="F1559" t="s">
        <v>1565</v>
      </c>
      <c r="G1559">
        <v>994.87</v>
      </c>
      <c r="I1559" t="s">
        <v>1565</v>
      </c>
      <c r="J1559">
        <v>1491</v>
      </c>
    </row>
    <row r="1560" spans="1:10" x14ac:dyDescent="0.35">
      <c r="A1560" t="s">
        <v>1566</v>
      </c>
      <c r="B1560">
        <v>327</v>
      </c>
      <c r="C1560">
        <v>279</v>
      </c>
      <c r="D1560">
        <v>529</v>
      </c>
      <c r="E1560">
        <v>394.72500000000002</v>
      </c>
      <c r="F1560" t="s">
        <v>1566</v>
      </c>
      <c r="G1560">
        <v>394.72500000000002</v>
      </c>
      <c r="I1560" t="s">
        <v>1566</v>
      </c>
      <c r="J1560">
        <v>529</v>
      </c>
    </row>
    <row r="1561" spans="1:10" x14ac:dyDescent="0.35">
      <c r="A1561" t="s">
        <v>1567</v>
      </c>
      <c r="B1561">
        <v>1107</v>
      </c>
      <c r="C1561">
        <v>1059</v>
      </c>
      <c r="D1561">
        <v>2127</v>
      </c>
      <c r="E1561">
        <v>418.13400000000001</v>
      </c>
      <c r="F1561" t="s">
        <v>1567</v>
      </c>
      <c r="G1561">
        <v>418.13400000000001</v>
      </c>
      <c r="I1561" t="s">
        <v>1567</v>
      </c>
      <c r="J1561">
        <v>2127</v>
      </c>
    </row>
    <row r="1562" spans="1:10" x14ac:dyDescent="0.35">
      <c r="A1562" t="s">
        <v>1568</v>
      </c>
      <c r="B1562">
        <v>597</v>
      </c>
      <c r="C1562">
        <v>549</v>
      </c>
      <c r="D1562">
        <v>395</v>
      </c>
      <c r="E1562">
        <v>149.785</v>
      </c>
      <c r="F1562" t="s">
        <v>1568</v>
      </c>
      <c r="G1562">
        <v>149.785</v>
      </c>
      <c r="I1562" t="s">
        <v>1568</v>
      </c>
      <c r="J1562">
        <v>395</v>
      </c>
    </row>
    <row r="1563" spans="1:10" x14ac:dyDescent="0.35">
      <c r="A1563" t="s">
        <v>1569</v>
      </c>
      <c r="B1563">
        <v>672</v>
      </c>
      <c r="C1563">
        <v>624</v>
      </c>
      <c r="D1563">
        <v>82</v>
      </c>
      <c r="E1563">
        <v>27.357299999999999</v>
      </c>
      <c r="F1563" t="s">
        <v>1569</v>
      </c>
      <c r="G1563">
        <v>27.357299999999999</v>
      </c>
      <c r="I1563" t="s">
        <v>1569</v>
      </c>
      <c r="J1563">
        <v>82</v>
      </c>
    </row>
    <row r="1564" spans="1:10" x14ac:dyDescent="0.35">
      <c r="A1564" t="s">
        <v>1570</v>
      </c>
      <c r="B1564">
        <v>297</v>
      </c>
      <c r="C1564">
        <v>249</v>
      </c>
      <c r="D1564">
        <v>257</v>
      </c>
      <c r="E1564">
        <v>214.87100000000001</v>
      </c>
      <c r="F1564" t="s">
        <v>1570</v>
      </c>
      <c r="G1564">
        <v>214.87100000000001</v>
      </c>
      <c r="I1564" t="s">
        <v>1570</v>
      </c>
      <c r="J1564">
        <v>257</v>
      </c>
    </row>
    <row r="1565" spans="1:10" x14ac:dyDescent="0.35">
      <c r="A1565" t="s">
        <v>1571</v>
      </c>
      <c r="B1565">
        <v>102</v>
      </c>
      <c r="C1565">
        <v>54</v>
      </c>
      <c r="D1565">
        <v>129</v>
      </c>
      <c r="E1565">
        <v>497.32400000000001</v>
      </c>
      <c r="F1565" t="s">
        <v>1571</v>
      </c>
      <c r="G1565">
        <v>497.32400000000001</v>
      </c>
      <c r="I1565" t="s">
        <v>1571</v>
      </c>
      <c r="J1565">
        <v>129</v>
      </c>
    </row>
    <row r="1566" spans="1:10" x14ac:dyDescent="0.35">
      <c r="A1566" t="s">
        <v>1572</v>
      </c>
      <c r="B1566">
        <v>1146</v>
      </c>
      <c r="C1566">
        <v>1098</v>
      </c>
      <c r="D1566">
        <v>473</v>
      </c>
      <c r="E1566">
        <v>89.681399999999996</v>
      </c>
      <c r="F1566" t="s">
        <v>1572</v>
      </c>
      <c r="G1566">
        <v>89.681399999999996</v>
      </c>
      <c r="I1566" t="s">
        <v>1572</v>
      </c>
      <c r="J1566">
        <v>473</v>
      </c>
    </row>
    <row r="1567" spans="1:10" x14ac:dyDescent="0.35">
      <c r="A1567" t="s">
        <v>1573</v>
      </c>
      <c r="B1567">
        <v>1587</v>
      </c>
      <c r="C1567">
        <v>1539</v>
      </c>
      <c r="D1567">
        <v>519</v>
      </c>
      <c r="E1567">
        <v>70.205699999999993</v>
      </c>
      <c r="F1567" t="s">
        <v>1573</v>
      </c>
      <c r="G1567">
        <v>70.205699999999993</v>
      </c>
      <c r="I1567" t="s">
        <v>1573</v>
      </c>
      <c r="J1567">
        <v>519</v>
      </c>
    </row>
    <row r="1568" spans="1:10" x14ac:dyDescent="0.35">
      <c r="A1568" t="s">
        <v>1574</v>
      </c>
      <c r="B1568">
        <v>195</v>
      </c>
      <c r="C1568">
        <v>147</v>
      </c>
      <c r="D1568">
        <v>26</v>
      </c>
      <c r="E1568">
        <v>36.821300000000001</v>
      </c>
      <c r="F1568" t="s">
        <v>1574</v>
      </c>
      <c r="G1568">
        <v>36.821300000000001</v>
      </c>
      <c r="I1568" t="s">
        <v>1574</v>
      </c>
      <c r="J1568">
        <v>26</v>
      </c>
    </row>
    <row r="1569" spans="1:10" x14ac:dyDescent="0.35">
      <c r="A1569" t="s">
        <v>1575</v>
      </c>
      <c r="B1569">
        <v>609</v>
      </c>
      <c r="C1569">
        <v>561</v>
      </c>
      <c r="D1569">
        <v>56</v>
      </c>
      <c r="E1569">
        <v>20.781099999999999</v>
      </c>
      <c r="F1569" t="s">
        <v>1575</v>
      </c>
      <c r="G1569">
        <v>20.781099999999999</v>
      </c>
      <c r="I1569" t="s">
        <v>1575</v>
      </c>
      <c r="J1569">
        <v>56</v>
      </c>
    </row>
    <row r="1570" spans="1:10" x14ac:dyDescent="0.35">
      <c r="A1570" t="s">
        <v>1576</v>
      </c>
      <c r="B1570">
        <v>309</v>
      </c>
      <c r="C1570">
        <v>261</v>
      </c>
      <c r="D1570">
        <v>138</v>
      </c>
      <c r="E1570">
        <v>110.07299999999999</v>
      </c>
      <c r="F1570" t="s">
        <v>1576</v>
      </c>
      <c r="G1570">
        <v>110.07299999999999</v>
      </c>
      <c r="I1570" t="s">
        <v>1576</v>
      </c>
      <c r="J1570">
        <v>138</v>
      </c>
    </row>
    <row r="1571" spans="1:10" x14ac:dyDescent="0.35">
      <c r="A1571" t="s">
        <v>1577</v>
      </c>
      <c r="B1571">
        <v>1005</v>
      </c>
      <c r="C1571">
        <v>957</v>
      </c>
      <c r="D1571">
        <v>679</v>
      </c>
      <c r="E1571">
        <v>147.70699999999999</v>
      </c>
      <c r="F1571" t="s">
        <v>1577</v>
      </c>
      <c r="G1571">
        <v>147.70699999999999</v>
      </c>
      <c r="I1571" t="s">
        <v>1577</v>
      </c>
      <c r="J1571">
        <v>679</v>
      </c>
    </row>
    <row r="1572" spans="1:10" x14ac:dyDescent="0.35">
      <c r="A1572" t="s">
        <v>1578</v>
      </c>
      <c r="B1572">
        <v>2115</v>
      </c>
      <c r="C1572">
        <v>2067</v>
      </c>
      <c r="D1572">
        <v>549</v>
      </c>
      <c r="E1572">
        <v>55.293700000000001</v>
      </c>
      <c r="F1572" t="s">
        <v>1578</v>
      </c>
      <c r="G1572">
        <v>55.293700000000001</v>
      </c>
      <c r="I1572" t="s">
        <v>1578</v>
      </c>
      <c r="J1572">
        <v>549</v>
      </c>
    </row>
    <row r="1573" spans="1:10" x14ac:dyDescent="0.35">
      <c r="A1573" t="s">
        <v>1579</v>
      </c>
      <c r="B1573">
        <v>90</v>
      </c>
      <c r="C1573">
        <v>42</v>
      </c>
      <c r="D1573">
        <v>24</v>
      </c>
      <c r="E1573">
        <v>118.961</v>
      </c>
      <c r="F1573" t="s">
        <v>1579</v>
      </c>
      <c r="G1573">
        <v>118.961</v>
      </c>
      <c r="I1573" t="s">
        <v>1579</v>
      </c>
      <c r="J1573">
        <v>24</v>
      </c>
    </row>
    <row r="1574" spans="1:10" x14ac:dyDescent="0.35">
      <c r="A1574" t="s">
        <v>1580</v>
      </c>
      <c r="B1574">
        <v>2940</v>
      </c>
      <c r="C1574">
        <v>2892</v>
      </c>
      <c r="D1574">
        <v>7743</v>
      </c>
      <c r="E1574">
        <v>557.38400000000001</v>
      </c>
      <c r="F1574" t="s">
        <v>1580</v>
      </c>
      <c r="G1574">
        <v>557.38400000000001</v>
      </c>
      <c r="I1574" t="s">
        <v>1580</v>
      </c>
      <c r="J1574">
        <v>7743</v>
      </c>
    </row>
    <row r="1575" spans="1:10" x14ac:dyDescent="0.35">
      <c r="A1575" t="s">
        <v>1581</v>
      </c>
      <c r="B1575">
        <v>1152</v>
      </c>
      <c r="C1575">
        <v>1104</v>
      </c>
      <c r="D1575">
        <v>3473</v>
      </c>
      <c r="E1575">
        <v>654.90599999999995</v>
      </c>
      <c r="F1575" t="s">
        <v>1581</v>
      </c>
      <c r="G1575">
        <v>654.90599999999995</v>
      </c>
      <c r="I1575" t="s">
        <v>1581</v>
      </c>
      <c r="J1575">
        <v>3473</v>
      </c>
    </row>
    <row r="1576" spans="1:10" x14ac:dyDescent="0.35">
      <c r="A1576" t="s">
        <v>1582</v>
      </c>
      <c r="B1576">
        <v>1338</v>
      </c>
      <c r="C1576">
        <v>1290</v>
      </c>
      <c r="D1576">
        <v>144</v>
      </c>
      <c r="E1576">
        <v>23.238900000000001</v>
      </c>
      <c r="F1576" t="s">
        <v>1582</v>
      </c>
      <c r="G1576">
        <v>23.238900000000001</v>
      </c>
      <c r="I1576" t="s">
        <v>1582</v>
      </c>
      <c r="J1576">
        <v>144</v>
      </c>
    </row>
    <row r="1577" spans="1:10" x14ac:dyDescent="0.35">
      <c r="A1577" t="s">
        <v>1583</v>
      </c>
      <c r="B1577">
        <v>651</v>
      </c>
      <c r="C1577">
        <v>603</v>
      </c>
      <c r="D1577">
        <v>191</v>
      </c>
      <c r="E1577">
        <v>65.941599999999994</v>
      </c>
      <c r="F1577" t="s">
        <v>1583</v>
      </c>
      <c r="G1577">
        <v>65.941599999999994</v>
      </c>
      <c r="I1577" t="s">
        <v>1583</v>
      </c>
      <c r="J1577">
        <v>191</v>
      </c>
    </row>
    <row r="1578" spans="1:10" x14ac:dyDescent="0.35">
      <c r="A1578" t="s">
        <v>1584</v>
      </c>
      <c r="B1578">
        <v>1542</v>
      </c>
      <c r="C1578">
        <v>1494</v>
      </c>
      <c r="D1578">
        <v>661</v>
      </c>
      <c r="E1578">
        <v>92.107399999999998</v>
      </c>
      <c r="F1578" t="s">
        <v>1584</v>
      </c>
      <c r="G1578">
        <v>92.107399999999998</v>
      </c>
      <c r="I1578" t="s">
        <v>1584</v>
      </c>
      <c r="J1578">
        <v>661</v>
      </c>
    </row>
    <row r="1579" spans="1:10" x14ac:dyDescent="0.35">
      <c r="A1579" t="s">
        <v>1585</v>
      </c>
      <c r="B1579">
        <v>672</v>
      </c>
      <c r="C1579">
        <v>624</v>
      </c>
      <c r="D1579">
        <v>525</v>
      </c>
      <c r="E1579">
        <v>175.15299999999999</v>
      </c>
      <c r="F1579" t="s">
        <v>1585</v>
      </c>
      <c r="G1579">
        <v>175.15299999999999</v>
      </c>
      <c r="I1579" t="s">
        <v>1585</v>
      </c>
      <c r="J1579">
        <v>525</v>
      </c>
    </row>
    <row r="1580" spans="1:10" x14ac:dyDescent="0.35">
      <c r="A1580" t="s">
        <v>1586</v>
      </c>
      <c r="B1580">
        <v>681</v>
      </c>
      <c r="C1580">
        <v>633</v>
      </c>
      <c r="D1580">
        <v>582</v>
      </c>
      <c r="E1580">
        <v>191.40899999999999</v>
      </c>
      <c r="F1580" t="s">
        <v>1586</v>
      </c>
      <c r="G1580">
        <v>191.40899999999999</v>
      </c>
      <c r="I1580" t="s">
        <v>1586</v>
      </c>
      <c r="J1580">
        <v>582</v>
      </c>
    </row>
    <row r="1581" spans="1:10" x14ac:dyDescent="0.35">
      <c r="A1581" t="s">
        <v>1587</v>
      </c>
      <c r="B1581">
        <v>1521</v>
      </c>
      <c r="C1581">
        <v>1473</v>
      </c>
      <c r="D1581">
        <v>896</v>
      </c>
      <c r="E1581">
        <v>126.634</v>
      </c>
      <c r="F1581" t="s">
        <v>1587</v>
      </c>
      <c r="G1581">
        <v>126.634</v>
      </c>
      <c r="I1581" t="s">
        <v>1587</v>
      </c>
      <c r="J1581">
        <v>896</v>
      </c>
    </row>
    <row r="1582" spans="1:10" x14ac:dyDescent="0.35">
      <c r="A1582" t="s">
        <v>1588</v>
      </c>
      <c r="B1582">
        <v>1050</v>
      </c>
      <c r="C1582">
        <v>1002</v>
      </c>
      <c r="D1582">
        <v>1202</v>
      </c>
      <c r="E1582">
        <v>249.73500000000001</v>
      </c>
      <c r="F1582" t="s">
        <v>1588</v>
      </c>
      <c r="G1582">
        <v>249.73500000000001</v>
      </c>
      <c r="I1582" t="s">
        <v>1588</v>
      </c>
      <c r="J1582">
        <v>1202</v>
      </c>
    </row>
    <row r="1583" spans="1:10" x14ac:dyDescent="0.35">
      <c r="A1583" t="s">
        <v>1589</v>
      </c>
      <c r="B1583">
        <v>753</v>
      </c>
      <c r="C1583">
        <v>705</v>
      </c>
      <c r="D1583">
        <v>761</v>
      </c>
      <c r="E1583">
        <v>224.71899999999999</v>
      </c>
      <c r="F1583" t="s">
        <v>1589</v>
      </c>
      <c r="G1583">
        <v>224.71899999999999</v>
      </c>
      <c r="I1583" t="s">
        <v>1589</v>
      </c>
      <c r="J1583">
        <v>761</v>
      </c>
    </row>
    <row r="1584" spans="1:10" x14ac:dyDescent="0.35">
      <c r="A1584" t="s">
        <v>1590</v>
      </c>
      <c r="B1584">
        <v>414</v>
      </c>
      <c r="C1584">
        <v>366</v>
      </c>
      <c r="D1584">
        <v>264</v>
      </c>
      <c r="E1584">
        <v>150.16399999999999</v>
      </c>
      <c r="F1584" t="s">
        <v>1590</v>
      </c>
      <c r="G1584">
        <v>150.16399999999999</v>
      </c>
      <c r="I1584" t="s">
        <v>1590</v>
      </c>
      <c r="J1584">
        <v>264</v>
      </c>
    </row>
    <row r="1585" spans="1:10" x14ac:dyDescent="0.35">
      <c r="A1585" t="s">
        <v>1591</v>
      </c>
      <c r="B1585">
        <v>2277</v>
      </c>
      <c r="C1585">
        <v>2229</v>
      </c>
      <c r="D1585">
        <v>25100</v>
      </c>
      <c r="E1585">
        <v>2344.27</v>
      </c>
      <c r="F1585" t="s">
        <v>1591</v>
      </c>
      <c r="G1585">
        <v>2344.27</v>
      </c>
      <c r="I1585" t="s">
        <v>1591</v>
      </c>
      <c r="J1585">
        <v>25100</v>
      </c>
    </row>
    <row r="1586" spans="1:10" x14ac:dyDescent="0.35">
      <c r="A1586" t="s">
        <v>1592</v>
      </c>
      <c r="B1586">
        <v>204</v>
      </c>
      <c r="C1586">
        <v>156</v>
      </c>
      <c r="D1586">
        <v>110</v>
      </c>
      <c r="E1586">
        <v>146.79499999999999</v>
      </c>
      <c r="F1586" t="s">
        <v>1592</v>
      </c>
      <c r="G1586">
        <v>146.79499999999999</v>
      </c>
      <c r="I1586" t="s">
        <v>1592</v>
      </c>
      <c r="J1586">
        <v>110</v>
      </c>
    </row>
    <row r="1587" spans="1:10" x14ac:dyDescent="0.35">
      <c r="A1587" t="s">
        <v>1593</v>
      </c>
      <c r="B1587">
        <v>1056</v>
      </c>
      <c r="C1587">
        <v>1008</v>
      </c>
      <c r="D1587">
        <v>2181</v>
      </c>
      <c r="E1587">
        <v>450.44200000000001</v>
      </c>
      <c r="F1587" t="s">
        <v>1593</v>
      </c>
      <c r="G1587">
        <v>450.44200000000001</v>
      </c>
      <c r="I1587" t="s">
        <v>1593</v>
      </c>
      <c r="J1587">
        <v>2181</v>
      </c>
    </row>
    <row r="1588" spans="1:10" x14ac:dyDescent="0.35">
      <c r="A1588" t="s">
        <v>1594</v>
      </c>
      <c r="B1588">
        <v>918</v>
      </c>
      <c r="C1588">
        <v>870</v>
      </c>
      <c r="D1588">
        <v>615</v>
      </c>
      <c r="E1588">
        <v>147.16300000000001</v>
      </c>
      <c r="F1588" t="s">
        <v>1594</v>
      </c>
      <c r="G1588">
        <v>147.16300000000001</v>
      </c>
      <c r="I1588" t="s">
        <v>1594</v>
      </c>
      <c r="J1588">
        <v>615</v>
      </c>
    </row>
    <row r="1589" spans="1:10" x14ac:dyDescent="0.35">
      <c r="A1589" t="s">
        <v>1595</v>
      </c>
      <c r="B1589">
        <v>561</v>
      </c>
      <c r="C1589">
        <v>513</v>
      </c>
      <c r="D1589">
        <v>169</v>
      </c>
      <c r="E1589">
        <v>68.582400000000007</v>
      </c>
      <c r="F1589" t="s">
        <v>1595</v>
      </c>
      <c r="G1589">
        <v>68.582400000000007</v>
      </c>
      <c r="I1589" t="s">
        <v>1595</v>
      </c>
      <c r="J1589">
        <v>169</v>
      </c>
    </row>
    <row r="1590" spans="1:10" x14ac:dyDescent="0.35">
      <c r="A1590" t="s">
        <v>1596</v>
      </c>
      <c r="B1590">
        <v>2025</v>
      </c>
      <c r="C1590">
        <v>1977</v>
      </c>
      <c r="D1590">
        <v>673</v>
      </c>
      <c r="E1590">
        <v>70.868300000000005</v>
      </c>
      <c r="F1590" t="s">
        <v>1596</v>
      </c>
      <c r="G1590">
        <v>70.868300000000005</v>
      </c>
      <c r="I1590" t="s">
        <v>1596</v>
      </c>
      <c r="J1590">
        <v>673</v>
      </c>
    </row>
    <row r="1591" spans="1:10" x14ac:dyDescent="0.35">
      <c r="A1591" t="s">
        <v>1597</v>
      </c>
      <c r="B1591">
        <v>408</v>
      </c>
      <c r="C1591">
        <v>360</v>
      </c>
      <c r="D1591">
        <v>90</v>
      </c>
      <c r="E1591">
        <v>52.045499999999997</v>
      </c>
      <c r="F1591" t="s">
        <v>1597</v>
      </c>
      <c r="G1591">
        <v>52.045499999999997</v>
      </c>
      <c r="I1591" t="s">
        <v>1597</v>
      </c>
      <c r="J1591">
        <v>90</v>
      </c>
    </row>
    <row r="1592" spans="1:10" x14ac:dyDescent="0.35">
      <c r="A1592" t="s">
        <v>1598</v>
      </c>
      <c r="B1592">
        <v>717</v>
      </c>
      <c r="C1592">
        <v>669</v>
      </c>
      <c r="D1592">
        <v>307</v>
      </c>
      <c r="E1592">
        <v>95.533500000000004</v>
      </c>
      <c r="F1592" t="s">
        <v>1598</v>
      </c>
      <c r="G1592">
        <v>95.533500000000004</v>
      </c>
      <c r="I1592" t="s">
        <v>1598</v>
      </c>
      <c r="J1592">
        <v>307</v>
      </c>
    </row>
    <row r="1593" spans="1:10" x14ac:dyDescent="0.35">
      <c r="A1593" t="s">
        <v>1599</v>
      </c>
      <c r="B1593">
        <v>1095</v>
      </c>
      <c r="C1593">
        <v>1047</v>
      </c>
      <c r="D1593">
        <v>261</v>
      </c>
      <c r="E1593">
        <v>51.8964</v>
      </c>
      <c r="F1593" t="s">
        <v>1599</v>
      </c>
      <c r="G1593">
        <v>51.8964</v>
      </c>
      <c r="I1593" t="s">
        <v>1599</v>
      </c>
      <c r="J1593">
        <v>261</v>
      </c>
    </row>
    <row r="1594" spans="1:10" x14ac:dyDescent="0.35">
      <c r="A1594" t="s">
        <v>1600</v>
      </c>
      <c r="B1594">
        <v>846</v>
      </c>
      <c r="C1594">
        <v>798</v>
      </c>
      <c r="D1594">
        <v>74</v>
      </c>
      <c r="E1594">
        <v>19.305099999999999</v>
      </c>
      <c r="F1594" t="s">
        <v>1600</v>
      </c>
      <c r="G1594">
        <v>19.305099999999999</v>
      </c>
      <c r="I1594" t="s">
        <v>1600</v>
      </c>
      <c r="J1594">
        <v>74</v>
      </c>
    </row>
    <row r="1595" spans="1:10" x14ac:dyDescent="0.35">
      <c r="A1595" t="s">
        <v>1601</v>
      </c>
      <c r="B1595">
        <v>489</v>
      </c>
      <c r="C1595">
        <v>441</v>
      </c>
      <c r="D1595">
        <v>2675</v>
      </c>
      <c r="E1595">
        <v>1262.78</v>
      </c>
      <c r="F1595" t="s">
        <v>1601</v>
      </c>
      <c r="G1595">
        <v>1262.78</v>
      </c>
      <c r="I1595" t="s">
        <v>1601</v>
      </c>
      <c r="J1595">
        <v>2675</v>
      </c>
    </row>
    <row r="1596" spans="1:10" x14ac:dyDescent="0.35">
      <c r="A1596" t="s">
        <v>1602</v>
      </c>
      <c r="B1596">
        <v>1638</v>
      </c>
      <c r="C1596">
        <v>1590</v>
      </c>
      <c r="D1596">
        <v>2066</v>
      </c>
      <c r="E1596">
        <v>270.50599999999997</v>
      </c>
      <c r="F1596" t="s">
        <v>1602</v>
      </c>
      <c r="G1596">
        <v>270.50599999999997</v>
      </c>
      <c r="I1596" t="s">
        <v>1602</v>
      </c>
      <c r="J1596">
        <v>2066</v>
      </c>
    </row>
    <row r="1597" spans="1:10" x14ac:dyDescent="0.35">
      <c r="A1597" t="s">
        <v>1603</v>
      </c>
      <c r="B1597">
        <v>858</v>
      </c>
      <c r="C1597">
        <v>810</v>
      </c>
      <c r="D1597">
        <v>256</v>
      </c>
      <c r="E1597">
        <v>65.7958</v>
      </c>
      <c r="F1597" t="s">
        <v>1603</v>
      </c>
      <c r="G1597">
        <v>65.7958</v>
      </c>
      <c r="I1597" t="s">
        <v>1603</v>
      </c>
      <c r="J1597">
        <v>256</v>
      </c>
    </row>
    <row r="1598" spans="1:10" x14ac:dyDescent="0.35">
      <c r="A1598" t="s">
        <v>1604</v>
      </c>
      <c r="B1598">
        <v>1290</v>
      </c>
      <c r="C1598">
        <v>1242</v>
      </c>
      <c r="D1598">
        <v>562</v>
      </c>
      <c r="E1598">
        <v>94.201599999999999</v>
      </c>
      <c r="F1598" t="s">
        <v>1604</v>
      </c>
      <c r="G1598">
        <v>94.201599999999999</v>
      </c>
      <c r="I1598" t="s">
        <v>1604</v>
      </c>
      <c r="J1598">
        <v>562</v>
      </c>
    </row>
    <row r="1599" spans="1:10" x14ac:dyDescent="0.35">
      <c r="A1599" t="s">
        <v>1605</v>
      </c>
      <c r="B1599">
        <v>678</v>
      </c>
      <c r="C1599">
        <v>630</v>
      </c>
      <c r="D1599">
        <v>563</v>
      </c>
      <c r="E1599">
        <v>186.042</v>
      </c>
      <c r="F1599" t="s">
        <v>1605</v>
      </c>
      <c r="G1599">
        <v>186.042</v>
      </c>
      <c r="I1599" t="s">
        <v>1605</v>
      </c>
      <c r="J1599">
        <v>563</v>
      </c>
    </row>
    <row r="1600" spans="1:10" x14ac:dyDescent="0.35">
      <c r="A1600" t="s">
        <v>1606</v>
      </c>
      <c r="B1600">
        <v>390</v>
      </c>
      <c r="C1600">
        <v>342</v>
      </c>
      <c r="D1600">
        <v>394</v>
      </c>
      <c r="E1600">
        <v>239.83600000000001</v>
      </c>
      <c r="F1600" t="s">
        <v>1606</v>
      </c>
      <c r="G1600">
        <v>239.83600000000001</v>
      </c>
      <c r="I1600" t="s">
        <v>1606</v>
      </c>
      <c r="J1600">
        <v>394</v>
      </c>
    </row>
    <row r="1601" spans="1:10" x14ac:dyDescent="0.35">
      <c r="A1601" t="s">
        <v>1607</v>
      </c>
      <c r="B1601">
        <v>717</v>
      </c>
      <c r="C1601">
        <v>669</v>
      </c>
      <c r="D1601">
        <v>316</v>
      </c>
      <c r="E1601">
        <v>98.334199999999996</v>
      </c>
      <c r="F1601" t="s">
        <v>1607</v>
      </c>
      <c r="G1601">
        <v>98.334199999999996</v>
      </c>
      <c r="I1601" t="s">
        <v>1607</v>
      </c>
      <c r="J1601">
        <v>316</v>
      </c>
    </row>
    <row r="1602" spans="1:10" x14ac:dyDescent="0.35">
      <c r="A1602" t="s">
        <v>1608</v>
      </c>
      <c r="B1602">
        <v>672</v>
      </c>
      <c r="C1602">
        <v>624</v>
      </c>
      <c r="D1602">
        <v>528.327</v>
      </c>
      <c r="E1602">
        <v>176.26300000000001</v>
      </c>
      <c r="F1602" t="s">
        <v>1608</v>
      </c>
      <c r="G1602">
        <v>176.26300000000001</v>
      </c>
      <c r="I1602" t="s">
        <v>1608</v>
      </c>
      <c r="J1602">
        <v>528.327</v>
      </c>
    </row>
    <row r="1603" spans="1:10" x14ac:dyDescent="0.35">
      <c r="A1603" t="s">
        <v>1609</v>
      </c>
      <c r="B1603">
        <v>654</v>
      </c>
      <c r="C1603">
        <v>606</v>
      </c>
      <c r="D1603">
        <v>733.78200000000004</v>
      </c>
      <c r="E1603">
        <v>252.08</v>
      </c>
      <c r="F1603" t="s">
        <v>1609</v>
      </c>
      <c r="G1603">
        <v>252.08</v>
      </c>
      <c r="I1603" t="s">
        <v>1609</v>
      </c>
      <c r="J1603">
        <v>733.78200000000004</v>
      </c>
    </row>
    <row r="1604" spans="1:10" x14ac:dyDescent="0.35">
      <c r="A1604" t="s">
        <v>1610</v>
      </c>
      <c r="B1604">
        <v>1212</v>
      </c>
      <c r="C1604">
        <v>1164</v>
      </c>
      <c r="D1604">
        <v>1010.98</v>
      </c>
      <c r="E1604">
        <v>180.815</v>
      </c>
      <c r="F1604" t="s">
        <v>1610</v>
      </c>
      <c r="G1604">
        <v>180.815</v>
      </c>
      <c r="I1604" t="s">
        <v>1610</v>
      </c>
      <c r="J1604">
        <v>1010.98</v>
      </c>
    </row>
    <row r="1605" spans="1:10" x14ac:dyDescent="0.35">
      <c r="A1605" t="s">
        <v>1611</v>
      </c>
      <c r="B1605">
        <v>1356</v>
      </c>
      <c r="C1605">
        <v>1308</v>
      </c>
      <c r="D1605">
        <v>636</v>
      </c>
      <c r="E1605">
        <v>101.226</v>
      </c>
      <c r="F1605" t="s">
        <v>1611</v>
      </c>
      <c r="G1605">
        <v>101.226</v>
      </c>
      <c r="I1605" t="s">
        <v>1611</v>
      </c>
      <c r="J1605">
        <v>636</v>
      </c>
    </row>
    <row r="1606" spans="1:10" x14ac:dyDescent="0.35">
      <c r="A1606" t="s">
        <v>1612</v>
      </c>
      <c r="B1606">
        <v>786</v>
      </c>
      <c r="C1606">
        <v>738</v>
      </c>
      <c r="D1606">
        <v>219</v>
      </c>
      <c r="E1606">
        <v>61.7776</v>
      </c>
      <c r="F1606" t="s">
        <v>1612</v>
      </c>
      <c r="G1606">
        <v>61.7776</v>
      </c>
      <c r="I1606" t="s">
        <v>1612</v>
      </c>
      <c r="J1606">
        <v>219</v>
      </c>
    </row>
    <row r="1607" spans="1:10" x14ac:dyDescent="0.35">
      <c r="A1607" t="s">
        <v>1613</v>
      </c>
      <c r="B1607">
        <v>1356</v>
      </c>
      <c r="C1607">
        <v>1308</v>
      </c>
      <c r="D1607">
        <v>318</v>
      </c>
      <c r="E1607">
        <v>50.613100000000003</v>
      </c>
      <c r="F1607" t="s">
        <v>1613</v>
      </c>
      <c r="G1607">
        <v>50.613100000000003</v>
      </c>
      <c r="I1607" t="s">
        <v>1613</v>
      </c>
      <c r="J1607">
        <v>318</v>
      </c>
    </row>
    <row r="1608" spans="1:10" x14ac:dyDescent="0.35">
      <c r="A1608" t="s">
        <v>1614</v>
      </c>
      <c r="B1608">
        <v>414</v>
      </c>
      <c r="C1608">
        <v>366</v>
      </c>
      <c r="D1608">
        <v>134</v>
      </c>
      <c r="E1608">
        <v>76.219700000000003</v>
      </c>
      <c r="F1608" t="s">
        <v>1614</v>
      </c>
      <c r="G1608">
        <v>76.219700000000003</v>
      </c>
      <c r="I1608" t="s">
        <v>1614</v>
      </c>
      <c r="J1608">
        <v>134</v>
      </c>
    </row>
    <row r="1609" spans="1:10" x14ac:dyDescent="0.35">
      <c r="A1609" t="s">
        <v>1615</v>
      </c>
      <c r="B1609">
        <v>726</v>
      </c>
      <c r="C1609">
        <v>678</v>
      </c>
      <c r="D1609">
        <v>139</v>
      </c>
      <c r="E1609">
        <v>42.680399999999999</v>
      </c>
      <c r="F1609" t="s">
        <v>1615</v>
      </c>
      <c r="G1609">
        <v>42.680399999999999</v>
      </c>
      <c r="I1609" t="s">
        <v>1615</v>
      </c>
      <c r="J1609">
        <v>139</v>
      </c>
    </row>
    <row r="1610" spans="1:10" x14ac:dyDescent="0.35">
      <c r="A1610" t="s">
        <v>1616</v>
      </c>
      <c r="B1610">
        <v>630</v>
      </c>
      <c r="C1610">
        <v>582</v>
      </c>
      <c r="D1610">
        <v>110</v>
      </c>
      <c r="E1610">
        <v>39.347099999999998</v>
      </c>
      <c r="F1610" t="s">
        <v>1616</v>
      </c>
      <c r="G1610">
        <v>39.347099999999998</v>
      </c>
      <c r="I1610" t="s">
        <v>1616</v>
      </c>
      <c r="J1610">
        <v>110</v>
      </c>
    </row>
    <row r="1611" spans="1:10" x14ac:dyDescent="0.35">
      <c r="A1611" t="s">
        <v>1617</v>
      </c>
      <c r="B1611">
        <v>834</v>
      </c>
      <c r="C1611">
        <v>786</v>
      </c>
      <c r="D1611">
        <v>192</v>
      </c>
      <c r="E1611">
        <v>50.853700000000003</v>
      </c>
      <c r="F1611" t="s">
        <v>1617</v>
      </c>
      <c r="G1611">
        <v>50.853700000000003</v>
      </c>
      <c r="I1611" t="s">
        <v>1617</v>
      </c>
      <c r="J1611">
        <v>192</v>
      </c>
    </row>
    <row r="1612" spans="1:10" x14ac:dyDescent="0.35">
      <c r="A1612" t="s">
        <v>1618</v>
      </c>
      <c r="B1612">
        <v>1452</v>
      </c>
      <c r="C1612">
        <v>1404</v>
      </c>
      <c r="D1612">
        <v>291</v>
      </c>
      <c r="E1612">
        <v>43.148899999999998</v>
      </c>
      <c r="F1612" t="s">
        <v>1618</v>
      </c>
      <c r="G1612">
        <v>43.148899999999998</v>
      </c>
      <c r="I1612" t="s">
        <v>1618</v>
      </c>
      <c r="J1612">
        <v>291</v>
      </c>
    </row>
    <row r="1613" spans="1:10" x14ac:dyDescent="0.35">
      <c r="A1613" t="s">
        <v>1619</v>
      </c>
      <c r="B1613">
        <v>1320</v>
      </c>
      <c r="C1613">
        <v>1272</v>
      </c>
      <c r="D1613">
        <v>182</v>
      </c>
      <c r="E1613">
        <v>29.787099999999999</v>
      </c>
      <c r="F1613" t="s">
        <v>1619</v>
      </c>
      <c r="G1613">
        <v>29.787099999999999</v>
      </c>
      <c r="I1613" t="s">
        <v>1619</v>
      </c>
      <c r="J1613">
        <v>182</v>
      </c>
    </row>
    <row r="1614" spans="1:10" x14ac:dyDescent="0.35">
      <c r="A1614" t="s">
        <v>1620</v>
      </c>
      <c r="B1614">
        <v>2430</v>
      </c>
      <c r="C1614">
        <v>2382</v>
      </c>
      <c r="D1614">
        <v>524</v>
      </c>
      <c r="E1614">
        <v>45.796599999999998</v>
      </c>
      <c r="F1614" t="s">
        <v>1620</v>
      </c>
      <c r="G1614">
        <v>45.796599999999998</v>
      </c>
      <c r="I1614" t="s">
        <v>1620</v>
      </c>
      <c r="J1614">
        <v>524</v>
      </c>
    </row>
    <row r="1615" spans="1:10" x14ac:dyDescent="0.35">
      <c r="A1615" t="s">
        <v>1621</v>
      </c>
      <c r="B1615">
        <v>468</v>
      </c>
      <c r="C1615">
        <v>420</v>
      </c>
      <c r="D1615">
        <v>61</v>
      </c>
      <c r="E1615">
        <v>30.236000000000001</v>
      </c>
      <c r="F1615" t="s">
        <v>1621</v>
      </c>
      <c r="G1615">
        <v>30.236000000000001</v>
      </c>
      <c r="I1615" t="s">
        <v>1621</v>
      </c>
      <c r="J1615">
        <v>61</v>
      </c>
    </row>
    <row r="1616" spans="1:10" x14ac:dyDescent="0.35">
      <c r="A1616" t="s">
        <v>1622</v>
      </c>
      <c r="B1616">
        <v>414</v>
      </c>
      <c r="C1616">
        <v>366</v>
      </c>
      <c r="D1616">
        <v>39</v>
      </c>
      <c r="E1616">
        <v>22.183299999999999</v>
      </c>
      <c r="F1616" t="s">
        <v>1622</v>
      </c>
      <c r="G1616">
        <v>22.183299999999999</v>
      </c>
      <c r="I1616" t="s">
        <v>1622</v>
      </c>
      <c r="J1616">
        <v>39</v>
      </c>
    </row>
    <row r="1617" spans="1:10" x14ac:dyDescent="0.35">
      <c r="A1617" t="s">
        <v>1623</v>
      </c>
      <c r="B1617">
        <v>414</v>
      </c>
      <c r="C1617">
        <v>366</v>
      </c>
      <c r="D1617">
        <v>33</v>
      </c>
      <c r="E1617">
        <v>18.770499999999998</v>
      </c>
      <c r="F1617" t="s">
        <v>1623</v>
      </c>
      <c r="G1617">
        <v>18.770499999999998</v>
      </c>
      <c r="I1617" t="s">
        <v>1623</v>
      </c>
      <c r="J1617">
        <v>33</v>
      </c>
    </row>
    <row r="1618" spans="1:10" x14ac:dyDescent="0.35">
      <c r="A1618" t="s">
        <v>1624</v>
      </c>
      <c r="B1618">
        <v>867</v>
      </c>
      <c r="C1618">
        <v>819</v>
      </c>
      <c r="D1618">
        <v>863</v>
      </c>
      <c r="E1618">
        <v>219.36699999999999</v>
      </c>
      <c r="F1618" t="s">
        <v>1624</v>
      </c>
      <c r="G1618">
        <v>219.36699999999999</v>
      </c>
      <c r="I1618" t="s">
        <v>1624</v>
      </c>
      <c r="J1618">
        <v>863</v>
      </c>
    </row>
    <row r="1619" spans="1:10" x14ac:dyDescent="0.35">
      <c r="A1619" t="s">
        <v>1625</v>
      </c>
      <c r="B1619">
        <v>813</v>
      </c>
      <c r="C1619">
        <v>765</v>
      </c>
      <c r="D1619">
        <v>82</v>
      </c>
      <c r="E1619">
        <v>22.315000000000001</v>
      </c>
      <c r="F1619" t="s">
        <v>1625</v>
      </c>
      <c r="G1619">
        <v>22.315000000000001</v>
      </c>
      <c r="I1619" t="s">
        <v>1625</v>
      </c>
      <c r="J1619">
        <v>82</v>
      </c>
    </row>
    <row r="1620" spans="1:10" x14ac:dyDescent="0.35">
      <c r="A1620" t="s">
        <v>1626</v>
      </c>
      <c r="B1620">
        <v>921</v>
      </c>
      <c r="C1620">
        <v>873</v>
      </c>
      <c r="D1620">
        <v>44</v>
      </c>
      <c r="E1620">
        <v>10.492599999999999</v>
      </c>
      <c r="F1620" t="s">
        <v>1626</v>
      </c>
      <c r="G1620">
        <v>10.492599999999999</v>
      </c>
      <c r="I1620" t="s">
        <v>1626</v>
      </c>
      <c r="J1620">
        <v>44</v>
      </c>
    </row>
    <row r="1621" spans="1:10" x14ac:dyDescent="0.35">
      <c r="A1621" t="s">
        <v>1627</v>
      </c>
      <c r="B1621">
        <v>1245</v>
      </c>
      <c r="C1621">
        <v>1197</v>
      </c>
      <c r="D1621">
        <v>2576</v>
      </c>
      <c r="E1621">
        <v>448.01799999999997</v>
      </c>
      <c r="F1621" t="s">
        <v>1627</v>
      </c>
      <c r="G1621">
        <v>448.01799999999997</v>
      </c>
      <c r="I1621" t="s">
        <v>1627</v>
      </c>
      <c r="J1621">
        <v>2576</v>
      </c>
    </row>
    <row r="1622" spans="1:10" x14ac:dyDescent="0.35">
      <c r="A1622" t="s">
        <v>1628</v>
      </c>
      <c r="B1622">
        <v>1122</v>
      </c>
      <c r="C1622">
        <v>1074</v>
      </c>
      <c r="D1622">
        <v>2413</v>
      </c>
      <c r="E1622">
        <v>467.73099999999999</v>
      </c>
      <c r="F1622" t="s">
        <v>1628</v>
      </c>
      <c r="G1622">
        <v>467.73099999999999</v>
      </c>
      <c r="I1622" t="s">
        <v>1628</v>
      </c>
      <c r="J1622">
        <v>2413</v>
      </c>
    </row>
    <row r="1623" spans="1:10" x14ac:dyDescent="0.35">
      <c r="A1623" t="s">
        <v>1629</v>
      </c>
      <c r="B1623">
        <v>699</v>
      </c>
      <c r="C1623">
        <v>651</v>
      </c>
      <c r="D1623">
        <v>811</v>
      </c>
      <c r="E1623">
        <v>259.34800000000001</v>
      </c>
      <c r="F1623" t="s">
        <v>1629</v>
      </c>
      <c r="G1623">
        <v>259.34800000000001</v>
      </c>
      <c r="I1623" t="s">
        <v>1629</v>
      </c>
      <c r="J1623">
        <v>811</v>
      </c>
    </row>
    <row r="1624" spans="1:10" x14ac:dyDescent="0.35">
      <c r="A1624" t="s">
        <v>1630</v>
      </c>
      <c r="B1624">
        <v>744</v>
      </c>
      <c r="C1624">
        <v>696</v>
      </c>
      <c r="D1624">
        <v>1359</v>
      </c>
      <c r="E1624">
        <v>406.49400000000003</v>
      </c>
      <c r="F1624" t="s">
        <v>1630</v>
      </c>
      <c r="G1624">
        <v>406.49400000000003</v>
      </c>
      <c r="I1624" t="s">
        <v>1630</v>
      </c>
      <c r="J1624">
        <v>1359</v>
      </c>
    </row>
    <row r="1625" spans="1:10" x14ac:dyDescent="0.35">
      <c r="A1625" t="s">
        <v>1631</v>
      </c>
      <c r="B1625">
        <v>1257</v>
      </c>
      <c r="C1625">
        <v>1209</v>
      </c>
      <c r="D1625">
        <v>161.83000000000001</v>
      </c>
      <c r="E1625">
        <v>27.866</v>
      </c>
      <c r="F1625" t="s">
        <v>1631</v>
      </c>
      <c r="G1625">
        <v>27.866</v>
      </c>
      <c r="I1625" t="s">
        <v>1631</v>
      </c>
      <c r="J1625">
        <v>161.83000000000001</v>
      </c>
    </row>
    <row r="1626" spans="1:10" x14ac:dyDescent="0.35">
      <c r="A1626" t="s">
        <v>1632</v>
      </c>
      <c r="B1626">
        <v>1350</v>
      </c>
      <c r="C1626">
        <v>1302</v>
      </c>
      <c r="D1626">
        <v>183</v>
      </c>
      <c r="E1626">
        <v>29.2606</v>
      </c>
      <c r="F1626" t="s">
        <v>1632</v>
      </c>
      <c r="G1626">
        <v>29.2606</v>
      </c>
      <c r="I1626" t="s">
        <v>1632</v>
      </c>
      <c r="J1626">
        <v>183</v>
      </c>
    </row>
    <row r="1627" spans="1:10" x14ac:dyDescent="0.35">
      <c r="A1627" t="s">
        <v>1633</v>
      </c>
      <c r="B1627">
        <v>543</v>
      </c>
      <c r="C1627">
        <v>495</v>
      </c>
      <c r="D1627">
        <v>139</v>
      </c>
      <c r="E1627">
        <v>58.459200000000003</v>
      </c>
      <c r="F1627" t="s">
        <v>1633</v>
      </c>
      <c r="G1627">
        <v>58.459200000000003</v>
      </c>
      <c r="I1627" t="s">
        <v>1633</v>
      </c>
      <c r="J1627">
        <v>139</v>
      </c>
    </row>
    <row r="1628" spans="1:10" x14ac:dyDescent="0.35">
      <c r="A1628" t="s">
        <v>1634</v>
      </c>
      <c r="B1628">
        <v>1110</v>
      </c>
      <c r="C1628">
        <v>1062</v>
      </c>
      <c r="D1628">
        <v>42</v>
      </c>
      <c r="E1628">
        <v>8.2331900000000005</v>
      </c>
      <c r="F1628" t="s">
        <v>1634</v>
      </c>
      <c r="G1628">
        <v>8.2331900000000005</v>
      </c>
      <c r="I1628" t="s">
        <v>1634</v>
      </c>
      <c r="J1628">
        <v>42</v>
      </c>
    </row>
    <row r="1629" spans="1:10" x14ac:dyDescent="0.35">
      <c r="A1629" t="s">
        <v>1635</v>
      </c>
      <c r="B1629">
        <v>1167</v>
      </c>
      <c r="C1629">
        <v>1119</v>
      </c>
      <c r="D1629">
        <v>83</v>
      </c>
      <c r="E1629">
        <v>15.441599999999999</v>
      </c>
      <c r="F1629" t="s">
        <v>1635</v>
      </c>
      <c r="G1629">
        <v>15.441599999999999</v>
      </c>
      <c r="I1629" t="s">
        <v>1635</v>
      </c>
      <c r="J1629">
        <v>83</v>
      </c>
    </row>
    <row r="1630" spans="1:10" x14ac:dyDescent="0.35">
      <c r="A1630" t="s">
        <v>1636</v>
      </c>
      <c r="B1630">
        <v>360</v>
      </c>
      <c r="C1630">
        <v>312</v>
      </c>
      <c r="D1630">
        <v>24</v>
      </c>
      <c r="E1630">
        <v>16.013999999999999</v>
      </c>
      <c r="F1630" t="s">
        <v>1636</v>
      </c>
      <c r="G1630">
        <v>16.013999999999999</v>
      </c>
      <c r="I1630" t="s">
        <v>1636</v>
      </c>
      <c r="J1630">
        <v>24</v>
      </c>
    </row>
    <row r="1631" spans="1:10" x14ac:dyDescent="0.35">
      <c r="A1631" t="s">
        <v>1637</v>
      </c>
      <c r="B1631">
        <v>528</v>
      </c>
      <c r="C1631">
        <v>480</v>
      </c>
      <c r="D1631">
        <v>32</v>
      </c>
      <c r="E1631">
        <v>13.8788</v>
      </c>
      <c r="F1631" t="s">
        <v>1637</v>
      </c>
      <c r="G1631">
        <v>13.8788</v>
      </c>
      <c r="I1631" t="s">
        <v>1637</v>
      </c>
      <c r="J1631">
        <v>32</v>
      </c>
    </row>
    <row r="1632" spans="1:10" x14ac:dyDescent="0.35">
      <c r="A1632" t="s">
        <v>1638</v>
      </c>
      <c r="B1632">
        <v>1278</v>
      </c>
      <c r="C1632">
        <v>1230</v>
      </c>
      <c r="D1632">
        <v>94</v>
      </c>
      <c r="E1632">
        <v>15.9099</v>
      </c>
      <c r="F1632" t="s">
        <v>1638</v>
      </c>
      <c r="G1632">
        <v>15.9099</v>
      </c>
      <c r="I1632" t="s">
        <v>1638</v>
      </c>
      <c r="J1632">
        <v>94</v>
      </c>
    </row>
    <row r="1633" spans="1:10" x14ac:dyDescent="0.35">
      <c r="A1633" t="s">
        <v>1639</v>
      </c>
      <c r="B1633">
        <v>486</v>
      </c>
      <c r="C1633">
        <v>438</v>
      </c>
      <c r="D1633">
        <v>78</v>
      </c>
      <c r="E1633">
        <v>37.073500000000003</v>
      </c>
      <c r="F1633" t="s">
        <v>1639</v>
      </c>
      <c r="G1633">
        <v>37.073500000000003</v>
      </c>
      <c r="I1633" t="s">
        <v>1639</v>
      </c>
      <c r="J1633">
        <v>78</v>
      </c>
    </row>
    <row r="1634" spans="1:10" x14ac:dyDescent="0.35">
      <c r="A1634" t="s">
        <v>1640</v>
      </c>
      <c r="B1634">
        <v>738</v>
      </c>
      <c r="C1634">
        <v>690</v>
      </c>
      <c r="D1634">
        <v>49</v>
      </c>
      <c r="E1634">
        <v>14.784000000000001</v>
      </c>
      <c r="F1634" t="s">
        <v>1640</v>
      </c>
      <c r="G1634">
        <v>14.784000000000001</v>
      </c>
      <c r="I1634" t="s">
        <v>1640</v>
      </c>
      <c r="J1634">
        <v>49</v>
      </c>
    </row>
    <row r="1635" spans="1:10" x14ac:dyDescent="0.35">
      <c r="A1635" t="s">
        <v>1641</v>
      </c>
      <c r="B1635">
        <v>954</v>
      </c>
      <c r="C1635">
        <v>906</v>
      </c>
      <c r="D1635">
        <v>60</v>
      </c>
      <c r="E1635">
        <v>13.786899999999999</v>
      </c>
      <c r="F1635" t="s">
        <v>1641</v>
      </c>
      <c r="G1635">
        <v>13.786899999999999</v>
      </c>
      <c r="I1635" t="s">
        <v>1641</v>
      </c>
      <c r="J1635">
        <v>60</v>
      </c>
    </row>
    <row r="1636" spans="1:10" x14ac:dyDescent="0.35">
      <c r="A1636" t="s">
        <v>1642</v>
      </c>
      <c r="B1636">
        <v>954</v>
      </c>
      <c r="C1636">
        <v>906</v>
      </c>
      <c r="D1636">
        <v>141</v>
      </c>
      <c r="E1636">
        <v>32.3992</v>
      </c>
      <c r="F1636" t="s">
        <v>1642</v>
      </c>
      <c r="G1636">
        <v>32.3992</v>
      </c>
      <c r="I1636" t="s">
        <v>1642</v>
      </c>
      <c r="J1636">
        <v>141</v>
      </c>
    </row>
    <row r="1637" spans="1:10" x14ac:dyDescent="0.35">
      <c r="A1637" t="s">
        <v>1643</v>
      </c>
      <c r="B1637">
        <v>915</v>
      </c>
      <c r="C1637">
        <v>867</v>
      </c>
      <c r="D1637">
        <v>7</v>
      </c>
      <c r="E1637">
        <v>1.68082</v>
      </c>
      <c r="F1637" t="s">
        <v>1643</v>
      </c>
      <c r="G1637">
        <v>1.68082</v>
      </c>
      <c r="I1637" t="s">
        <v>1643</v>
      </c>
      <c r="J1637">
        <v>7</v>
      </c>
    </row>
    <row r="1638" spans="1:10" x14ac:dyDescent="0.35">
      <c r="A1638" t="s">
        <v>1644</v>
      </c>
      <c r="B1638">
        <v>2307</v>
      </c>
      <c r="C1638">
        <v>2259</v>
      </c>
      <c r="D1638">
        <v>53</v>
      </c>
      <c r="E1638">
        <v>4.8843100000000002</v>
      </c>
      <c r="F1638" t="s">
        <v>1644</v>
      </c>
      <c r="G1638">
        <v>4.8843100000000002</v>
      </c>
      <c r="I1638" t="s">
        <v>1644</v>
      </c>
      <c r="J1638">
        <v>53</v>
      </c>
    </row>
    <row r="1639" spans="1:10" x14ac:dyDescent="0.35">
      <c r="A1639" t="s">
        <v>1645</v>
      </c>
      <c r="B1639">
        <v>1278</v>
      </c>
      <c r="C1639">
        <v>1230</v>
      </c>
      <c r="D1639">
        <v>25</v>
      </c>
      <c r="E1639">
        <v>4.2313400000000003</v>
      </c>
      <c r="F1639" t="s">
        <v>1645</v>
      </c>
      <c r="G1639">
        <v>4.2313400000000003</v>
      </c>
      <c r="I1639" t="s">
        <v>1645</v>
      </c>
      <c r="J1639">
        <v>25</v>
      </c>
    </row>
    <row r="1640" spans="1:10" x14ac:dyDescent="0.35">
      <c r="A1640" t="s">
        <v>1646</v>
      </c>
      <c r="B1640">
        <v>1488</v>
      </c>
      <c r="C1640">
        <v>1440</v>
      </c>
      <c r="D1640">
        <v>191</v>
      </c>
      <c r="E1640">
        <v>27.613</v>
      </c>
      <c r="F1640" t="s">
        <v>1646</v>
      </c>
      <c r="G1640">
        <v>27.613</v>
      </c>
      <c r="I1640" t="s">
        <v>1646</v>
      </c>
      <c r="J1640">
        <v>191</v>
      </c>
    </row>
    <row r="1641" spans="1:10" x14ac:dyDescent="0.35">
      <c r="A1641" t="s">
        <v>1647</v>
      </c>
      <c r="B1641">
        <v>780</v>
      </c>
      <c r="C1641">
        <v>732</v>
      </c>
      <c r="D1641">
        <v>117</v>
      </c>
      <c r="E1641">
        <v>33.274999999999999</v>
      </c>
      <c r="F1641" t="s">
        <v>1647</v>
      </c>
      <c r="G1641">
        <v>33.274999999999999</v>
      </c>
      <c r="I1641" t="s">
        <v>1647</v>
      </c>
      <c r="J1641">
        <v>117</v>
      </c>
    </row>
    <row r="1642" spans="1:10" x14ac:dyDescent="0.35">
      <c r="A1642" t="s">
        <v>1648</v>
      </c>
      <c r="B1642">
        <v>1215</v>
      </c>
      <c r="C1642">
        <v>1167</v>
      </c>
      <c r="D1642">
        <v>116.72799999999999</v>
      </c>
      <c r="E1642">
        <v>20.8231</v>
      </c>
      <c r="F1642" t="s">
        <v>1648</v>
      </c>
      <c r="G1642">
        <v>20.8231</v>
      </c>
      <c r="I1642" t="s">
        <v>1648</v>
      </c>
      <c r="J1642">
        <v>116.72799999999999</v>
      </c>
    </row>
    <row r="1643" spans="1:10" x14ac:dyDescent="0.35">
      <c r="A1643" t="s">
        <v>1649</v>
      </c>
      <c r="B1643">
        <v>654</v>
      </c>
      <c r="C1643">
        <v>606</v>
      </c>
      <c r="D1643">
        <v>75.035600000000002</v>
      </c>
      <c r="E1643">
        <v>25.7773</v>
      </c>
      <c r="F1643" t="s">
        <v>1649</v>
      </c>
      <c r="G1643">
        <v>25.7773</v>
      </c>
      <c r="I1643" t="s">
        <v>1649</v>
      </c>
      <c r="J1643">
        <v>75.035600000000002</v>
      </c>
    </row>
    <row r="1644" spans="1:10" x14ac:dyDescent="0.35">
      <c r="A1644" t="s">
        <v>1650</v>
      </c>
      <c r="B1644">
        <v>672</v>
      </c>
      <c r="C1644">
        <v>624</v>
      </c>
      <c r="D1644">
        <v>56.043100000000003</v>
      </c>
      <c r="E1644">
        <v>18.697399999999998</v>
      </c>
      <c r="F1644" t="s">
        <v>1650</v>
      </c>
      <c r="G1644">
        <v>18.697399999999998</v>
      </c>
      <c r="I1644" t="s">
        <v>1650</v>
      </c>
      <c r="J1644">
        <v>56.043100000000003</v>
      </c>
    </row>
    <row r="1645" spans="1:10" x14ac:dyDescent="0.35">
      <c r="A1645" t="s">
        <v>1651</v>
      </c>
      <c r="B1645">
        <v>921</v>
      </c>
      <c r="C1645">
        <v>873</v>
      </c>
      <c r="D1645">
        <v>207</v>
      </c>
      <c r="E1645">
        <v>49.3628</v>
      </c>
      <c r="F1645" t="s">
        <v>1651</v>
      </c>
      <c r="G1645">
        <v>49.3628</v>
      </c>
      <c r="I1645" t="s">
        <v>1651</v>
      </c>
      <c r="J1645">
        <v>207</v>
      </c>
    </row>
    <row r="1646" spans="1:10" x14ac:dyDescent="0.35">
      <c r="A1646" t="s">
        <v>1652</v>
      </c>
      <c r="B1646">
        <v>291</v>
      </c>
      <c r="C1646">
        <v>243</v>
      </c>
      <c r="D1646">
        <v>39</v>
      </c>
      <c r="E1646">
        <v>33.411999999999999</v>
      </c>
      <c r="F1646" t="s">
        <v>1652</v>
      </c>
      <c r="G1646">
        <v>33.411999999999999</v>
      </c>
      <c r="I1646" t="s">
        <v>1652</v>
      </c>
      <c r="J1646">
        <v>39</v>
      </c>
    </row>
    <row r="1647" spans="1:10" x14ac:dyDescent="0.35">
      <c r="A1647" t="s">
        <v>1653</v>
      </c>
      <c r="B1647">
        <v>1107</v>
      </c>
      <c r="C1647">
        <v>1059</v>
      </c>
      <c r="D1647">
        <v>188</v>
      </c>
      <c r="E1647">
        <v>36.957700000000003</v>
      </c>
      <c r="F1647" t="s">
        <v>1653</v>
      </c>
      <c r="G1647">
        <v>36.957700000000003</v>
      </c>
      <c r="I1647" t="s">
        <v>1653</v>
      </c>
      <c r="J1647">
        <v>188</v>
      </c>
    </row>
    <row r="1648" spans="1:10" x14ac:dyDescent="0.35">
      <c r="A1648" t="s">
        <v>1654</v>
      </c>
      <c r="B1648">
        <v>915</v>
      </c>
      <c r="C1648">
        <v>867</v>
      </c>
      <c r="D1648">
        <v>311</v>
      </c>
      <c r="E1648">
        <v>74.676599999999993</v>
      </c>
      <c r="F1648" t="s">
        <v>1654</v>
      </c>
      <c r="G1648">
        <v>74.676599999999993</v>
      </c>
      <c r="I1648" t="s">
        <v>1654</v>
      </c>
      <c r="J1648">
        <v>311</v>
      </c>
    </row>
    <row r="1649" spans="1:10" x14ac:dyDescent="0.35">
      <c r="A1649" t="s">
        <v>1655</v>
      </c>
      <c r="B1649">
        <v>795</v>
      </c>
      <c r="C1649">
        <v>747</v>
      </c>
      <c r="D1649">
        <v>111</v>
      </c>
      <c r="E1649">
        <v>30.934699999999999</v>
      </c>
      <c r="F1649" t="s">
        <v>1655</v>
      </c>
      <c r="G1649">
        <v>30.934699999999999</v>
      </c>
      <c r="I1649" t="s">
        <v>1655</v>
      </c>
      <c r="J1649">
        <v>111</v>
      </c>
    </row>
    <row r="1650" spans="1:10" x14ac:dyDescent="0.35">
      <c r="A1650" t="s">
        <v>1656</v>
      </c>
      <c r="B1650">
        <v>717</v>
      </c>
      <c r="C1650">
        <v>669</v>
      </c>
      <c r="D1650">
        <v>554</v>
      </c>
      <c r="E1650">
        <v>172.39599999999999</v>
      </c>
      <c r="F1650" t="s">
        <v>1656</v>
      </c>
      <c r="G1650">
        <v>172.39599999999999</v>
      </c>
      <c r="I1650" t="s">
        <v>1656</v>
      </c>
      <c r="J1650">
        <v>554</v>
      </c>
    </row>
    <row r="1651" spans="1:10" x14ac:dyDescent="0.35">
      <c r="A1651" t="s">
        <v>1657</v>
      </c>
      <c r="B1651">
        <v>1734</v>
      </c>
      <c r="C1651">
        <v>1686</v>
      </c>
      <c r="D1651">
        <v>72</v>
      </c>
      <c r="E1651">
        <v>8.8903400000000001</v>
      </c>
      <c r="F1651" t="s">
        <v>1657</v>
      </c>
      <c r="G1651">
        <v>8.8903400000000001</v>
      </c>
      <c r="I1651" t="s">
        <v>1657</v>
      </c>
      <c r="J1651">
        <v>72</v>
      </c>
    </row>
    <row r="1652" spans="1:10" x14ac:dyDescent="0.35">
      <c r="A1652" t="s">
        <v>1658</v>
      </c>
      <c r="B1652">
        <v>1305</v>
      </c>
      <c r="C1652">
        <v>1257</v>
      </c>
      <c r="D1652">
        <v>90</v>
      </c>
      <c r="E1652">
        <v>14.9056</v>
      </c>
      <c r="F1652" t="s">
        <v>1658</v>
      </c>
      <c r="G1652">
        <v>14.9056</v>
      </c>
      <c r="I1652" t="s">
        <v>1658</v>
      </c>
      <c r="J1652">
        <v>90</v>
      </c>
    </row>
    <row r="1653" spans="1:10" x14ac:dyDescent="0.35">
      <c r="A1653" t="s">
        <v>1659</v>
      </c>
      <c r="B1653">
        <v>999</v>
      </c>
      <c r="C1653">
        <v>951</v>
      </c>
      <c r="D1653">
        <v>62</v>
      </c>
      <c r="E1653">
        <v>13.5723</v>
      </c>
      <c r="F1653" t="s">
        <v>1659</v>
      </c>
      <c r="G1653">
        <v>13.5723</v>
      </c>
      <c r="I1653" t="s">
        <v>1659</v>
      </c>
      <c r="J1653">
        <v>62</v>
      </c>
    </row>
    <row r="1654" spans="1:10" x14ac:dyDescent="0.35">
      <c r="A1654" t="s">
        <v>1660</v>
      </c>
      <c r="B1654">
        <v>1575</v>
      </c>
      <c r="C1654">
        <v>1527</v>
      </c>
      <c r="D1654">
        <v>111.535</v>
      </c>
      <c r="E1654">
        <v>15.206</v>
      </c>
      <c r="F1654" t="s">
        <v>1660</v>
      </c>
      <c r="G1654">
        <v>15.206</v>
      </c>
      <c r="I1654" t="s">
        <v>1660</v>
      </c>
      <c r="J1654">
        <v>111.535</v>
      </c>
    </row>
    <row r="1655" spans="1:10" x14ac:dyDescent="0.35">
      <c r="A1655" t="s">
        <v>1661</v>
      </c>
      <c r="B1655">
        <v>990</v>
      </c>
      <c r="C1655">
        <v>942</v>
      </c>
      <c r="D1655">
        <v>123</v>
      </c>
      <c r="E1655">
        <v>27.183</v>
      </c>
      <c r="F1655" t="s">
        <v>1661</v>
      </c>
      <c r="G1655">
        <v>27.183</v>
      </c>
      <c r="I1655" t="s">
        <v>1661</v>
      </c>
      <c r="J1655">
        <v>123</v>
      </c>
    </row>
    <row r="1656" spans="1:10" x14ac:dyDescent="0.35">
      <c r="A1656" t="s">
        <v>1662</v>
      </c>
      <c r="B1656">
        <v>345</v>
      </c>
      <c r="C1656">
        <v>297</v>
      </c>
      <c r="D1656">
        <v>7</v>
      </c>
      <c r="E1656">
        <v>4.90665</v>
      </c>
      <c r="F1656" t="s">
        <v>1662</v>
      </c>
      <c r="G1656">
        <v>4.90665</v>
      </c>
      <c r="I1656" t="s">
        <v>1662</v>
      </c>
      <c r="J1656">
        <v>7</v>
      </c>
    </row>
    <row r="1657" spans="1:10" x14ac:dyDescent="0.35">
      <c r="A1657" t="s">
        <v>1663</v>
      </c>
      <c r="B1657">
        <v>729</v>
      </c>
      <c r="C1657">
        <v>681</v>
      </c>
      <c r="D1657">
        <v>42</v>
      </c>
      <c r="E1657">
        <v>12.839399999999999</v>
      </c>
      <c r="F1657" t="s">
        <v>1663</v>
      </c>
      <c r="G1657">
        <v>12.839399999999999</v>
      </c>
      <c r="I1657" t="s">
        <v>1663</v>
      </c>
      <c r="J1657">
        <v>42</v>
      </c>
    </row>
    <row r="1658" spans="1:10" x14ac:dyDescent="0.35">
      <c r="A1658" t="s">
        <v>1664</v>
      </c>
      <c r="B1658">
        <v>1161</v>
      </c>
      <c r="C1658">
        <v>1113</v>
      </c>
      <c r="D1658">
        <v>45</v>
      </c>
      <c r="E1658">
        <v>8.4170700000000007</v>
      </c>
      <c r="F1658" t="s">
        <v>1664</v>
      </c>
      <c r="G1658">
        <v>8.4170700000000007</v>
      </c>
      <c r="I1658" t="s">
        <v>1664</v>
      </c>
      <c r="J1658">
        <v>45</v>
      </c>
    </row>
    <row r="1659" spans="1:10" x14ac:dyDescent="0.35">
      <c r="A1659" t="s">
        <v>1665</v>
      </c>
      <c r="B1659">
        <v>768</v>
      </c>
      <c r="C1659">
        <v>720</v>
      </c>
      <c r="D1659">
        <v>98</v>
      </c>
      <c r="E1659">
        <v>28.335899999999999</v>
      </c>
      <c r="F1659" t="s">
        <v>1665</v>
      </c>
      <c r="G1659">
        <v>28.335899999999999</v>
      </c>
      <c r="I1659" t="s">
        <v>1665</v>
      </c>
      <c r="J1659">
        <v>98</v>
      </c>
    </row>
    <row r="1660" spans="1:10" x14ac:dyDescent="0.35">
      <c r="A1660" t="s">
        <v>1666</v>
      </c>
      <c r="B1660">
        <v>1884</v>
      </c>
      <c r="C1660">
        <v>1836</v>
      </c>
      <c r="D1660">
        <v>124</v>
      </c>
      <c r="E1660">
        <v>14.0602</v>
      </c>
      <c r="F1660" t="s">
        <v>1666</v>
      </c>
      <c r="G1660">
        <v>14.0602</v>
      </c>
      <c r="I1660" t="s">
        <v>1666</v>
      </c>
      <c r="J1660">
        <v>124</v>
      </c>
    </row>
    <row r="1661" spans="1:10" x14ac:dyDescent="0.35">
      <c r="A1661" t="s">
        <v>1667</v>
      </c>
      <c r="B1661">
        <v>1632</v>
      </c>
      <c r="C1661">
        <v>1584</v>
      </c>
      <c r="D1661">
        <v>44</v>
      </c>
      <c r="E1661">
        <v>5.7828400000000002</v>
      </c>
      <c r="F1661" t="s">
        <v>1667</v>
      </c>
      <c r="G1661">
        <v>5.7828400000000002</v>
      </c>
      <c r="I1661" t="s">
        <v>1667</v>
      </c>
      <c r="J1661">
        <v>44</v>
      </c>
    </row>
    <row r="1662" spans="1:10" x14ac:dyDescent="0.35">
      <c r="A1662" t="s">
        <v>1668</v>
      </c>
      <c r="B1662">
        <v>312</v>
      </c>
      <c r="C1662">
        <v>264</v>
      </c>
      <c r="D1662">
        <v>13</v>
      </c>
      <c r="E1662">
        <v>10.2514</v>
      </c>
      <c r="F1662" t="s">
        <v>1668</v>
      </c>
      <c r="G1662">
        <v>10.2514</v>
      </c>
      <c r="I1662" t="s">
        <v>1668</v>
      </c>
      <c r="J1662">
        <v>13</v>
      </c>
    </row>
    <row r="1663" spans="1:10" x14ac:dyDescent="0.35">
      <c r="A1663" t="s">
        <v>1669</v>
      </c>
      <c r="B1663">
        <v>1653</v>
      </c>
      <c r="C1663">
        <v>1605</v>
      </c>
      <c r="D1663">
        <v>77</v>
      </c>
      <c r="E1663">
        <v>9.9875600000000002</v>
      </c>
      <c r="F1663" t="s">
        <v>1669</v>
      </c>
      <c r="G1663">
        <v>9.9875600000000002</v>
      </c>
      <c r="I1663" t="s">
        <v>1669</v>
      </c>
      <c r="J1663">
        <v>77</v>
      </c>
    </row>
    <row r="1664" spans="1:10" x14ac:dyDescent="0.35">
      <c r="A1664" t="s">
        <v>1670</v>
      </c>
      <c r="B1664">
        <v>987</v>
      </c>
      <c r="C1664">
        <v>939</v>
      </c>
      <c r="D1664">
        <v>881</v>
      </c>
      <c r="E1664">
        <v>195.32300000000001</v>
      </c>
      <c r="F1664" t="s">
        <v>1670</v>
      </c>
      <c r="G1664">
        <v>195.32300000000001</v>
      </c>
      <c r="I1664" t="s">
        <v>1670</v>
      </c>
      <c r="J1664">
        <v>881</v>
      </c>
    </row>
    <row r="1665" spans="1:10" x14ac:dyDescent="0.35">
      <c r="A1665" t="s">
        <v>1671</v>
      </c>
      <c r="B1665">
        <v>1446</v>
      </c>
      <c r="C1665">
        <v>1398</v>
      </c>
      <c r="D1665">
        <v>1467</v>
      </c>
      <c r="E1665">
        <v>218.45699999999999</v>
      </c>
      <c r="F1665" t="s">
        <v>1671</v>
      </c>
      <c r="G1665">
        <v>218.45699999999999</v>
      </c>
      <c r="I1665" t="s">
        <v>1671</v>
      </c>
      <c r="J1665">
        <v>1467</v>
      </c>
    </row>
    <row r="1666" spans="1:10" x14ac:dyDescent="0.35">
      <c r="A1666" t="s">
        <v>1672</v>
      </c>
      <c r="B1666">
        <v>894</v>
      </c>
      <c r="C1666">
        <v>846</v>
      </c>
      <c r="D1666">
        <v>675</v>
      </c>
      <c r="E1666">
        <v>166.10300000000001</v>
      </c>
      <c r="F1666" t="s">
        <v>1672</v>
      </c>
      <c r="G1666">
        <v>166.10300000000001</v>
      </c>
      <c r="I1666" t="s">
        <v>1672</v>
      </c>
      <c r="J1666">
        <v>675</v>
      </c>
    </row>
    <row r="1667" spans="1:10" x14ac:dyDescent="0.35">
      <c r="A1667" t="s">
        <v>1673</v>
      </c>
      <c r="B1667">
        <v>831</v>
      </c>
      <c r="C1667">
        <v>783</v>
      </c>
      <c r="D1667">
        <v>1471</v>
      </c>
      <c r="E1667">
        <v>391.10599999999999</v>
      </c>
      <c r="F1667" t="s">
        <v>1673</v>
      </c>
      <c r="G1667">
        <v>391.10599999999999</v>
      </c>
      <c r="I1667" t="s">
        <v>1673</v>
      </c>
      <c r="J1667">
        <v>1471</v>
      </c>
    </row>
    <row r="1668" spans="1:10" x14ac:dyDescent="0.35">
      <c r="A1668" t="s">
        <v>1674</v>
      </c>
      <c r="B1668">
        <v>1521</v>
      </c>
      <c r="C1668">
        <v>1473</v>
      </c>
      <c r="D1668">
        <v>264</v>
      </c>
      <c r="E1668">
        <v>37.311700000000002</v>
      </c>
      <c r="F1668" t="s">
        <v>1674</v>
      </c>
      <c r="G1668">
        <v>37.311700000000002</v>
      </c>
      <c r="I1668" t="s">
        <v>1674</v>
      </c>
      <c r="J1668">
        <v>264</v>
      </c>
    </row>
    <row r="1669" spans="1:10" x14ac:dyDescent="0.35">
      <c r="A1669" t="s">
        <v>1675</v>
      </c>
      <c r="B1669">
        <v>1044</v>
      </c>
      <c r="C1669">
        <v>996</v>
      </c>
      <c r="D1669">
        <v>36</v>
      </c>
      <c r="E1669">
        <v>7.5246599999999999</v>
      </c>
      <c r="F1669" t="s">
        <v>1675</v>
      </c>
      <c r="G1669">
        <v>7.5246599999999999</v>
      </c>
      <c r="I1669" t="s">
        <v>1675</v>
      </c>
      <c r="J1669">
        <v>36</v>
      </c>
    </row>
    <row r="1670" spans="1:10" x14ac:dyDescent="0.35">
      <c r="A1670" t="s">
        <v>1676</v>
      </c>
      <c r="B1670">
        <v>807</v>
      </c>
      <c r="C1670">
        <v>759</v>
      </c>
      <c r="D1670">
        <v>121</v>
      </c>
      <c r="E1670">
        <v>33.188499999999998</v>
      </c>
      <c r="F1670" t="s">
        <v>1676</v>
      </c>
      <c r="G1670">
        <v>33.188499999999998</v>
      </c>
      <c r="I1670" t="s">
        <v>1676</v>
      </c>
      <c r="J1670">
        <v>121</v>
      </c>
    </row>
    <row r="1671" spans="1:10" x14ac:dyDescent="0.35">
      <c r="A1671" t="s">
        <v>1677</v>
      </c>
      <c r="B1671">
        <v>1011</v>
      </c>
      <c r="C1671">
        <v>963</v>
      </c>
      <c r="D1671">
        <v>186</v>
      </c>
      <c r="E1671">
        <v>40.209600000000002</v>
      </c>
      <c r="F1671" t="s">
        <v>1677</v>
      </c>
      <c r="G1671">
        <v>40.209600000000002</v>
      </c>
      <c r="I1671" t="s">
        <v>1677</v>
      </c>
      <c r="J1671">
        <v>186</v>
      </c>
    </row>
    <row r="1672" spans="1:10" x14ac:dyDescent="0.35">
      <c r="A1672" t="s">
        <v>1678</v>
      </c>
      <c r="B1672">
        <v>423</v>
      </c>
      <c r="C1672">
        <v>375</v>
      </c>
      <c r="D1672">
        <v>264</v>
      </c>
      <c r="E1672">
        <v>146.56</v>
      </c>
      <c r="F1672" t="s">
        <v>1678</v>
      </c>
      <c r="G1672">
        <v>146.56</v>
      </c>
      <c r="I1672" t="s">
        <v>1678</v>
      </c>
      <c r="J1672">
        <v>264</v>
      </c>
    </row>
    <row r="1673" spans="1:10" x14ac:dyDescent="0.35">
      <c r="A1673" t="s">
        <v>1679</v>
      </c>
      <c r="B1673">
        <v>1239</v>
      </c>
      <c r="C1673">
        <v>1191</v>
      </c>
      <c r="D1673">
        <v>65</v>
      </c>
      <c r="E1673">
        <v>11.361700000000001</v>
      </c>
      <c r="F1673" t="s">
        <v>1679</v>
      </c>
      <c r="G1673">
        <v>11.361700000000001</v>
      </c>
      <c r="I1673" t="s">
        <v>1679</v>
      </c>
      <c r="J1673">
        <v>65</v>
      </c>
    </row>
    <row r="1674" spans="1:10" x14ac:dyDescent="0.35">
      <c r="A1674" t="s">
        <v>1680</v>
      </c>
      <c r="B1674">
        <v>1068</v>
      </c>
      <c r="C1674">
        <v>1020</v>
      </c>
      <c r="D1674">
        <v>951</v>
      </c>
      <c r="E1674">
        <v>194.09899999999999</v>
      </c>
      <c r="F1674" t="s">
        <v>1680</v>
      </c>
      <c r="G1674">
        <v>194.09899999999999</v>
      </c>
      <c r="I1674" t="s">
        <v>1680</v>
      </c>
      <c r="J1674">
        <v>951</v>
      </c>
    </row>
    <row r="1675" spans="1:10" x14ac:dyDescent="0.35">
      <c r="A1675" t="s">
        <v>1681</v>
      </c>
      <c r="B1675">
        <v>576</v>
      </c>
      <c r="C1675">
        <v>528</v>
      </c>
      <c r="D1675">
        <v>132</v>
      </c>
      <c r="E1675">
        <v>52.045499999999997</v>
      </c>
      <c r="F1675" t="s">
        <v>1681</v>
      </c>
      <c r="G1675">
        <v>52.045499999999997</v>
      </c>
      <c r="I1675" t="s">
        <v>1681</v>
      </c>
      <c r="J1675">
        <v>132</v>
      </c>
    </row>
    <row r="1676" spans="1:10" x14ac:dyDescent="0.35">
      <c r="A1676" t="s">
        <v>1682</v>
      </c>
      <c r="B1676">
        <v>417</v>
      </c>
      <c r="C1676">
        <v>369</v>
      </c>
      <c r="D1676">
        <v>1360</v>
      </c>
      <c r="E1676">
        <v>767.28399999999999</v>
      </c>
      <c r="F1676" t="s">
        <v>1682</v>
      </c>
      <c r="G1676">
        <v>767.28399999999999</v>
      </c>
      <c r="I1676" t="s">
        <v>1682</v>
      </c>
      <c r="J1676">
        <v>1360</v>
      </c>
    </row>
    <row r="1677" spans="1:10" x14ac:dyDescent="0.35">
      <c r="A1677" t="s">
        <v>1683</v>
      </c>
      <c r="B1677">
        <v>693</v>
      </c>
      <c r="C1677">
        <v>645</v>
      </c>
      <c r="D1677">
        <v>3783</v>
      </c>
      <c r="E1677">
        <v>1221.01</v>
      </c>
      <c r="F1677" t="s">
        <v>1683</v>
      </c>
      <c r="G1677">
        <v>1221.01</v>
      </c>
      <c r="I1677" t="s">
        <v>1683</v>
      </c>
      <c r="J1677">
        <v>3783</v>
      </c>
    </row>
    <row r="1678" spans="1:10" x14ac:dyDescent="0.35">
      <c r="A1678" t="s">
        <v>1684</v>
      </c>
      <c r="B1678">
        <v>1206</v>
      </c>
      <c r="C1678">
        <v>1158</v>
      </c>
      <c r="D1678">
        <v>936</v>
      </c>
      <c r="E1678">
        <v>168.27199999999999</v>
      </c>
      <c r="F1678" t="s">
        <v>1684</v>
      </c>
      <c r="G1678">
        <v>168.27199999999999</v>
      </c>
      <c r="I1678" t="s">
        <v>1684</v>
      </c>
      <c r="J1678">
        <v>936</v>
      </c>
    </row>
    <row r="1679" spans="1:10" x14ac:dyDescent="0.35">
      <c r="A1679" t="s">
        <v>1685</v>
      </c>
      <c r="B1679">
        <v>549</v>
      </c>
      <c r="C1679">
        <v>501</v>
      </c>
      <c r="D1679">
        <v>414</v>
      </c>
      <c r="E1679">
        <v>172.03100000000001</v>
      </c>
      <c r="F1679" t="s">
        <v>1685</v>
      </c>
      <c r="G1679">
        <v>172.03100000000001</v>
      </c>
      <c r="I1679" t="s">
        <v>1685</v>
      </c>
      <c r="J1679">
        <v>414</v>
      </c>
    </row>
    <row r="1680" spans="1:10" x14ac:dyDescent="0.35">
      <c r="A1680" t="s">
        <v>1686</v>
      </c>
      <c r="B1680">
        <v>1020</v>
      </c>
      <c r="C1680">
        <v>972</v>
      </c>
      <c r="D1680">
        <v>8557</v>
      </c>
      <c r="E1680">
        <v>1832.73</v>
      </c>
      <c r="F1680" t="s">
        <v>1686</v>
      </c>
      <c r="G1680">
        <v>1832.73</v>
      </c>
      <c r="I1680" t="s">
        <v>1686</v>
      </c>
      <c r="J1680">
        <v>8557</v>
      </c>
    </row>
    <row r="1681" spans="1:10" x14ac:dyDescent="0.35">
      <c r="A1681" t="s">
        <v>1687</v>
      </c>
      <c r="B1681">
        <v>456</v>
      </c>
      <c r="C1681">
        <v>408</v>
      </c>
      <c r="D1681">
        <v>3915</v>
      </c>
      <c r="E1681">
        <v>1997.63</v>
      </c>
      <c r="F1681" t="s">
        <v>1687</v>
      </c>
      <c r="G1681">
        <v>1997.63</v>
      </c>
      <c r="I1681" t="s">
        <v>1687</v>
      </c>
      <c r="J1681">
        <v>3915</v>
      </c>
    </row>
    <row r="1682" spans="1:10" x14ac:dyDescent="0.35">
      <c r="A1682" t="s">
        <v>1688</v>
      </c>
      <c r="B1682">
        <v>429</v>
      </c>
      <c r="C1682">
        <v>381</v>
      </c>
      <c r="D1682">
        <v>10</v>
      </c>
      <c r="E1682">
        <v>5.4641000000000002</v>
      </c>
      <c r="F1682" t="s">
        <v>1688</v>
      </c>
      <c r="G1682">
        <v>5.4641000000000002</v>
      </c>
      <c r="I1682" t="s">
        <v>1688</v>
      </c>
      <c r="J1682">
        <v>10</v>
      </c>
    </row>
    <row r="1683" spans="1:10" x14ac:dyDescent="0.35">
      <c r="A1683" t="s">
        <v>1689</v>
      </c>
      <c r="B1683">
        <v>300</v>
      </c>
      <c r="C1683">
        <v>252</v>
      </c>
      <c r="D1683">
        <v>40</v>
      </c>
      <c r="E1683">
        <v>33.044800000000002</v>
      </c>
      <c r="F1683" t="s">
        <v>1689</v>
      </c>
      <c r="G1683">
        <v>33.044800000000002</v>
      </c>
      <c r="I1683" t="s">
        <v>1689</v>
      </c>
      <c r="J1683">
        <v>40</v>
      </c>
    </row>
    <row r="1684" spans="1:10" x14ac:dyDescent="0.35">
      <c r="A1684" t="s">
        <v>1690</v>
      </c>
      <c r="B1684">
        <v>549</v>
      </c>
      <c r="C1684">
        <v>501</v>
      </c>
      <c r="D1684">
        <v>81</v>
      </c>
      <c r="E1684">
        <v>33.658200000000001</v>
      </c>
      <c r="F1684" t="s">
        <v>1690</v>
      </c>
      <c r="G1684">
        <v>33.658200000000001</v>
      </c>
      <c r="I1684" t="s">
        <v>1690</v>
      </c>
      <c r="J1684">
        <v>81</v>
      </c>
    </row>
    <row r="1685" spans="1:10" x14ac:dyDescent="0.35">
      <c r="A1685" t="s">
        <v>1691</v>
      </c>
      <c r="B1685">
        <v>864</v>
      </c>
      <c r="C1685">
        <v>816</v>
      </c>
      <c r="D1685">
        <v>38</v>
      </c>
      <c r="E1685">
        <v>9.6947600000000005</v>
      </c>
      <c r="F1685" t="s">
        <v>1691</v>
      </c>
      <c r="G1685">
        <v>9.6947600000000005</v>
      </c>
      <c r="I1685" t="s">
        <v>1691</v>
      </c>
      <c r="J1685">
        <v>38</v>
      </c>
    </row>
    <row r="1686" spans="1:10" x14ac:dyDescent="0.35">
      <c r="A1686" t="s">
        <v>1692</v>
      </c>
      <c r="B1686">
        <v>1335</v>
      </c>
      <c r="C1686">
        <v>1287</v>
      </c>
      <c r="D1686">
        <v>37</v>
      </c>
      <c r="E1686">
        <v>5.9850300000000001</v>
      </c>
      <c r="F1686" t="s">
        <v>1692</v>
      </c>
      <c r="G1686">
        <v>5.9850300000000001</v>
      </c>
      <c r="I1686" t="s">
        <v>1692</v>
      </c>
      <c r="J1686">
        <v>37</v>
      </c>
    </row>
    <row r="1687" spans="1:10" x14ac:dyDescent="0.35">
      <c r="A1687" t="s">
        <v>1693</v>
      </c>
      <c r="B1687">
        <v>225</v>
      </c>
      <c r="C1687">
        <v>177</v>
      </c>
      <c r="D1687">
        <v>51</v>
      </c>
      <c r="E1687">
        <v>59.984699999999997</v>
      </c>
      <c r="F1687" t="s">
        <v>1693</v>
      </c>
      <c r="G1687">
        <v>59.984699999999997</v>
      </c>
      <c r="I1687" t="s">
        <v>1693</v>
      </c>
      <c r="J1687">
        <v>51</v>
      </c>
    </row>
    <row r="1688" spans="1:10" x14ac:dyDescent="0.35">
      <c r="A1688" t="s">
        <v>1694</v>
      </c>
      <c r="B1688">
        <v>162</v>
      </c>
      <c r="C1688">
        <v>114</v>
      </c>
      <c r="D1688">
        <v>44</v>
      </c>
      <c r="E1688">
        <v>80.350999999999999</v>
      </c>
      <c r="F1688" t="s">
        <v>1694</v>
      </c>
      <c r="G1688">
        <v>80.350999999999999</v>
      </c>
      <c r="I1688" t="s">
        <v>1694</v>
      </c>
      <c r="J1688">
        <v>44</v>
      </c>
    </row>
    <row r="1689" spans="1:10" x14ac:dyDescent="0.35">
      <c r="A1689" t="s">
        <v>1695</v>
      </c>
      <c r="B1689">
        <v>1878</v>
      </c>
      <c r="C1689">
        <v>1830</v>
      </c>
      <c r="D1689">
        <v>1680</v>
      </c>
      <c r="E1689">
        <v>191.11799999999999</v>
      </c>
      <c r="F1689" t="s">
        <v>1695</v>
      </c>
      <c r="G1689">
        <v>191.11799999999999</v>
      </c>
      <c r="I1689" t="s">
        <v>1695</v>
      </c>
      <c r="J1689">
        <v>1680</v>
      </c>
    </row>
    <row r="1690" spans="1:10" x14ac:dyDescent="0.35">
      <c r="A1690" t="s">
        <v>1696</v>
      </c>
      <c r="B1690">
        <v>1059</v>
      </c>
      <c r="C1690">
        <v>1011</v>
      </c>
      <c r="D1690">
        <v>71</v>
      </c>
      <c r="E1690">
        <v>14.620100000000001</v>
      </c>
      <c r="F1690" t="s">
        <v>1696</v>
      </c>
      <c r="G1690">
        <v>14.620100000000001</v>
      </c>
      <c r="I1690" t="s">
        <v>1696</v>
      </c>
      <c r="J1690">
        <v>71</v>
      </c>
    </row>
    <row r="1691" spans="1:10" x14ac:dyDescent="0.35">
      <c r="A1691" t="s">
        <v>1697</v>
      </c>
      <c r="B1691">
        <v>642</v>
      </c>
      <c r="C1691">
        <v>594</v>
      </c>
      <c r="D1691">
        <v>31</v>
      </c>
      <c r="E1691">
        <v>10.864699999999999</v>
      </c>
      <c r="F1691" t="s">
        <v>1697</v>
      </c>
      <c r="G1691">
        <v>10.864699999999999</v>
      </c>
      <c r="I1691" t="s">
        <v>1697</v>
      </c>
      <c r="J1691">
        <v>31</v>
      </c>
    </row>
    <row r="1692" spans="1:10" x14ac:dyDescent="0.35">
      <c r="A1692" t="s">
        <v>1698</v>
      </c>
      <c r="B1692">
        <v>741</v>
      </c>
      <c r="C1692">
        <v>693</v>
      </c>
      <c r="D1692">
        <v>23</v>
      </c>
      <c r="E1692">
        <v>6.9093600000000004</v>
      </c>
      <c r="F1692" t="s">
        <v>1698</v>
      </c>
      <c r="G1692">
        <v>6.9093600000000004</v>
      </c>
      <c r="I1692" t="s">
        <v>1698</v>
      </c>
      <c r="J1692">
        <v>23</v>
      </c>
    </row>
    <row r="1693" spans="1:10" x14ac:dyDescent="0.35">
      <c r="A1693" t="s">
        <v>1699</v>
      </c>
      <c r="B1693">
        <v>528</v>
      </c>
      <c r="C1693">
        <v>480</v>
      </c>
      <c r="D1693">
        <v>35</v>
      </c>
      <c r="E1693">
        <v>15.1799</v>
      </c>
      <c r="F1693" t="s">
        <v>1699</v>
      </c>
      <c r="G1693">
        <v>15.1799</v>
      </c>
      <c r="I1693" t="s">
        <v>1699</v>
      </c>
      <c r="J1693">
        <v>35</v>
      </c>
    </row>
    <row r="1694" spans="1:10" x14ac:dyDescent="0.35">
      <c r="A1694" t="s">
        <v>1700</v>
      </c>
      <c r="B1694">
        <v>2166</v>
      </c>
      <c r="C1694">
        <v>2118</v>
      </c>
      <c r="D1694">
        <v>167</v>
      </c>
      <c r="E1694">
        <v>16.4147</v>
      </c>
      <c r="F1694" t="s">
        <v>1700</v>
      </c>
      <c r="G1694">
        <v>16.4147</v>
      </c>
      <c r="I1694" t="s">
        <v>1700</v>
      </c>
      <c r="J1694">
        <v>167</v>
      </c>
    </row>
    <row r="1695" spans="1:10" x14ac:dyDescent="0.35">
      <c r="A1695" t="s">
        <v>1701</v>
      </c>
      <c r="B1695">
        <v>570</v>
      </c>
      <c r="C1695">
        <v>522</v>
      </c>
      <c r="D1695">
        <v>122</v>
      </c>
      <c r="E1695">
        <v>48.6556</v>
      </c>
      <c r="F1695" t="s">
        <v>1701</v>
      </c>
      <c r="G1695">
        <v>48.6556</v>
      </c>
      <c r="I1695" t="s">
        <v>1701</v>
      </c>
      <c r="J1695">
        <v>122</v>
      </c>
    </row>
    <row r="1696" spans="1:10" x14ac:dyDescent="0.35">
      <c r="A1696" t="s">
        <v>1702</v>
      </c>
      <c r="B1696">
        <v>1083</v>
      </c>
      <c r="C1696">
        <v>1035</v>
      </c>
      <c r="D1696">
        <v>559</v>
      </c>
      <c r="E1696">
        <v>112.438</v>
      </c>
      <c r="F1696" t="s">
        <v>1702</v>
      </c>
      <c r="G1696">
        <v>112.438</v>
      </c>
      <c r="I1696" t="s">
        <v>1702</v>
      </c>
      <c r="J1696">
        <v>559</v>
      </c>
    </row>
    <row r="1697" spans="1:10" x14ac:dyDescent="0.35">
      <c r="A1697" t="s">
        <v>1703</v>
      </c>
      <c r="B1697">
        <v>876</v>
      </c>
      <c r="C1697">
        <v>828</v>
      </c>
      <c r="D1697">
        <v>214</v>
      </c>
      <c r="E1697">
        <v>53.805500000000002</v>
      </c>
      <c r="F1697" t="s">
        <v>1703</v>
      </c>
      <c r="G1697">
        <v>53.805500000000002</v>
      </c>
      <c r="I1697" t="s">
        <v>1703</v>
      </c>
      <c r="J1697">
        <v>214</v>
      </c>
    </row>
    <row r="1698" spans="1:10" x14ac:dyDescent="0.35">
      <c r="A1698" t="s">
        <v>1704</v>
      </c>
      <c r="B1698">
        <v>4482</v>
      </c>
      <c r="C1698">
        <v>4434</v>
      </c>
      <c r="D1698">
        <v>3503</v>
      </c>
      <c r="E1698">
        <v>164.47</v>
      </c>
      <c r="F1698" t="s">
        <v>1704</v>
      </c>
      <c r="G1698">
        <v>164.47</v>
      </c>
      <c r="I1698" t="s">
        <v>1704</v>
      </c>
      <c r="J1698">
        <v>3503</v>
      </c>
    </row>
    <row r="1699" spans="1:10" x14ac:dyDescent="0.35">
      <c r="A1699" t="s">
        <v>1705</v>
      </c>
      <c r="B1699">
        <v>1422</v>
      </c>
      <c r="C1699">
        <v>1374</v>
      </c>
      <c r="D1699">
        <v>1354</v>
      </c>
      <c r="E1699">
        <v>205.15199999999999</v>
      </c>
      <c r="F1699" t="s">
        <v>1705</v>
      </c>
      <c r="G1699">
        <v>205.15199999999999</v>
      </c>
      <c r="I1699" t="s">
        <v>1705</v>
      </c>
      <c r="J1699">
        <v>1354</v>
      </c>
    </row>
    <row r="1700" spans="1:10" x14ac:dyDescent="0.35">
      <c r="A1700" t="s">
        <v>1706</v>
      </c>
      <c r="B1700">
        <v>888</v>
      </c>
      <c r="C1700">
        <v>840</v>
      </c>
      <c r="D1700">
        <v>53</v>
      </c>
      <c r="E1700">
        <v>13.135300000000001</v>
      </c>
      <c r="F1700" t="s">
        <v>1706</v>
      </c>
      <c r="G1700">
        <v>13.135300000000001</v>
      </c>
      <c r="I1700" t="s">
        <v>1706</v>
      </c>
      <c r="J1700">
        <v>53</v>
      </c>
    </row>
    <row r="1701" spans="1:10" x14ac:dyDescent="0.35">
      <c r="A1701" t="s">
        <v>1707</v>
      </c>
      <c r="B1701">
        <v>591</v>
      </c>
      <c r="C1701">
        <v>543</v>
      </c>
      <c r="D1701">
        <v>1835</v>
      </c>
      <c r="E1701">
        <v>703.52499999999998</v>
      </c>
      <c r="F1701" t="s">
        <v>1707</v>
      </c>
      <c r="G1701">
        <v>703.52499999999998</v>
      </c>
      <c r="I1701" t="s">
        <v>1707</v>
      </c>
      <c r="J1701">
        <v>1835</v>
      </c>
    </row>
    <row r="1702" spans="1:10" x14ac:dyDescent="0.35">
      <c r="A1702" t="s">
        <v>1708</v>
      </c>
      <c r="B1702">
        <v>1083</v>
      </c>
      <c r="C1702">
        <v>1035</v>
      </c>
      <c r="D1702">
        <v>2800</v>
      </c>
      <c r="E1702">
        <v>563.19799999999998</v>
      </c>
      <c r="F1702" t="s">
        <v>1708</v>
      </c>
      <c r="G1702">
        <v>563.19799999999998</v>
      </c>
      <c r="I1702" t="s">
        <v>1708</v>
      </c>
      <c r="J1702">
        <v>2800</v>
      </c>
    </row>
    <row r="1703" spans="1:10" x14ac:dyDescent="0.35">
      <c r="A1703" t="s">
        <v>1709</v>
      </c>
      <c r="B1703">
        <v>561</v>
      </c>
      <c r="C1703">
        <v>513</v>
      </c>
      <c r="D1703">
        <v>469</v>
      </c>
      <c r="E1703">
        <v>190.32599999999999</v>
      </c>
      <c r="F1703" t="s">
        <v>1709</v>
      </c>
      <c r="G1703">
        <v>190.32599999999999</v>
      </c>
      <c r="I1703" t="s">
        <v>1709</v>
      </c>
      <c r="J1703">
        <v>469</v>
      </c>
    </row>
    <row r="1704" spans="1:10" x14ac:dyDescent="0.35">
      <c r="A1704" t="s">
        <v>1710</v>
      </c>
      <c r="B1704">
        <v>486</v>
      </c>
      <c r="C1704">
        <v>438</v>
      </c>
      <c r="D1704">
        <v>87</v>
      </c>
      <c r="E1704">
        <v>41.351300000000002</v>
      </c>
      <c r="F1704" t="s">
        <v>1710</v>
      </c>
      <c r="G1704">
        <v>41.351300000000002</v>
      </c>
      <c r="I1704" t="s">
        <v>1710</v>
      </c>
      <c r="J1704">
        <v>87</v>
      </c>
    </row>
    <row r="1705" spans="1:10" x14ac:dyDescent="0.35">
      <c r="A1705" t="s">
        <v>1711</v>
      </c>
      <c r="B1705">
        <v>1629</v>
      </c>
      <c r="C1705">
        <v>1581</v>
      </c>
      <c r="D1705">
        <v>253</v>
      </c>
      <c r="E1705">
        <v>33.314399999999999</v>
      </c>
      <c r="F1705" t="s">
        <v>1711</v>
      </c>
      <c r="G1705">
        <v>33.314399999999999</v>
      </c>
      <c r="I1705" t="s">
        <v>1711</v>
      </c>
      <c r="J1705">
        <v>253</v>
      </c>
    </row>
    <row r="1706" spans="1:10" x14ac:dyDescent="0.35">
      <c r="A1706" t="s">
        <v>1712</v>
      </c>
      <c r="B1706">
        <v>465</v>
      </c>
      <c r="C1706">
        <v>417</v>
      </c>
      <c r="D1706">
        <v>772</v>
      </c>
      <c r="E1706">
        <v>385.41199999999998</v>
      </c>
      <c r="F1706" t="s">
        <v>1712</v>
      </c>
      <c r="G1706">
        <v>385.41199999999998</v>
      </c>
      <c r="I1706" t="s">
        <v>1712</v>
      </c>
      <c r="J1706">
        <v>772</v>
      </c>
    </row>
    <row r="1707" spans="1:10" x14ac:dyDescent="0.35">
      <c r="A1707" t="s">
        <v>1713</v>
      </c>
      <c r="B1707">
        <v>195</v>
      </c>
      <c r="C1707">
        <v>147</v>
      </c>
      <c r="D1707">
        <v>68</v>
      </c>
      <c r="E1707">
        <v>96.301900000000003</v>
      </c>
      <c r="F1707" t="s">
        <v>1713</v>
      </c>
      <c r="G1707">
        <v>96.301900000000003</v>
      </c>
      <c r="I1707" t="s">
        <v>1713</v>
      </c>
      <c r="J1707">
        <v>68</v>
      </c>
    </row>
    <row r="1708" spans="1:10" x14ac:dyDescent="0.35">
      <c r="A1708" t="s">
        <v>1714</v>
      </c>
      <c r="B1708">
        <v>384</v>
      </c>
      <c r="C1708">
        <v>336</v>
      </c>
      <c r="D1708">
        <v>390</v>
      </c>
      <c r="E1708">
        <v>241.64</v>
      </c>
      <c r="F1708" t="s">
        <v>1714</v>
      </c>
      <c r="G1708">
        <v>241.64</v>
      </c>
      <c r="I1708" t="s">
        <v>1714</v>
      </c>
      <c r="J1708">
        <v>390</v>
      </c>
    </row>
    <row r="1709" spans="1:10" x14ac:dyDescent="0.35">
      <c r="A1709" t="s">
        <v>1715</v>
      </c>
      <c r="B1709">
        <v>2106</v>
      </c>
      <c r="C1709">
        <v>2058</v>
      </c>
      <c r="D1709">
        <v>2064</v>
      </c>
      <c r="E1709">
        <v>208.78899999999999</v>
      </c>
      <c r="F1709" t="s">
        <v>1715</v>
      </c>
      <c r="G1709">
        <v>208.78899999999999</v>
      </c>
      <c r="I1709" t="s">
        <v>1715</v>
      </c>
      <c r="J1709">
        <v>2064</v>
      </c>
    </row>
    <row r="1710" spans="1:10" x14ac:dyDescent="0.35">
      <c r="A1710" t="s">
        <v>1716</v>
      </c>
      <c r="B1710">
        <v>279</v>
      </c>
      <c r="C1710">
        <v>231</v>
      </c>
      <c r="D1710">
        <v>1509</v>
      </c>
      <c r="E1710">
        <v>1359.94</v>
      </c>
      <c r="F1710" t="s">
        <v>1716</v>
      </c>
      <c r="G1710">
        <v>1359.94</v>
      </c>
      <c r="I1710" t="s">
        <v>1716</v>
      </c>
      <c r="J1710">
        <v>1509</v>
      </c>
    </row>
    <row r="1711" spans="1:10" x14ac:dyDescent="0.35">
      <c r="A1711" t="s">
        <v>1717</v>
      </c>
      <c r="B1711">
        <v>630</v>
      </c>
      <c r="C1711">
        <v>582</v>
      </c>
      <c r="D1711">
        <v>288</v>
      </c>
      <c r="E1711">
        <v>103.018</v>
      </c>
      <c r="F1711" t="s">
        <v>1717</v>
      </c>
      <c r="G1711">
        <v>103.018</v>
      </c>
      <c r="I1711" t="s">
        <v>1717</v>
      </c>
      <c r="J1711">
        <v>288</v>
      </c>
    </row>
    <row r="1712" spans="1:10" x14ac:dyDescent="0.35">
      <c r="A1712" t="s">
        <v>1718</v>
      </c>
      <c r="B1712">
        <v>951</v>
      </c>
      <c r="C1712">
        <v>903</v>
      </c>
      <c r="D1712">
        <v>1785</v>
      </c>
      <c r="E1712">
        <v>411.52300000000002</v>
      </c>
      <c r="F1712" t="s">
        <v>1718</v>
      </c>
      <c r="G1712">
        <v>411.52300000000002</v>
      </c>
      <c r="I1712" t="s">
        <v>1718</v>
      </c>
      <c r="J1712">
        <v>1785</v>
      </c>
    </row>
    <row r="1713" spans="1:10" x14ac:dyDescent="0.35">
      <c r="A1713" t="s">
        <v>1719</v>
      </c>
      <c r="B1713">
        <v>474</v>
      </c>
      <c r="C1713">
        <v>426</v>
      </c>
      <c r="D1713">
        <v>5</v>
      </c>
      <c r="E1713">
        <v>2.4434499999999999</v>
      </c>
      <c r="F1713" t="s">
        <v>1719</v>
      </c>
      <c r="G1713">
        <v>2.4434499999999999</v>
      </c>
      <c r="I1713" t="s">
        <v>1719</v>
      </c>
      <c r="J1713">
        <v>5</v>
      </c>
    </row>
    <row r="1714" spans="1:10" x14ac:dyDescent="0.35">
      <c r="A1714" t="s">
        <v>1720</v>
      </c>
      <c r="B1714">
        <v>555</v>
      </c>
      <c r="C1714">
        <v>507</v>
      </c>
      <c r="D1714">
        <v>20</v>
      </c>
      <c r="E1714">
        <v>8.2123100000000004</v>
      </c>
      <c r="F1714" t="s">
        <v>1720</v>
      </c>
      <c r="G1714">
        <v>8.2123100000000004</v>
      </c>
      <c r="I1714" t="s">
        <v>1720</v>
      </c>
      <c r="J1714">
        <v>20</v>
      </c>
    </row>
    <row r="1715" spans="1:10" x14ac:dyDescent="0.35">
      <c r="A1715" t="s">
        <v>1721</v>
      </c>
      <c r="B1715">
        <v>1002</v>
      </c>
      <c r="C1715">
        <v>954</v>
      </c>
      <c r="D1715">
        <v>23</v>
      </c>
      <c r="E1715">
        <v>5.0190700000000001</v>
      </c>
      <c r="F1715" t="s">
        <v>1721</v>
      </c>
      <c r="G1715">
        <v>5.0190700000000001</v>
      </c>
      <c r="I1715" t="s">
        <v>1721</v>
      </c>
      <c r="J1715">
        <v>23</v>
      </c>
    </row>
    <row r="1716" spans="1:10" x14ac:dyDescent="0.35">
      <c r="A1716" t="s">
        <v>1722</v>
      </c>
      <c r="B1716">
        <v>819</v>
      </c>
      <c r="C1716">
        <v>771</v>
      </c>
      <c r="D1716">
        <v>75</v>
      </c>
      <c r="E1716">
        <v>20.251200000000001</v>
      </c>
      <c r="F1716" t="s">
        <v>1722</v>
      </c>
      <c r="G1716">
        <v>20.251200000000001</v>
      </c>
      <c r="I1716" t="s">
        <v>1722</v>
      </c>
      <c r="J1716">
        <v>75</v>
      </c>
    </row>
    <row r="1717" spans="1:10" x14ac:dyDescent="0.35">
      <c r="A1717" t="s">
        <v>1723</v>
      </c>
      <c r="B1717">
        <v>3855</v>
      </c>
      <c r="C1717">
        <v>3807</v>
      </c>
      <c r="D1717">
        <v>552</v>
      </c>
      <c r="E1717">
        <v>30.185600000000001</v>
      </c>
      <c r="F1717" t="s">
        <v>1723</v>
      </c>
      <c r="G1717">
        <v>30.185600000000001</v>
      </c>
      <c r="I1717" t="s">
        <v>1723</v>
      </c>
      <c r="J1717">
        <v>552</v>
      </c>
    </row>
    <row r="1718" spans="1:10" x14ac:dyDescent="0.35">
      <c r="A1718" t="s">
        <v>1724</v>
      </c>
      <c r="B1718">
        <v>483</v>
      </c>
      <c r="C1718">
        <v>435</v>
      </c>
      <c r="D1718">
        <v>50</v>
      </c>
      <c r="E1718">
        <v>23.928999999999998</v>
      </c>
      <c r="F1718" t="s">
        <v>1724</v>
      </c>
      <c r="G1718">
        <v>23.928999999999998</v>
      </c>
      <c r="I1718" t="s">
        <v>1724</v>
      </c>
      <c r="J1718">
        <v>50</v>
      </c>
    </row>
    <row r="1719" spans="1:10" x14ac:dyDescent="0.35">
      <c r="A1719" t="s">
        <v>1725</v>
      </c>
      <c r="B1719">
        <v>426</v>
      </c>
      <c r="C1719">
        <v>378</v>
      </c>
      <c r="D1719">
        <v>53</v>
      </c>
      <c r="E1719">
        <v>29.189599999999999</v>
      </c>
      <c r="F1719" t="s">
        <v>1725</v>
      </c>
      <c r="G1719">
        <v>29.189599999999999</v>
      </c>
      <c r="I1719" t="s">
        <v>1725</v>
      </c>
      <c r="J1719">
        <v>53</v>
      </c>
    </row>
    <row r="1720" spans="1:10" x14ac:dyDescent="0.35">
      <c r="A1720" t="s">
        <v>1726</v>
      </c>
      <c r="B1720">
        <v>252</v>
      </c>
      <c r="C1720">
        <v>204</v>
      </c>
      <c r="D1720">
        <v>150</v>
      </c>
      <c r="E1720">
        <v>153.07499999999999</v>
      </c>
      <c r="F1720" t="s">
        <v>1726</v>
      </c>
      <c r="G1720">
        <v>153.07499999999999</v>
      </c>
      <c r="I1720" t="s">
        <v>1726</v>
      </c>
      <c r="J1720">
        <v>150</v>
      </c>
    </row>
    <row r="1721" spans="1:10" x14ac:dyDescent="0.35">
      <c r="A1721" t="s">
        <v>1727</v>
      </c>
      <c r="B1721">
        <v>549</v>
      </c>
      <c r="C1721">
        <v>501</v>
      </c>
      <c r="D1721">
        <v>1427</v>
      </c>
      <c r="E1721">
        <v>592.96600000000001</v>
      </c>
      <c r="F1721" t="s">
        <v>1727</v>
      </c>
      <c r="G1721">
        <v>592.96600000000001</v>
      </c>
      <c r="I1721" t="s">
        <v>1727</v>
      </c>
      <c r="J1721">
        <v>1427</v>
      </c>
    </row>
    <row r="1722" spans="1:10" x14ac:dyDescent="0.35">
      <c r="A1722" t="s">
        <v>1728</v>
      </c>
      <c r="B1722">
        <v>741</v>
      </c>
      <c r="C1722">
        <v>693</v>
      </c>
      <c r="D1722">
        <v>1124</v>
      </c>
      <c r="E1722">
        <v>337.65800000000002</v>
      </c>
      <c r="F1722" t="s">
        <v>1728</v>
      </c>
      <c r="G1722">
        <v>337.65800000000002</v>
      </c>
      <c r="I1722" t="s">
        <v>1728</v>
      </c>
      <c r="J1722">
        <v>1124</v>
      </c>
    </row>
    <row r="1723" spans="1:10" x14ac:dyDescent="0.35">
      <c r="A1723" t="s">
        <v>1729</v>
      </c>
      <c r="B1723">
        <v>369</v>
      </c>
      <c r="C1723">
        <v>321</v>
      </c>
      <c r="D1723">
        <v>589</v>
      </c>
      <c r="E1723">
        <v>381.99200000000002</v>
      </c>
      <c r="F1723" t="s">
        <v>1729</v>
      </c>
      <c r="G1723">
        <v>381.99200000000002</v>
      </c>
      <c r="I1723" t="s">
        <v>1729</v>
      </c>
      <c r="J1723">
        <v>589</v>
      </c>
    </row>
    <row r="1724" spans="1:10" x14ac:dyDescent="0.35">
      <c r="A1724" t="s">
        <v>1730</v>
      </c>
      <c r="B1724">
        <v>975</v>
      </c>
      <c r="C1724">
        <v>927</v>
      </c>
      <c r="D1724">
        <v>165</v>
      </c>
      <c r="E1724">
        <v>37.055100000000003</v>
      </c>
      <c r="F1724" t="s">
        <v>1730</v>
      </c>
      <c r="G1724">
        <v>37.055100000000003</v>
      </c>
      <c r="I1724" t="s">
        <v>1730</v>
      </c>
      <c r="J1724">
        <v>165</v>
      </c>
    </row>
    <row r="1725" spans="1:10" x14ac:dyDescent="0.35">
      <c r="A1725" t="s">
        <v>1731</v>
      </c>
      <c r="B1725">
        <v>1032</v>
      </c>
      <c r="C1725">
        <v>984</v>
      </c>
      <c r="D1725">
        <v>47</v>
      </c>
      <c r="E1725">
        <v>9.9436599999999995</v>
      </c>
      <c r="F1725" t="s">
        <v>1731</v>
      </c>
      <c r="G1725">
        <v>9.9436599999999995</v>
      </c>
      <c r="I1725" t="s">
        <v>1731</v>
      </c>
      <c r="J1725">
        <v>47</v>
      </c>
    </row>
    <row r="1726" spans="1:10" x14ac:dyDescent="0.35">
      <c r="A1726" t="s">
        <v>1732</v>
      </c>
      <c r="B1726">
        <v>906</v>
      </c>
      <c r="C1726">
        <v>858</v>
      </c>
      <c r="D1726">
        <v>119</v>
      </c>
      <c r="E1726">
        <v>28.873699999999999</v>
      </c>
      <c r="F1726" t="s">
        <v>1732</v>
      </c>
      <c r="G1726">
        <v>28.873699999999999</v>
      </c>
      <c r="I1726" t="s">
        <v>1732</v>
      </c>
      <c r="J1726">
        <v>119</v>
      </c>
    </row>
    <row r="1727" spans="1:10" x14ac:dyDescent="0.35">
      <c r="A1727" t="s">
        <v>1733</v>
      </c>
      <c r="B1727">
        <v>777</v>
      </c>
      <c r="C1727">
        <v>729</v>
      </c>
      <c r="D1727">
        <v>279</v>
      </c>
      <c r="E1727">
        <v>79.674700000000001</v>
      </c>
      <c r="F1727" t="s">
        <v>1733</v>
      </c>
      <c r="G1727">
        <v>79.674700000000001</v>
      </c>
      <c r="I1727" t="s">
        <v>1733</v>
      </c>
      <c r="J1727">
        <v>279</v>
      </c>
    </row>
    <row r="1728" spans="1:10" x14ac:dyDescent="0.35">
      <c r="A1728" t="s">
        <v>1734</v>
      </c>
      <c r="B1728">
        <v>444</v>
      </c>
      <c r="C1728">
        <v>396</v>
      </c>
      <c r="D1728">
        <v>264</v>
      </c>
      <c r="E1728">
        <v>138.78800000000001</v>
      </c>
      <c r="F1728" t="s">
        <v>1734</v>
      </c>
      <c r="G1728">
        <v>138.78800000000001</v>
      </c>
      <c r="I1728" t="s">
        <v>1734</v>
      </c>
      <c r="J1728">
        <v>264</v>
      </c>
    </row>
    <row r="1729" spans="1:10" x14ac:dyDescent="0.35">
      <c r="A1729" t="s">
        <v>1735</v>
      </c>
      <c r="B1729">
        <v>861</v>
      </c>
      <c r="C1729">
        <v>813</v>
      </c>
      <c r="D1729">
        <v>458</v>
      </c>
      <c r="E1729">
        <v>117.279</v>
      </c>
      <c r="F1729" t="s">
        <v>1735</v>
      </c>
      <c r="G1729">
        <v>117.279</v>
      </c>
      <c r="I1729" t="s">
        <v>1735</v>
      </c>
      <c r="J1729">
        <v>458</v>
      </c>
    </row>
    <row r="1730" spans="1:10" x14ac:dyDescent="0.35">
      <c r="A1730" t="s">
        <v>1736</v>
      </c>
      <c r="B1730">
        <v>885</v>
      </c>
      <c r="C1730">
        <v>837</v>
      </c>
      <c r="D1730">
        <v>230</v>
      </c>
      <c r="E1730">
        <v>57.206600000000002</v>
      </c>
      <c r="F1730" t="s">
        <v>1736</v>
      </c>
      <c r="G1730">
        <v>57.206600000000002</v>
      </c>
      <c r="I1730" t="s">
        <v>1736</v>
      </c>
      <c r="J1730">
        <v>230</v>
      </c>
    </row>
    <row r="1731" spans="1:10" x14ac:dyDescent="0.35">
      <c r="A1731" t="s">
        <v>1737</v>
      </c>
      <c r="B1731">
        <v>1233</v>
      </c>
      <c r="C1731">
        <v>1185</v>
      </c>
      <c r="D1731">
        <v>1178</v>
      </c>
      <c r="E1731">
        <v>206.952</v>
      </c>
      <c r="F1731" t="s">
        <v>1737</v>
      </c>
      <c r="G1731">
        <v>206.952</v>
      </c>
      <c r="I1731" t="s">
        <v>1737</v>
      </c>
      <c r="J1731">
        <v>1178</v>
      </c>
    </row>
    <row r="1732" spans="1:10" x14ac:dyDescent="0.35">
      <c r="A1732" t="s">
        <v>1738</v>
      </c>
      <c r="B1732">
        <v>1410</v>
      </c>
      <c r="C1732">
        <v>1362</v>
      </c>
      <c r="D1732">
        <v>3341</v>
      </c>
      <c r="E1732">
        <v>510.673</v>
      </c>
      <c r="F1732" t="s">
        <v>1738</v>
      </c>
      <c r="G1732">
        <v>510.673</v>
      </c>
      <c r="I1732" t="s">
        <v>1738</v>
      </c>
      <c r="J1732">
        <v>3341</v>
      </c>
    </row>
    <row r="1733" spans="1:10" x14ac:dyDescent="0.35">
      <c r="A1733" t="s">
        <v>1739</v>
      </c>
      <c r="B1733">
        <v>369</v>
      </c>
      <c r="C1733">
        <v>321</v>
      </c>
      <c r="D1733">
        <v>434</v>
      </c>
      <c r="E1733">
        <v>281.46699999999998</v>
      </c>
      <c r="F1733" t="s">
        <v>1739</v>
      </c>
      <c r="G1733">
        <v>281.46699999999998</v>
      </c>
      <c r="I1733" t="s">
        <v>1739</v>
      </c>
      <c r="J1733">
        <v>434</v>
      </c>
    </row>
    <row r="1734" spans="1:10" x14ac:dyDescent="0.35">
      <c r="A1734" t="s">
        <v>1740</v>
      </c>
      <c r="B1734">
        <v>315</v>
      </c>
      <c r="C1734">
        <v>267</v>
      </c>
      <c r="D1734">
        <v>31</v>
      </c>
      <c r="E1734">
        <v>24.170999999999999</v>
      </c>
      <c r="F1734" t="s">
        <v>1740</v>
      </c>
      <c r="G1734">
        <v>24.170999999999999</v>
      </c>
      <c r="I1734" t="s">
        <v>1740</v>
      </c>
      <c r="J1734">
        <v>31</v>
      </c>
    </row>
    <row r="1735" spans="1:10" x14ac:dyDescent="0.35">
      <c r="A1735" t="s">
        <v>1741</v>
      </c>
      <c r="B1735">
        <v>588</v>
      </c>
      <c r="C1735">
        <v>540</v>
      </c>
      <c r="D1735">
        <v>142</v>
      </c>
      <c r="E1735">
        <v>54.744199999999999</v>
      </c>
      <c r="F1735" t="s">
        <v>1741</v>
      </c>
      <c r="G1735">
        <v>54.744199999999999</v>
      </c>
      <c r="I1735" t="s">
        <v>1741</v>
      </c>
      <c r="J1735">
        <v>142</v>
      </c>
    </row>
    <row r="1736" spans="1:10" x14ac:dyDescent="0.35">
      <c r="A1736" t="s">
        <v>1742</v>
      </c>
      <c r="B1736">
        <v>201</v>
      </c>
      <c r="C1736">
        <v>153</v>
      </c>
      <c r="D1736">
        <v>94</v>
      </c>
      <c r="E1736">
        <v>127.90300000000001</v>
      </c>
      <c r="F1736" t="s">
        <v>1742</v>
      </c>
      <c r="G1736">
        <v>127.90300000000001</v>
      </c>
      <c r="I1736" t="s">
        <v>1742</v>
      </c>
      <c r="J1736">
        <v>94</v>
      </c>
    </row>
    <row r="1737" spans="1:10" x14ac:dyDescent="0.35">
      <c r="A1737" t="s">
        <v>1743</v>
      </c>
      <c r="B1737">
        <v>1230</v>
      </c>
      <c r="C1737">
        <v>1182</v>
      </c>
      <c r="D1737">
        <v>450</v>
      </c>
      <c r="E1737">
        <v>79.257199999999997</v>
      </c>
      <c r="F1737" t="s">
        <v>1743</v>
      </c>
      <c r="G1737">
        <v>79.257199999999997</v>
      </c>
      <c r="I1737" t="s">
        <v>1743</v>
      </c>
      <c r="J1737">
        <v>450</v>
      </c>
    </row>
    <row r="1738" spans="1:10" x14ac:dyDescent="0.35">
      <c r="A1738" t="s">
        <v>1744</v>
      </c>
      <c r="B1738">
        <v>2151</v>
      </c>
      <c r="C1738">
        <v>2103</v>
      </c>
      <c r="D1738">
        <v>447</v>
      </c>
      <c r="E1738">
        <v>44.2498</v>
      </c>
      <c r="F1738" t="s">
        <v>1744</v>
      </c>
      <c r="G1738">
        <v>44.2498</v>
      </c>
      <c r="I1738" t="s">
        <v>1744</v>
      </c>
      <c r="J1738">
        <v>447</v>
      </c>
    </row>
    <row r="1739" spans="1:10" x14ac:dyDescent="0.35">
      <c r="A1739" t="s">
        <v>1745</v>
      </c>
      <c r="B1739">
        <v>576</v>
      </c>
      <c r="C1739">
        <v>528</v>
      </c>
      <c r="D1739">
        <v>10792</v>
      </c>
      <c r="E1739">
        <v>4255.12</v>
      </c>
      <c r="F1739" t="s">
        <v>1745</v>
      </c>
      <c r="G1739">
        <v>4255.12</v>
      </c>
      <c r="I1739" t="s">
        <v>1745</v>
      </c>
      <c r="J1739">
        <v>10792</v>
      </c>
    </row>
    <row r="1740" spans="1:10" x14ac:dyDescent="0.35">
      <c r="A1740" t="s">
        <v>1746</v>
      </c>
      <c r="B1740">
        <v>1119</v>
      </c>
      <c r="C1740">
        <v>1071</v>
      </c>
      <c r="D1740">
        <v>762</v>
      </c>
      <c r="E1740">
        <v>148.11799999999999</v>
      </c>
      <c r="F1740" t="s">
        <v>1746</v>
      </c>
      <c r="G1740">
        <v>148.11799999999999</v>
      </c>
      <c r="I1740" t="s">
        <v>1746</v>
      </c>
      <c r="J1740">
        <v>762</v>
      </c>
    </row>
    <row r="1741" spans="1:10" x14ac:dyDescent="0.35">
      <c r="A1741" t="s">
        <v>1747</v>
      </c>
      <c r="B1741">
        <v>597</v>
      </c>
      <c r="C1741">
        <v>549</v>
      </c>
      <c r="D1741">
        <v>1003</v>
      </c>
      <c r="E1741">
        <v>380.34</v>
      </c>
      <c r="F1741" t="s">
        <v>1747</v>
      </c>
      <c r="G1741">
        <v>380.34</v>
      </c>
      <c r="I1741" t="s">
        <v>1747</v>
      </c>
      <c r="J1741">
        <v>1003</v>
      </c>
    </row>
    <row r="1742" spans="1:10" x14ac:dyDescent="0.35">
      <c r="A1742" t="s">
        <v>1748</v>
      </c>
      <c r="B1742">
        <v>468</v>
      </c>
      <c r="C1742">
        <v>420</v>
      </c>
      <c r="D1742">
        <v>47</v>
      </c>
      <c r="E1742">
        <v>23.296600000000002</v>
      </c>
      <c r="F1742" t="s">
        <v>1748</v>
      </c>
      <c r="G1742">
        <v>23.296600000000002</v>
      </c>
      <c r="I1742" t="s">
        <v>1748</v>
      </c>
      <c r="J1742">
        <v>47</v>
      </c>
    </row>
    <row r="1743" spans="1:10" x14ac:dyDescent="0.35">
      <c r="A1743" t="s">
        <v>1749</v>
      </c>
      <c r="B1743">
        <v>564</v>
      </c>
      <c r="C1743">
        <v>516</v>
      </c>
      <c r="D1743">
        <v>2204</v>
      </c>
      <c r="E1743">
        <v>889.21199999999999</v>
      </c>
      <c r="F1743" t="s">
        <v>1749</v>
      </c>
      <c r="G1743">
        <v>889.21199999999999</v>
      </c>
      <c r="I1743" t="s">
        <v>1749</v>
      </c>
      <c r="J1743">
        <v>2204</v>
      </c>
    </row>
    <row r="1744" spans="1:10" x14ac:dyDescent="0.35">
      <c r="A1744" t="s">
        <v>1750</v>
      </c>
      <c r="B1744">
        <v>534</v>
      </c>
      <c r="C1744">
        <v>486</v>
      </c>
      <c r="D1744">
        <v>275</v>
      </c>
      <c r="E1744">
        <v>117.79900000000001</v>
      </c>
      <c r="F1744" t="s">
        <v>1750</v>
      </c>
      <c r="G1744">
        <v>117.79900000000001</v>
      </c>
      <c r="I1744" t="s">
        <v>1750</v>
      </c>
      <c r="J1744">
        <v>275</v>
      </c>
    </row>
    <row r="1745" spans="1:10" x14ac:dyDescent="0.35">
      <c r="A1745" t="s">
        <v>1751</v>
      </c>
      <c r="B1745">
        <v>795</v>
      </c>
      <c r="C1745">
        <v>747</v>
      </c>
      <c r="D1745">
        <v>302</v>
      </c>
      <c r="E1745">
        <v>84.164699999999996</v>
      </c>
      <c r="F1745" t="s">
        <v>1751</v>
      </c>
      <c r="G1745">
        <v>84.164699999999996</v>
      </c>
      <c r="I1745" t="s">
        <v>1751</v>
      </c>
      <c r="J1745">
        <v>302</v>
      </c>
    </row>
    <row r="1746" spans="1:10" x14ac:dyDescent="0.35">
      <c r="A1746" t="s">
        <v>1752</v>
      </c>
      <c r="B1746">
        <v>1278</v>
      </c>
      <c r="C1746">
        <v>1230</v>
      </c>
      <c r="D1746">
        <v>340</v>
      </c>
      <c r="E1746">
        <v>57.546300000000002</v>
      </c>
      <c r="F1746" t="s">
        <v>1752</v>
      </c>
      <c r="G1746">
        <v>57.546300000000002</v>
      </c>
      <c r="I1746" t="s">
        <v>1752</v>
      </c>
      <c r="J1746">
        <v>340</v>
      </c>
    </row>
    <row r="1747" spans="1:10" x14ac:dyDescent="0.35">
      <c r="A1747" t="s">
        <v>1753</v>
      </c>
      <c r="B1747">
        <v>1434</v>
      </c>
      <c r="C1747">
        <v>1386</v>
      </c>
      <c r="D1747">
        <v>292</v>
      </c>
      <c r="E1747">
        <v>43.859400000000001</v>
      </c>
      <c r="F1747" t="s">
        <v>1753</v>
      </c>
      <c r="G1747">
        <v>43.859400000000001</v>
      </c>
      <c r="I1747" t="s">
        <v>1753</v>
      </c>
      <c r="J1747">
        <v>292</v>
      </c>
    </row>
    <row r="1748" spans="1:10" x14ac:dyDescent="0.35">
      <c r="A1748" t="s">
        <v>1754</v>
      </c>
      <c r="B1748">
        <v>1272</v>
      </c>
      <c r="C1748">
        <v>1224</v>
      </c>
      <c r="D1748">
        <v>1547</v>
      </c>
      <c r="E1748">
        <v>263.11900000000003</v>
      </c>
      <c r="F1748" t="s">
        <v>1754</v>
      </c>
      <c r="G1748">
        <v>263.11900000000003</v>
      </c>
      <c r="I1748" t="s">
        <v>1754</v>
      </c>
      <c r="J1748">
        <v>1547</v>
      </c>
    </row>
    <row r="1749" spans="1:10" x14ac:dyDescent="0.35">
      <c r="A1749" t="s">
        <v>1755</v>
      </c>
      <c r="B1749">
        <v>1215</v>
      </c>
      <c r="C1749">
        <v>1167</v>
      </c>
      <c r="D1749">
        <v>542.46900000000005</v>
      </c>
      <c r="E1749">
        <v>96.771500000000003</v>
      </c>
      <c r="F1749" t="s">
        <v>1755</v>
      </c>
      <c r="G1749">
        <v>96.771500000000003</v>
      </c>
      <c r="I1749" t="s">
        <v>1755</v>
      </c>
      <c r="J1749">
        <v>542.46900000000005</v>
      </c>
    </row>
    <row r="1750" spans="1:10" x14ac:dyDescent="0.35">
      <c r="A1750" t="s">
        <v>1756</v>
      </c>
      <c r="B1750">
        <v>1032</v>
      </c>
      <c r="C1750">
        <v>984</v>
      </c>
      <c r="D1750">
        <v>259</v>
      </c>
      <c r="E1750">
        <v>54.795900000000003</v>
      </c>
      <c r="F1750" t="s">
        <v>1756</v>
      </c>
      <c r="G1750">
        <v>54.795900000000003</v>
      </c>
      <c r="I1750" t="s">
        <v>1756</v>
      </c>
      <c r="J1750">
        <v>259</v>
      </c>
    </row>
    <row r="1751" spans="1:10" x14ac:dyDescent="0.35">
      <c r="A1751" t="s">
        <v>1757</v>
      </c>
      <c r="B1751">
        <v>1470</v>
      </c>
      <c r="C1751">
        <v>1422</v>
      </c>
      <c r="D1751">
        <v>361</v>
      </c>
      <c r="E1751">
        <v>52.850700000000003</v>
      </c>
      <c r="F1751" t="s">
        <v>1757</v>
      </c>
      <c r="G1751">
        <v>52.850700000000003</v>
      </c>
      <c r="I1751" t="s">
        <v>1757</v>
      </c>
      <c r="J1751">
        <v>361</v>
      </c>
    </row>
    <row r="1752" spans="1:10" x14ac:dyDescent="0.35">
      <c r="A1752" t="s">
        <v>1758</v>
      </c>
      <c r="B1752">
        <v>1344</v>
      </c>
      <c r="C1752">
        <v>1296</v>
      </c>
      <c r="D1752">
        <v>266</v>
      </c>
      <c r="E1752">
        <v>42.728700000000003</v>
      </c>
      <c r="F1752" t="s">
        <v>1758</v>
      </c>
      <c r="G1752">
        <v>42.728700000000003</v>
      </c>
      <c r="I1752" t="s">
        <v>1758</v>
      </c>
      <c r="J1752">
        <v>266</v>
      </c>
    </row>
    <row r="1753" spans="1:10" x14ac:dyDescent="0.35">
      <c r="A1753" t="s">
        <v>1759</v>
      </c>
      <c r="B1753">
        <v>975</v>
      </c>
      <c r="C1753">
        <v>927</v>
      </c>
      <c r="D1753">
        <v>261</v>
      </c>
      <c r="E1753">
        <v>58.614400000000003</v>
      </c>
      <c r="F1753" t="s">
        <v>1759</v>
      </c>
      <c r="G1753">
        <v>58.614400000000003</v>
      </c>
      <c r="I1753" t="s">
        <v>1759</v>
      </c>
      <c r="J1753">
        <v>261</v>
      </c>
    </row>
    <row r="1754" spans="1:10" x14ac:dyDescent="0.35">
      <c r="A1754" t="s">
        <v>1760</v>
      </c>
      <c r="B1754">
        <v>762</v>
      </c>
      <c r="C1754">
        <v>714</v>
      </c>
      <c r="D1754">
        <v>678</v>
      </c>
      <c r="E1754">
        <v>197.68600000000001</v>
      </c>
      <c r="F1754" t="s">
        <v>1760</v>
      </c>
      <c r="G1754">
        <v>197.68600000000001</v>
      </c>
      <c r="I1754" t="s">
        <v>1760</v>
      </c>
      <c r="J1754">
        <v>678</v>
      </c>
    </row>
    <row r="1755" spans="1:10" x14ac:dyDescent="0.35">
      <c r="A1755" t="s">
        <v>1761</v>
      </c>
      <c r="B1755">
        <v>312</v>
      </c>
      <c r="C1755">
        <v>264</v>
      </c>
      <c r="D1755">
        <v>210</v>
      </c>
      <c r="E1755">
        <v>165.59899999999999</v>
      </c>
      <c r="F1755" t="s">
        <v>1761</v>
      </c>
      <c r="G1755">
        <v>165.59899999999999</v>
      </c>
      <c r="I1755" t="s">
        <v>1761</v>
      </c>
      <c r="J1755">
        <v>210</v>
      </c>
    </row>
    <row r="1756" spans="1:10" x14ac:dyDescent="0.35">
      <c r="A1756" t="s">
        <v>1762</v>
      </c>
      <c r="B1756">
        <v>1356</v>
      </c>
      <c r="C1756">
        <v>1308</v>
      </c>
      <c r="D1756">
        <v>1326</v>
      </c>
      <c r="E1756">
        <v>211.047</v>
      </c>
      <c r="F1756" t="s">
        <v>1762</v>
      </c>
      <c r="G1756">
        <v>211.047</v>
      </c>
      <c r="I1756" t="s">
        <v>1762</v>
      </c>
      <c r="J1756">
        <v>1326</v>
      </c>
    </row>
    <row r="1757" spans="1:10" x14ac:dyDescent="0.35">
      <c r="A1757" t="s">
        <v>1763</v>
      </c>
      <c r="B1757">
        <v>432</v>
      </c>
      <c r="C1757">
        <v>384</v>
      </c>
      <c r="D1757">
        <v>335</v>
      </c>
      <c r="E1757">
        <v>181.61699999999999</v>
      </c>
      <c r="F1757" t="s">
        <v>1763</v>
      </c>
      <c r="G1757">
        <v>181.61699999999999</v>
      </c>
      <c r="I1757" t="s">
        <v>1763</v>
      </c>
      <c r="J1757">
        <v>335</v>
      </c>
    </row>
    <row r="1758" spans="1:10" x14ac:dyDescent="0.35">
      <c r="A1758" t="s">
        <v>1764</v>
      </c>
      <c r="B1758">
        <v>420</v>
      </c>
      <c r="C1758">
        <v>372</v>
      </c>
      <c r="D1758">
        <v>247</v>
      </c>
      <c r="E1758">
        <v>138.22800000000001</v>
      </c>
      <c r="F1758" t="s">
        <v>1764</v>
      </c>
      <c r="G1758">
        <v>138.22800000000001</v>
      </c>
      <c r="I1758" t="s">
        <v>1764</v>
      </c>
      <c r="J1758">
        <v>247</v>
      </c>
    </row>
    <row r="1759" spans="1:10" x14ac:dyDescent="0.35">
      <c r="A1759" t="s">
        <v>1765</v>
      </c>
      <c r="B1759">
        <v>867</v>
      </c>
      <c r="C1759">
        <v>819</v>
      </c>
      <c r="D1759">
        <v>27</v>
      </c>
      <c r="E1759">
        <v>6.8631500000000001</v>
      </c>
      <c r="F1759" t="s">
        <v>1765</v>
      </c>
      <c r="G1759">
        <v>6.8631500000000001</v>
      </c>
      <c r="I1759" t="s">
        <v>1765</v>
      </c>
      <c r="J1759">
        <v>27</v>
      </c>
    </row>
    <row r="1760" spans="1:10" x14ac:dyDescent="0.35">
      <c r="A1760" t="s">
        <v>1766</v>
      </c>
      <c r="B1760">
        <v>747</v>
      </c>
      <c r="C1760">
        <v>699</v>
      </c>
      <c r="D1760">
        <v>11</v>
      </c>
      <c r="E1760">
        <v>3.2761100000000001</v>
      </c>
      <c r="F1760" t="s">
        <v>1766</v>
      </c>
      <c r="G1760">
        <v>3.2761100000000001</v>
      </c>
      <c r="I1760" t="s">
        <v>1766</v>
      </c>
      <c r="J1760">
        <v>11</v>
      </c>
    </row>
    <row r="1761" spans="1:10" x14ac:dyDescent="0.35">
      <c r="A1761" t="s">
        <v>1767</v>
      </c>
      <c r="B1761">
        <v>285</v>
      </c>
      <c r="C1761">
        <v>237</v>
      </c>
      <c r="D1761">
        <v>24</v>
      </c>
      <c r="E1761">
        <v>21.081700000000001</v>
      </c>
      <c r="F1761" t="s">
        <v>1767</v>
      </c>
      <c r="G1761">
        <v>21.081700000000001</v>
      </c>
      <c r="I1761" t="s">
        <v>1767</v>
      </c>
      <c r="J1761">
        <v>24</v>
      </c>
    </row>
    <row r="1762" spans="1:10" x14ac:dyDescent="0.35">
      <c r="A1762" t="s">
        <v>1768</v>
      </c>
      <c r="B1762">
        <v>702</v>
      </c>
      <c r="C1762">
        <v>654</v>
      </c>
      <c r="D1762">
        <v>209</v>
      </c>
      <c r="E1762">
        <v>66.529200000000003</v>
      </c>
      <c r="F1762" t="s">
        <v>1768</v>
      </c>
      <c r="G1762">
        <v>66.529200000000003</v>
      </c>
      <c r="I1762" t="s">
        <v>1768</v>
      </c>
      <c r="J1762">
        <v>209</v>
      </c>
    </row>
    <row r="1763" spans="1:10" x14ac:dyDescent="0.35">
      <c r="A1763" t="s">
        <v>1769</v>
      </c>
      <c r="B1763">
        <v>1110</v>
      </c>
      <c r="C1763">
        <v>1062</v>
      </c>
      <c r="D1763">
        <v>294</v>
      </c>
      <c r="E1763">
        <v>57.632300000000001</v>
      </c>
      <c r="F1763" t="s">
        <v>1769</v>
      </c>
      <c r="G1763">
        <v>57.632300000000001</v>
      </c>
      <c r="I1763" t="s">
        <v>1769</v>
      </c>
      <c r="J1763">
        <v>294</v>
      </c>
    </row>
    <row r="1764" spans="1:10" x14ac:dyDescent="0.35">
      <c r="A1764" t="s">
        <v>1770</v>
      </c>
      <c r="B1764">
        <v>2070</v>
      </c>
      <c r="C1764">
        <v>2022</v>
      </c>
      <c r="D1764">
        <v>484</v>
      </c>
      <c r="E1764">
        <v>49.831899999999997</v>
      </c>
      <c r="F1764" t="s">
        <v>1770</v>
      </c>
      <c r="G1764">
        <v>49.831899999999997</v>
      </c>
      <c r="I1764" t="s">
        <v>1770</v>
      </c>
      <c r="J1764">
        <v>484</v>
      </c>
    </row>
    <row r="1765" spans="1:10" x14ac:dyDescent="0.35">
      <c r="A1765" t="s">
        <v>1771</v>
      </c>
      <c r="B1765">
        <v>978</v>
      </c>
      <c r="C1765">
        <v>930</v>
      </c>
      <c r="D1765">
        <v>230</v>
      </c>
      <c r="E1765">
        <v>51.485900000000001</v>
      </c>
      <c r="F1765" t="s">
        <v>1771</v>
      </c>
      <c r="G1765">
        <v>51.485900000000001</v>
      </c>
      <c r="I1765" t="s">
        <v>1771</v>
      </c>
      <c r="J1765">
        <v>230</v>
      </c>
    </row>
    <row r="1766" spans="1:10" x14ac:dyDescent="0.35">
      <c r="A1766" t="s">
        <v>1772</v>
      </c>
      <c r="B1766">
        <v>423</v>
      </c>
      <c r="C1766">
        <v>375</v>
      </c>
      <c r="D1766">
        <v>2</v>
      </c>
      <c r="E1766">
        <v>1.1103000000000001</v>
      </c>
      <c r="F1766" t="s">
        <v>1772</v>
      </c>
      <c r="G1766">
        <v>1.1103000000000001</v>
      </c>
      <c r="I1766" t="s">
        <v>1772</v>
      </c>
      <c r="J1766">
        <v>2</v>
      </c>
    </row>
    <row r="1767" spans="1:10" x14ac:dyDescent="0.35">
      <c r="A1767" t="s">
        <v>1773</v>
      </c>
      <c r="B1767">
        <v>417</v>
      </c>
      <c r="C1767">
        <v>369</v>
      </c>
      <c r="D1767">
        <v>29</v>
      </c>
      <c r="E1767">
        <v>16.3612</v>
      </c>
      <c r="F1767" t="s">
        <v>1773</v>
      </c>
      <c r="G1767">
        <v>16.3612</v>
      </c>
      <c r="I1767" t="s">
        <v>1773</v>
      </c>
      <c r="J1767">
        <v>29</v>
      </c>
    </row>
    <row r="1768" spans="1:10" x14ac:dyDescent="0.35">
      <c r="A1768" t="s">
        <v>1774</v>
      </c>
      <c r="B1768">
        <v>1263</v>
      </c>
      <c r="C1768">
        <v>1215</v>
      </c>
      <c r="D1768">
        <v>88</v>
      </c>
      <c r="E1768">
        <v>15.078200000000001</v>
      </c>
      <c r="F1768" t="s">
        <v>1774</v>
      </c>
      <c r="G1768">
        <v>15.078200000000001</v>
      </c>
      <c r="I1768" t="s">
        <v>1774</v>
      </c>
      <c r="J1768">
        <v>88</v>
      </c>
    </row>
    <row r="1769" spans="1:10" x14ac:dyDescent="0.35">
      <c r="A1769" t="s">
        <v>1775</v>
      </c>
      <c r="B1769">
        <v>798</v>
      </c>
      <c r="C1769">
        <v>750</v>
      </c>
      <c r="D1769">
        <v>23</v>
      </c>
      <c r="E1769">
        <v>6.3842499999999998</v>
      </c>
      <c r="F1769" t="s">
        <v>1775</v>
      </c>
      <c r="G1769">
        <v>6.3842499999999998</v>
      </c>
      <c r="I1769" t="s">
        <v>1775</v>
      </c>
      <c r="J1769">
        <v>23</v>
      </c>
    </row>
    <row r="1770" spans="1:10" x14ac:dyDescent="0.35">
      <c r="A1770" t="s">
        <v>1776</v>
      </c>
      <c r="B1770">
        <v>1101</v>
      </c>
      <c r="C1770">
        <v>1053</v>
      </c>
      <c r="D1770">
        <v>205</v>
      </c>
      <c r="E1770">
        <v>40.529299999999999</v>
      </c>
      <c r="F1770" t="s">
        <v>1776</v>
      </c>
      <c r="G1770">
        <v>40.529299999999999</v>
      </c>
      <c r="I1770" t="s">
        <v>1776</v>
      </c>
      <c r="J1770">
        <v>205</v>
      </c>
    </row>
    <row r="1771" spans="1:10" x14ac:dyDescent="0.35">
      <c r="A1771" t="s">
        <v>1777</v>
      </c>
      <c r="B1771">
        <v>255</v>
      </c>
      <c r="C1771">
        <v>207</v>
      </c>
      <c r="D1771">
        <v>357</v>
      </c>
      <c r="E1771">
        <v>359.03899999999999</v>
      </c>
      <c r="F1771" t="s">
        <v>1777</v>
      </c>
      <c r="G1771">
        <v>359.03899999999999</v>
      </c>
      <c r="I1771" t="s">
        <v>1777</v>
      </c>
      <c r="J1771">
        <v>357</v>
      </c>
    </row>
    <row r="1772" spans="1:10" x14ac:dyDescent="0.35">
      <c r="A1772" t="s">
        <v>1778</v>
      </c>
      <c r="B1772">
        <v>657</v>
      </c>
      <c r="C1772">
        <v>609</v>
      </c>
      <c r="D1772">
        <v>174</v>
      </c>
      <c r="E1772">
        <v>59.480600000000003</v>
      </c>
      <c r="F1772" t="s">
        <v>1778</v>
      </c>
      <c r="G1772">
        <v>59.480600000000003</v>
      </c>
      <c r="I1772" t="s">
        <v>1778</v>
      </c>
      <c r="J1772">
        <v>174</v>
      </c>
    </row>
    <row r="1773" spans="1:10" x14ac:dyDescent="0.35">
      <c r="A1773" t="s">
        <v>1779</v>
      </c>
      <c r="B1773">
        <v>1824</v>
      </c>
      <c r="C1773">
        <v>1776</v>
      </c>
      <c r="D1773">
        <v>3765</v>
      </c>
      <c r="E1773">
        <v>441.33199999999999</v>
      </c>
      <c r="F1773" t="s">
        <v>1779</v>
      </c>
      <c r="G1773">
        <v>441.33199999999999</v>
      </c>
      <c r="I1773" t="s">
        <v>1779</v>
      </c>
      <c r="J1773">
        <v>3765</v>
      </c>
    </row>
    <row r="1774" spans="1:10" x14ac:dyDescent="0.35">
      <c r="A1774" t="s">
        <v>1780</v>
      </c>
      <c r="B1774">
        <v>2304</v>
      </c>
      <c r="C1774">
        <v>2256</v>
      </c>
      <c r="D1774">
        <v>854</v>
      </c>
      <c r="E1774">
        <v>78.8065</v>
      </c>
      <c r="F1774" t="s">
        <v>1780</v>
      </c>
      <c r="G1774">
        <v>78.8065</v>
      </c>
      <c r="I1774" t="s">
        <v>1780</v>
      </c>
      <c r="J1774">
        <v>854</v>
      </c>
    </row>
    <row r="1775" spans="1:10" x14ac:dyDescent="0.35">
      <c r="A1775" t="s">
        <v>1781</v>
      </c>
      <c r="B1775">
        <v>789</v>
      </c>
      <c r="C1775">
        <v>741</v>
      </c>
      <c r="D1775">
        <v>149</v>
      </c>
      <c r="E1775">
        <v>41.861199999999997</v>
      </c>
      <c r="F1775" t="s">
        <v>1781</v>
      </c>
      <c r="G1775">
        <v>41.861199999999997</v>
      </c>
      <c r="I1775" t="s">
        <v>1781</v>
      </c>
      <c r="J1775">
        <v>149</v>
      </c>
    </row>
    <row r="1776" spans="1:10" x14ac:dyDescent="0.35">
      <c r="A1776" t="s">
        <v>1782</v>
      </c>
      <c r="B1776">
        <v>951</v>
      </c>
      <c r="C1776">
        <v>903</v>
      </c>
      <c r="D1776">
        <v>403</v>
      </c>
      <c r="E1776">
        <v>92.909599999999998</v>
      </c>
      <c r="F1776" t="s">
        <v>1782</v>
      </c>
      <c r="G1776">
        <v>92.909599999999998</v>
      </c>
      <c r="I1776" t="s">
        <v>1782</v>
      </c>
      <c r="J1776">
        <v>403</v>
      </c>
    </row>
    <row r="1777" spans="1:10" x14ac:dyDescent="0.35">
      <c r="A1777" t="s">
        <v>1783</v>
      </c>
      <c r="B1777">
        <v>603</v>
      </c>
      <c r="C1777">
        <v>555</v>
      </c>
      <c r="D1777">
        <v>903</v>
      </c>
      <c r="E1777">
        <v>338.71800000000002</v>
      </c>
      <c r="F1777" t="s">
        <v>1783</v>
      </c>
      <c r="G1777">
        <v>338.71800000000002</v>
      </c>
      <c r="I1777" t="s">
        <v>1783</v>
      </c>
      <c r="J1777">
        <v>903</v>
      </c>
    </row>
    <row r="1778" spans="1:10" x14ac:dyDescent="0.35">
      <c r="A1778" t="s">
        <v>1784</v>
      </c>
      <c r="B1778">
        <v>1905</v>
      </c>
      <c r="C1778">
        <v>1857</v>
      </c>
      <c r="D1778">
        <v>1793</v>
      </c>
      <c r="E1778">
        <v>201.00700000000001</v>
      </c>
      <c r="F1778" t="s">
        <v>1784</v>
      </c>
      <c r="G1778">
        <v>201.00700000000001</v>
      </c>
      <c r="I1778" t="s">
        <v>1784</v>
      </c>
      <c r="J1778">
        <v>1793</v>
      </c>
    </row>
    <row r="1779" spans="1:10" x14ac:dyDescent="0.35">
      <c r="A1779" t="s">
        <v>1785</v>
      </c>
      <c r="B1779">
        <v>882</v>
      </c>
      <c r="C1779">
        <v>834</v>
      </c>
      <c r="D1779">
        <v>1684</v>
      </c>
      <c r="E1779">
        <v>420.358</v>
      </c>
      <c r="F1779" t="s">
        <v>1785</v>
      </c>
      <c r="G1779">
        <v>420.358</v>
      </c>
      <c r="I1779" t="s">
        <v>1785</v>
      </c>
      <c r="J1779">
        <v>1684</v>
      </c>
    </row>
    <row r="1780" spans="1:10" x14ac:dyDescent="0.35">
      <c r="A1780" t="s">
        <v>1786</v>
      </c>
      <c r="B1780">
        <v>1761</v>
      </c>
      <c r="C1780">
        <v>1713</v>
      </c>
      <c r="D1780">
        <v>4577</v>
      </c>
      <c r="E1780">
        <v>556.24599999999998</v>
      </c>
      <c r="F1780" t="s">
        <v>1786</v>
      </c>
      <c r="G1780">
        <v>556.24599999999998</v>
      </c>
      <c r="I1780" t="s">
        <v>1786</v>
      </c>
      <c r="J1780">
        <v>4577</v>
      </c>
    </row>
    <row r="1781" spans="1:10" x14ac:dyDescent="0.35">
      <c r="A1781" t="s">
        <v>1787</v>
      </c>
      <c r="B1781">
        <v>819</v>
      </c>
      <c r="C1781">
        <v>771</v>
      </c>
      <c r="D1781">
        <v>1098</v>
      </c>
      <c r="E1781">
        <v>296.47699999999998</v>
      </c>
      <c r="F1781" t="s">
        <v>1787</v>
      </c>
      <c r="G1781">
        <v>296.47699999999998</v>
      </c>
      <c r="I1781" t="s">
        <v>1787</v>
      </c>
      <c r="J1781">
        <v>1098</v>
      </c>
    </row>
    <row r="1782" spans="1:10" x14ac:dyDescent="0.35">
      <c r="A1782" t="s">
        <v>1788</v>
      </c>
      <c r="B1782">
        <v>777</v>
      </c>
      <c r="C1782">
        <v>729</v>
      </c>
      <c r="D1782">
        <v>867</v>
      </c>
      <c r="E1782">
        <v>247.59100000000001</v>
      </c>
      <c r="F1782" t="s">
        <v>1788</v>
      </c>
      <c r="G1782">
        <v>247.59100000000001</v>
      </c>
      <c r="I1782" t="s">
        <v>1788</v>
      </c>
      <c r="J1782">
        <v>867</v>
      </c>
    </row>
    <row r="1783" spans="1:10" x14ac:dyDescent="0.35">
      <c r="A1783" t="s">
        <v>1789</v>
      </c>
      <c r="B1783">
        <v>681</v>
      </c>
      <c r="C1783">
        <v>633</v>
      </c>
      <c r="D1783">
        <v>1661</v>
      </c>
      <c r="E1783">
        <v>546.27300000000002</v>
      </c>
      <c r="F1783" t="s">
        <v>1789</v>
      </c>
      <c r="G1783">
        <v>546.27300000000002</v>
      </c>
      <c r="I1783" t="s">
        <v>1789</v>
      </c>
      <c r="J1783">
        <v>1661</v>
      </c>
    </row>
    <row r="1784" spans="1:10" x14ac:dyDescent="0.35">
      <c r="A1784" t="s">
        <v>1790</v>
      </c>
      <c r="B1784">
        <v>642</v>
      </c>
      <c r="C1784">
        <v>594</v>
      </c>
      <c r="D1784">
        <v>6899</v>
      </c>
      <c r="E1784">
        <v>2417.9299999999998</v>
      </c>
      <c r="F1784" t="s">
        <v>1790</v>
      </c>
      <c r="G1784">
        <v>2417.9299999999998</v>
      </c>
      <c r="I1784" t="s">
        <v>1790</v>
      </c>
      <c r="J1784">
        <v>6899</v>
      </c>
    </row>
    <row r="1785" spans="1:10" x14ac:dyDescent="0.35">
      <c r="A1785" t="s">
        <v>1791</v>
      </c>
      <c r="B1785">
        <v>288</v>
      </c>
      <c r="C1785">
        <v>240</v>
      </c>
      <c r="D1785">
        <v>1241</v>
      </c>
      <c r="E1785">
        <v>1076.48</v>
      </c>
      <c r="F1785" t="s">
        <v>1791</v>
      </c>
      <c r="G1785">
        <v>1076.48</v>
      </c>
      <c r="I1785" t="s">
        <v>1791</v>
      </c>
      <c r="J1785">
        <v>1241</v>
      </c>
    </row>
    <row r="1786" spans="1:10" x14ac:dyDescent="0.35">
      <c r="A1786" t="s">
        <v>1792</v>
      </c>
      <c r="B1786">
        <v>1014</v>
      </c>
      <c r="C1786">
        <v>966</v>
      </c>
      <c r="D1786">
        <v>80</v>
      </c>
      <c r="E1786">
        <v>17.2408</v>
      </c>
      <c r="F1786" t="s">
        <v>1792</v>
      </c>
      <c r="G1786">
        <v>17.2408</v>
      </c>
      <c r="I1786" t="s">
        <v>1792</v>
      </c>
      <c r="J1786">
        <v>80</v>
      </c>
    </row>
    <row r="1787" spans="1:10" x14ac:dyDescent="0.35">
      <c r="A1787" t="s">
        <v>1793</v>
      </c>
      <c r="B1787">
        <v>582</v>
      </c>
      <c r="C1787">
        <v>534</v>
      </c>
      <c r="D1787">
        <v>278</v>
      </c>
      <c r="E1787">
        <v>108.379</v>
      </c>
      <c r="F1787" t="s">
        <v>1793</v>
      </c>
      <c r="G1787">
        <v>108.379</v>
      </c>
      <c r="I1787" t="s">
        <v>1793</v>
      </c>
      <c r="J1787">
        <v>278</v>
      </c>
    </row>
    <row r="1788" spans="1:10" x14ac:dyDescent="0.35">
      <c r="A1788" t="s">
        <v>1794</v>
      </c>
      <c r="B1788">
        <v>402</v>
      </c>
      <c r="C1788">
        <v>354</v>
      </c>
      <c r="D1788">
        <v>171</v>
      </c>
      <c r="E1788">
        <v>100.563</v>
      </c>
      <c r="F1788" t="s">
        <v>1794</v>
      </c>
      <c r="G1788">
        <v>100.563</v>
      </c>
      <c r="I1788" t="s">
        <v>1794</v>
      </c>
      <c r="J1788">
        <v>171</v>
      </c>
    </row>
    <row r="1789" spans="1:10" x14ac:dyDescent="0.35">
      <c r="A1789" t="s">
        <v>1795</v>
      </c>
      <c r="B1789">
        <v>636</v>
      </c>
      <c r="C1789">
        <v>588</v>
      </c>
      <c r="D1789">
        <v>154</v>
      </c>
      <c r="E1789">
        <v>54.523899999999998</v>
      </c>
      <c r="F1789" t="s">
        <v>1795</v>
      </c>
      <c r="G1789">
        <v>54.523899999999998</v>
      </c>
      <c r="I1789" t="s">
        <v>1795</v>
      </c>
      <c r="J1789">
        <v>154</v>
      </c>
    </row>
    <row r="1790" spans="1:10" x14ac:dyDescent="0.35">
      <c r="A1790" t="s">
        <v>1796</v>
      </c>
      <c r="B1790">
        <v>2046</v>
      </c>
      <c r="C1790">
        <v>1998</v>
      </c>
      <c r="D1790">
        <v>596</v>
      </c>
      <c r="E1790">
        <v>62.1004</v>
      </c>
      <c r="F1790" t="s">
        <v>1796</v>
      </c>
      <c r="G1790">
        <v>62.1004</v>
      </c>
      <c r="I1790" t="s">
        <v>1796</v>
      </c>
      <c r="J1790">
        <v>596</v>
      </c>
    </row>
    <row r="1791" spans="1:10" x14ac:dyDescent="0.35">
      <c r="A1791" t="s">
        <v>1797</v>
      </c>
      <c r="B1791">
        <v>816</v>
      </c>
      <c r="C1791">
        <v>768</v>
      </c>
      <c r="D1791">
        <v>562</v>
      </c>
      <c r="E1791">
        <v>152.34200000000001</v>
      </c>
      <c r="F1791" t="s">
        <v>1797</v>
      </c>
      <c r="G1791">
        <v>152.34200000000001</v>
      </c>
      <c r="I1791" t="s">
        <v>1797</v>
      </c>
      <c r="J1791">
        <v>562</v>
      </c>
    </row>
    <row r="1792" spans="1:10" x14ac:dyDescent="0.35">
      <c r="A1792" t="s">
        <v>1798</v>
      </c>
      <c r="B1792">
        <v>987</v>
      </c>
      <c r="C1792">
        <v>939</v>
      </c>
      <c r="D1792">
        <v>198</v>
      </c>
      <c r="E1792">
        <v>43.897799999999997</v>
      </c>
      <c r="F1792" t="s">
        <v>1798</v>
      </c>
      <c r="G1792">
        <v>43.897799999999997</v>
      </c>
      <c r="I1792" t="s">
        <v>1798</v>
      </c>
      <c r="J1792">
        <v>198</v>
      </c>
    </row>
    <row r="1793" spans="1:10" x14ac:dyDescent="0.35">
      <c r="A1793" t="s">
        <v>1799</v>
      </c>
      <c r="B1793">
        <v>2571</v>
      </c>
      <c r="C1793">
        <v>2523</v>
      </c>
      <c r="D1793">
        <v>2324</v>
      </c>
      <c r="E1793">
        <v>191.762</v>
      </c>
      <c r="F1793" t="s">
        <v>1799</v>
      </c>
      <c r="G1793">
        <v>191.762</v>
      </c>
      <c r="I1793" t="s">
        <v>1799</v>
      </c>
      <c r="J1793">
        <v>2324</v>
      </c>
    </row>
    <row r="1794" spans="1:10" x14ac:dyDescent="0.35">
      <c r="A1794" t="s">
        <v>1800</v>
      </c>
      <c r="B1794">
        <v>873</v>
      </c>
      <c r="C1794">
        <v>825</v>
      </c>
      <c r="D1794">
        <v>2247</v>
      </c>
      <c r="E1794">
        <v>567.01199999999994</v>
      </c>
      <c r="F1794" t="s">
        <v>1800</v>
      </c>
      <c r="G1794">
        <v>567.01199999999994</v>
      </c>
      <c r="I1794" t="s">
        <v>1800</v>
      </c>
      <c r="J1794">
        <v>2247</v>
      </c>
    </row>
    <row r="1795" spans="1:10" x14ac:dyDescent="0.35">
      <c r="A1795" t="s">
        <v>1801</v>
      </c>
      <c r="B1795">
        <v>1320</v>
      </c>
      <c r="C1795">
        <v>1272</v>
      </c>
      <c r="D1795">
        <v>4205</v>
      </c>
      <c r="E1795">
        <v>688.21199999999999</v>
      </c>
      <c r="F1795" t="s">
        <v>1801</v>
      </c>
      <c r="G1795">
        <v>688.21199999999999</v>
      </c>
      <c r="I1795" t="s">
        <v>1801</v>
      </c>
      <c r="J1795">
        <v>4205</v>
      </c>
    </row>
    <row r="1796" spans="1:10" x14ac:dyDescent="0.35">
      <c r="A1796" t="s">
        <v>1802</v>
      </c>
      <c r="B1796">
        <v>948</v>
      </c>
      <c r="C1796">
        <v>900</v>
      </c>
      <c r="D1796">
        <v>563</v>
      </c>
      <c r="E1796">
        <v>130.22999999999999</v>
      </c>
      <c r="F1796" t="s">
        <v>1802</v>
      </c>
      <c r="G1796">
        <v>130.22999999999999</v>
      </c>
      <c r="I1796" t="s">
        <v>1802</v>
      </c>
      <c r="J1796">
        <v>563</v>
      </c>
    </row>
    <row r="1797" spans="1:10" x14ac:dyDescent="0.35">
      <c r="A1797" t="s">
        <v>1803</v>
      </c>
      <c r="B1797">
        <v>777</v>
      </c>
      <c r="C1797">
        <v>729</v>
      </c>
      <c r="D1797">
        <v>299</v>
      </c>
      <c r="E1797">
        <v>85.386099999999999</v>
      </c>
      <c r="F1797" t="s">
        <v>1803</v>
      </c>
      <c r="G1797">
        <v>85.386099999999999</v>
      </c>
      <c r="I1797" t="s">
        <v>1803</v>
      </c>
      <c r="J1797">
        <v>299</v>
      </c>
    </row>
    <row r="1798" spans="1:10" x14ac:dyDescent="0.35">
      <c r="A1798" t="s">
        <v>1804</v>
      </c>
      <c r="B1798">
        <v>438</v>
      </c>
      <c r="C1798">
        <v>390</v>
      </c>
      <c r="D1798">
        <v>62</v>
      </c>
      <c r="E1798">
        <v>33.095599999999997</v>
      </c>
      <c r="F1798" t="s">
        <v>1804</v>
      </c>
      <c r="G1798">
        <v>33.095599999999997</v>
      </c>
      <c r="I1798" t="s">
        <v>1804</v>
      </c>
      <c r="J1798">
        <v>62</v>
      </c>
    </row>
    <row r="1799" spans="1:10" x14ac:dyDescent="0.35">
      <c r="A1799" t="s">
        <v>1805</v>
      </c>
      <c r="B1799">
        <v>765</v>
      </c>
      <c r="C1799">
        <v>717</v>
      </c>
      <c r="D1799">
        <v>269</v>
      </c>
      <c r="E1799">
        <v>78.104600000000005</v>
      </c>
      <c r="F1799" t="s">
        <v>1805</v>
      </c>
      <c r="G1799">
        <v>78.104600000000005</v>
      </c>
      <c r="I1799" t="s">
        <v>1805</v>
      </c>
      <c r="J1799">
        <v>269</v>
      </c>
    </row>
    <row r="1800" spans="1:10" x14ac:dyDescent="0.35">
      <c r="A1800" t="s">
        <v>1806</v>
      </c>
      <c r="B1800">
        <v>1548</v>
      </c>
      <c r="C1800">
        <v>1500</v>
      </c>
      <c r="D1800">
        <v>473</v>
      </c>
      <c r="E1800">
        <v>65.646799999999999</v>
      </c>
      <c r="F1800" t="s">
        <v>1806</v>
      </c>
      <c r="G1800">
        <v>65.646799999999999</v>
      </c>
      <c r="I1800" t="s">
        <v>1806</v>
      </c>
      <c r="J1800">
        <v>473</v>
      </c>
    </row>
    <row r="1801" spans="1:10" x14ac:dyDescent="0.35">
      <c r="A1801" t="s">
        <v>1807</v>
      </c>
      <c r="B1801">
        <v>1191</v>
      </c>
      <c r="C1801">
        <v>1143</v>
      </c>
      <c r="D1801">
        <v>308</v>
      </c>
      <c r="E1801">
        <v>56.098100000000002</v>
      </c>
      <c r="F1801" t="s">
        <v>1807</v>
      </c>
      <c r="G1801">
        <v>56.098100000000002</v>
      </c>
      <c r="I1801" t="s">
        <v>1807</v>
      </c>
      <c r="J1801">
        <v>308</v>
      </c>
    </row>
    <row r="1802" spans="1:10" x14ac:dyDescent="0.35">
      <c r="A1802" t="s">
        <v>1808</v>
      </c>
      <c r="B1802">
        <v>729</v>
      </c>
      <c r="C1802">
        <v>681</v>
      </c>
      <c r="D1802">
        <v>10</v>
      </c>
      <c r="E1802">
        <v>3.05701</v>
      </c>
      <c r="F1802" t="s">
        <v>1808</v>
      </c>
      <c r="G1802">
        <v>3.05701</v>
      </c>
      <c r="I1802" t="s">
        <v>1808</v>
      </c>
      <c r="J1802">
        <v>10</v>
      </c>
    </row>
    <row r="1803" spans="1:10" x14ac:dyDescent="0.35">
      <c r="A1803" t="s">
        <v>1809</v>
      </c>
      <c r="B1803">
        <v>312</v>
      </c>
      <c r="C1803">
        <v>264</v>
      </c>
      <c r="D1803">
        <v>377</v>
      </c>
      <c r="E1803">
        <v>297.29000000000002</v>
      </c>
      <c r="F1803" t="s">
        <v>1809</v>
      </c>
      <c r="G1803">
        <v>297.29000000000002</v>
      </c>
      <c r="I1803" t="s">
        <v>1809</v>
      </c>
      <c r="J1803">
        <v>377</v>
      </c>
    </row>
    <row r="1804" spans="1:10" x14ac:dyDescent="0.35">
      <c r="A1804" t="s">
        <v>1810</v>
      </c>
      <c r="B1804">
        <v>639</v>
      </c>
      <c r="C1804">
        <v>591</v>
      </c>
      <c r="D1804">
        <v>1658</v>
      </c>
      <c r="E1804">
        <v>584.03700000000003</v>
      </c>
      <c r="F1804" t="s">
        <v>1810</v>
      </c>
      <c r="G1804">
        <v>584.03700000000003</v>
      </c>
      <c r="I1804" t="s">
        <v>1810</v>
      </c>
      <c r="J1804">
        <v>1658</v>
      </c>
    </row>
    <row r="1805" spans="1:10" x14ac:dyDescent="0.35">
      <c r="A1805" t="s">
        <v>1811</v>
      </c>
      <c r="B1805">
        <v>603</v>
      </c>
      <c r="C1805">
        <v>555</v>
      </c>
      <c r="D1805">
        <v>838</v>
      </c>
      <c r="E1805">
        <v>314.33600000000001</v>
      </c>
      <c r="F1805" t="s">
        <v>1811</v>
      </c>
      <c r="G1805">
        <v>314.33600000000001</v>
      </c>
      <c r="I1805" t="s">
        <v>1811</v>
      </c>
      <c r="J1805">
        <v>838</v>
      </c>
    </row>
    <row r="1806" spans="1:10" x14ac:dyDescent="0.35">
      <c r="A1806" t="s">
        <v>1812</v>
      </c>
      <c r="B1806">
        <v>321</v>
      </c>
      <c r="C1806">
        <v>273</v>
      </c>
      <c r="D1806">
        <v>201</v>
      </c>
      <c r="E1806">
        <v>153.27699999999999</v>
      </c>
      <c r="F1806" t="s">
        <v>1812</v>
      </c>
      <c r="G1806">
        <v>153.27699999999999</v>
      </c>
      <c r="I1806" t="s">
        <v>1812</v>
      </c>
      <c r="J1806">
        <v>201</v>
      </c>
    </row>
    <row r="1807" spans="1:10" x14ac:dyDescent="0.35">
      <c r="A1807" t="s">
        <v>1813</v>
      </c>
      <c r="B1807">
        <v>825</v>
      </c>
      <c r="C1807">
        <v>777</v>
      </c>
      <c r="D1807">
        <v>1272</v>
      </c>
      <c r="E1807">
        <v>340.80799999999999</v>
      </c>
      <c r="F1807" t="s">
        <v>1813</v>
      </c>
      <c r="G1807">
        <v>340.80799999999999</v>
      </c>
      <c r="I1807" t="s">
        <v>1813</v>
      </c>
      <c r="J1807">
        <v>1272</v>
      </c>
    </row>
    <row r="1808" spans="1:10" x14ac:dyDescent="0.35">
      <c r="A1808" t="s">
        <v>1814</v>
      </c>
      <c r="B1808">
        <v>276</v>
      </c>
      <c r="C1808">
        <v>228</v>
      </c>
      <c r="D1808">
        <v>769</v>
      </c>
      <c r="E1808">
        <v>702.15800000000002</v>
      </c>
      <c r="F1808" t="s">
        <v>1814</v>
      </c>
      <c r="G1808">
        <v>702.15800000000002</v>
      </c>
      <c r="I1808" t="s">
        <v>1814</v>
      </c>
      <c r="J1808">
        <v>769</v>
      </c>
    </row>
    <row r="1809" spans="1:10" x14ac:dyDescent="0.35">
      <c r="A1809" t="s">
        <v>1815</v>
      </c>
      <c r="B1809">
        <v>330</v>
      </c>
      <c r="C1809">
        <v>282</v>
      </c>
      <c r="D1809">
        <v>409</v>
      </c>
      <c r="E1809">
        <v>301.93799999999999</v>
      </c>
      <c r="F1809" t="s">
        <v>1815</v>
      </c>
      <c r="G1809">
        <v>301.93799999999999</v>
      </c>
      <c r="I1809" t="s">
        <v>1815</v>
      </c>
      <c r="J1809">
        <v>409</v>
      </c>
    </row>
    <row r="1810" spans="1:10" x14ac:dyDescent="0.35">
      <c r="A1810" t="s">
        <v>1816</v>
      </c>
      <c r="B1810">
        <v>753</v>
      </c>
      <c r="C1810">
        <v>705</v>
      </c>
      <c r="D1810">
        <v>1777</v>
      </c>
      <c r="E1810">
        <v>524.73699999999997</v>
      </c>
      <c r="F1810" t="s">
        <v>1816</v>
      </c>
      <c r="G1810">
        <v>524.73699999999997</v>
      </c>
      <c r="I1810" t="s">
        <v>1816</v>
      </c>
      <c r="J1810">
        <v>1777</v>
      </c>
    </row>
    <row r="1811" spans="1:10" x14ac:dyDescent="0.35">
      <c r="A1811" t="s">
        <v>1817</v>
      </c>
      <c r="B1811">
        <v>414</v>
      </c>
      <c r="C1811">
        <v>366</v>
      </c>
      <c r="D1811">
        <v>674</v>
      </c>
      <c r="E1811">
        <v>383.37400000000002</v>
      </c>
      <c r="F1811" t="s">
        <v>1817</v>
      </c>
      <c r="G1811">
        <v>383.37400000000002</v>
      </c>
      <c r="I1811" t="s">
        <v>1817</v>
      </c>
      <c r="J1811">
        <v>674</v>
      </c>
    </row>
    <row r="1812" spans="1:10" x14ac:dyDescent="0.35">
      <c r="A1812" t="s">
        <v>1818</v>
      </c>
      <c r="B1812">
        <v>198</v>
      </c>
      <c r="C1812">
        <v>150</v>
      </c>
      <c r="D1812">
        <v>1006</v>
      </c>
      <c r="E1812">
        <v>1396.21</v>
      </c>
      <c r="F1812" t="s">
        <v>1818</v>
      </c>
      <c r="G1812">
        <v>1396.21</v>
      </c>
      <c r="I1812" t="s">
        <v>1818</v>
      </c>
      <c r="J1812">
        <v>1006</v>
      </c>
    </row>
    <row r="1813" spans="1:10" x14ac:dyDescent="0.35">
      <c r="A1813" t="s">
        <v>1819</v>
      </c>
      <c r="B1813">
        <v>258</v>
      </c>
      <c r="C1813">
        <v>210</v>
      </c>
      <c r="D1813">
        <v>389</v>
      </c>
      <c r="E1813">
        <v>385.63299999999998</v>
      </c>
      <c r="F1813" t="s">
        <v>1819</v>
      </c>
      <c r="G1813">
        <v>385.63299999999998</v>
      </c>
      <c r="I1813" t="s">
        <v>1819</v>
      </c>
      <c r="J1813">
        <v>389</v>
      </c>
    </row>
    <row r="1814" spans="1:10" x14ac:dyDescent="0.35">
      <c r="A1814" t="s">
        <v>1820</v>
      </c>
      <c r="B1814">
        <v>369</v>
      </c>
      <c r="C1814">
        <v>321</v>
      </c>
      <c r="D1814">
        <v>463</v>
      </c>
      <c r="E1814">
        <v>300.27499999999998</v>
      </c>
      <c r="F1814" t="s">
        <v>1820</v>
      </c>
      <c r="G1814">
        <v>300.27499999999998</v>
      </c>
      <c r="I1814" t="s">
        <v>1820</v>
      </c>
      <c r="J1814">
        <v>463</v>
      </c>
    </row>
    <row r="1815" spans="1:10" x14ac:dyDescent="0.35">
      <c r="A1815" t="s">
        <v>1821</v>
      </c>
      <c r="B1815">
        <v>318</v>
      </c>
      <c r="C1815">
        <v>270</v>
      </c>
      <c r="D1815">
        <v>2053</v>
      </c>
      <c r="E1815">
        <v>1582.96</v>
      </c>
      <c r="F1815" t="s">
        <v>1821</v>
      </c>
      <c r="G1815">
        <v>1582.96</v>
      </c>
      <c r="I1815" t="s">
        <v>1821</v>
      </c>
      <c r="J1815">
        <v>2053</v>
      </c>
    </row>
    <row r="1816" spans="1:10" x14ac:dyDescent="0.35">
      <c r="A1816" t="s">
        <v>1822</v>
      </c>
      <c r="B1816">
        <v>537</v>
      </c>
      <c r="C1816">
        <v>489</v>
      </c>
      <c r="D1816">
        <v>1865</v>
      </c>
      <c r="E1816">
        <v>793.98699999999997</v>
      </c>
      <c r="F1816" t="s">
        <v>1822</v>
      </c>
      <c r="G1816">
        <v>793.98699999999997</v>
      </c>
      <c r="I1816" t="s">
        <v>1822</v>
      </c>
      <c r="J1816">
        <v>1865</v>
      </c>
    </row>
    <row r="1817" spans="1:10" x14ac:dyDescent="0.35">
      <c r="A1817" t="s">
        <v>1823</v>
      </c>
      <c r="B1817">
        <v>306</v>
      </c>
      <c r="C1817">
        <v>258</v>
      </c>
      <c r="D1817">
        <v>888</v>
      </c>
      <c r="E1817">
        <v>716.53399999999999</v>
      </c>
      <c r="F1817" t="s">
        <v>1823</v>
      </c>
      <c r="G1817">
        <v>716.53399999999999</v>
      </c>
      <c r="I1817" t="s">
        <v>1823</v>
      </c>
      <c r="J1817">
        <v>888</v>
      </c>
    </row>
    <row r="1818" spans="1:10" x14ac:dyDescent="0.35">
      <c r="A1818" t="s">
        <v>1824</v>
      </c>
      <c r="B1818">
        <v>396</v>
      </c>
      <c r="C1818">
        <v>348</v>
      </c>
      <c r="D1818">
        <v>893</v>
      </c>
      <c r="E1818">
        <v>534.21500000000003</v>
      </c>
      <c r="F1818" t="s">
        <v>1824</v>
      </c>
      <c r="G1818">
        <v>534.21500000000003</v>
      </c>
      <c r="I1818" t="s">
        <v>1824</v>
      </c>
      <c r="J1818">
        <v>893</v>
      </c>
    </row>
    <row r="1819" spans="1:10" x14ac:dyDescent="0.35">
      <c r="A1819" t="s">
        <v>1825</v>
      </c>
      <c r="B1819">
        <v>534</v>
      </c>
      <c r="C1819">
        <v>486</v>
      </c>
      <c r="D1819">
        <v>1001</v>
      </c>
      <c r="E1819">
        <v>428.78699999999998</v>
      </c>
      <c r="F1819" t="s">
        <v>1825</v>
      </c>
      <c r="G1819">
        <v>428.78699999999998</v>
      </c>
      <c r="I1819" t="s">
        <v>1825</v>
      </c>
      <c r="J1819">
        <v>1001</v>
      </c>
    </row>
    <row r="1820" spans="1:10" x14ac:dyDescent="0.35">
      <c r="A1820" t="s">
        <v>1826</v>
      </c>
      <c r="B1820">
        <v>351</v>
      </c>
      <c r="C1820">
        <v>303</v>
      </c>
      <c r="D1820">
        <v>927</v>
      </c>
      <c r="E1820">
        <v>636.91399999999999</v>
      </c>
      <c r="F1820" t="s">
        <v>1826</v>
      </c>
      <c r="G1820">
        <v>636.91399999999999</v>
      </c>
      <c r="I1820" t="s">
        <v>1826</v>
      </c>
      <c r="J1820">
        <v>927</v>
      </c>
    </row>
    <row r="1821" spans="1:10" x14ac:dyDescent="0.35">
      <c r="A1821" t="s">
        <v>1827</v>
      </c>
      <c r="B1821">
        <v>498</v>
      </c>
      <c r="C1821">
        <v>450</v>
      </c>
      <c r="D1821">
        <v>2205</v>
      </c>
      <c r="E1821">
        <v>1020.09</v>
      </c>
      <c r="F1821" t="s">
        <v>1827</v>
      </c>
      <c r="G1821">
        <v>1020.09</v>
      </c>
      <c r="I1821" t="s">
        <v>1827</v>
      </c>
      <c r="J1821">
        <v>2205</v>
      </c>
    </row>
    <row r="1822" spans="1:10" x14ac:dyDescent="0.35">
      <c r="A1822" t="s">
        <v>1828</v>
      </c>
      <c r="B1822">
        <v>177</v>
      </c>
      <c r="C1822">
        <v>129</v>
      </c>
      <c r="D1822">
        <v>1111</v>
      </c>
      <c r="E1822">
        <v>1792.95</v>
      </c>
      <c r="F1822" t="s">
        <v>1828</v>
      </c>
      <c r="G1822">
        <v>1792.95</v>
      </c>
      <c r="I1822" t="s">
        <v>1828</v>
      </c>
      <c r="J1822">
        <v>1111</v>
      </c>
    </row>
    <row r="1823" spans="1:10" x14ac:dyDescent="0.35">
      <c r="A1823" t="s">
        <v>1829</v>
      </c>
      <c r="B1823">
        <v>441</v>
      </c>
      <c r="C1823">
        <v>393</v>
      </c>
      <c r="D1823">
        <v>2542</v>
      </c>
      <c r="E1823">
        <v>1346.56</v>
      </c>
      <c r="F1823" t="s">
        <v>1829</v>
      </c>
      <c r="G1823">
        <v>1346.56</v>
      </c>
      <c r="I1823" t="s">
        <v>1829</v>
      </c>
      <c r="J1823">
        <v>2542</v>
      </c>
    </row>
    <row r="1824" spans="1:10" x14ac:dyDescent="0.35">
      <c r="A1824" t="s">
        <v>1830</v>
      </c>
      <c r="B1824">
        <v>1353</v>
      </c>
      <c r="C1824">
        <v>1305</v>
      </c>
      <c r="D1824">
        <v>8768</v>
      </c>
      <c r="E1824">
        <v>1398.73</v>
      </c>
      <c r="F1824" t="s">
        <v>1830</v>
      </c>
      <c r="G1824">
        <v>1398.73</v>
      </c>
      <c r="I1824" t="s">
        <v>1830</v>
      </c>
      <c r="J1824">
        <v>8768</v>
      </c>
    </row>
    <row r="1825" spans="1:10" x14ac:dyDescent="0.35">
      <c r="A1825" t="s">
        <v>1831</v>
      </c>
      <c r="B1825">
        <v>117</v>
      </c>
      <c r="C1825">
        <v>69</v>
      </c>
      <c r="D1825">
        <v>1143</v>
      </c>
      <c r="E1825">
        <v>3448.58</v>
      </c>
      <c r="F1825" t="s">
        <v>1831</v>
      </c>
      <c r="G1825">
        <v>3448.58</v>
      </c>
      <c r="I1825" t="s">
        <v>1831</v>
      </c>
      <c r="J1825">
        <v>1143</v>
      </c>
    </row>
    <row r="1826" spans="1:10" x14ac:dyDescent="0.35">
      <c r="A1826" t="s">
        <v>1832</v>
      </c>
      <c r="B1826">
        <v>357</v>
      </c>
      <c r="C1826">
        <v>309</v>
      </c>
      <c r="D1826">
        <v>778</v>
      </c>
      <c r="E1826">
        <v>524.16099999999994</v>
      </c>
      <c r="F1826" t="s">
        <v>1832</v>
      </c>
      <c r="G1826">
        <v>524.16099999999994</v>
      </c>
      <c r="I1826" t="s">
        <v>1832</v>
      </c>
      <c r="J1826">
        <v>778</v>
      </c>
    </row>
    <row r="1827" spans="1:10" x14ac:dyDescent="0.35">
      <c r="A1827" t="s">
        <v>1833</v>
      </c>
      <c r="B1827">
        <v>387</v>
      </c>
      <c r="C1827">
        <v>339</v>
      </c>
      <c r="D1827">
        <v>833</v>
      </c>
      <c r="E1827">
        <v>511.55099999999999</v>
      </c>
      <c r="F1827" t="s">
        <v>1833</v>
      </c>
      <c r="G1827">
        <v>511.55099999999999</v>
      </c>
      <c r="I1827" t="s">
        <v>1833</v>
      </c>
      <c r="J1827">
        <v>833</v>
      </c>
    </row>
    <row r="1828" spans="1:10" x14ac:dyDescent="0.35">
      <c r="A1828" t="s">
        <v>1834</v>
      </c>
      <c r="B1828">
        <v>627</v>
      </c>
      <c r="C1828">
        <v>579</v>
      </c>
      <c r="D1828">
        <v>1808</v>
      </c>
      <c r="E1828">
        <v>650.07500000000005</v>
      </c>
      <c r="F1828" t="s">
        <v>1834</v>
      </c>
      <c r="G1828">
        <v>650.07500000000005</v>
      </c>
      <c r="I1828" t="s">
        <v>1834</v>
      </c>
      <c r="J1828">
        <v>1808</v>
      </c>
    </row>
    <row r="1829" spans="1:10" x14ac:dyDescent="0.35">
      <c r="A1829" t="s">
        <v>1835</v>
      </c>
      <c r="B1829">
        <v>1008</v>
      </c>
      <c r="C1829">
        <v>960</v>
      </c>
      <c r="D1829">
        <v>2791</v>
      </c>
      <c r="E1829">
        <v>605.24599999999998</v>
      </c>
      <c r="F1829" t="s">
        <v>1835</v>
      </c>
      <c r="G1829">
        <v>605.24599999999998</v>
      </c>
      <c r="I1829" t="s">
        <v>1835</v>
      </c>
      <c r="J1829">
        <v>2791</v>
      </c>
    </row>
    <row r="1830" spans="1:10" x14ac:dyDescent="0.35">
      <c r="A1830" t="s">
        <v>1836</v>
      </c>
      <c r="B1830">
        <v>378</v>
      </c>
      <c r="C1830">
        <v>330</v>
      </c>
      <c r="D1830">
        <v>474</v>
      </c>
      <c r="E1830">
        <v>299.02499999999998</v>
      </c>
      <c r="F1830" t="s">
        <v>1836</v>
      </c>
      <c r="G1830">
        <v>299.02499999999998</v>
      </c>
      <c r="I1830" t="s">
        <v>1836</v>
      </c>
      <c r="J1830">
        <v>474</v>
      </c>
    </row>
    <row r="1831" spans="1:10" x14ac:dyDescent="0.35">
      <c r="A1831" t="s">
        <v>1837</v>
      </c>
      <c r="B1831">
        <v>1491</v>
      </c>
      <c r="C1831">
        <v>1443</v>
      </c>
      <c r="D1831">
        <v>910</v>
      </c>
      <c r="E1831">
        <v>131.286</v>
      </c>
      <c r="F1831" t="s">
        <v>1837</v>
      </c>
      <c r="G1831">
        <v>131.286</v>
      </c>
      <c r="I1831" t="s">
        <v>1837</v>
      </c>
      <c r="J1831">
        <v>910</v>
      </c>
    </row>
    <row r="1832" spans="1:10" x14ac:dyDescent="0.35">
      <c r="A1832" t="s">
        <v>1838</v>
      </c>
      <c r="B1832">
        <v>1173</v>
      </c>
      <c r="C1832">
        <v>1125</v>
      </c>
      <c r="D1832">
        <v>71</v>
      </c>
      <c r="E1832">
        <v>13.1386</v>
      </c>
      <c r="F1832" t="s">
        <v>1838</v>
      </c>
      <c r="G1832">
        <v>13.1386</v>
      </c>
      <c r="I1832" t="s">
        <v>1838</v>
      </c>
      <c r="J1832">
        <v>71</v>
      </c>
    </row>
    <row r="1833" spans="1:10" x14ac:dyDescent="0.35">
      <c r="A1833" t="s">
        <v>1839</v>
      </c>
      <c r="B1833">
        <v>258</v>
      </c>
      <c r="C1833">
        <v>210</v>
      </c>
      <c r="D1833">
        <v>42</v>
      </c>
      <c r="E1833">
        <v>41.636400000000002</v>
      </c>
      <c r="F1833" t="s">
        <v>1839</v>
      </c>
      <c r="G1833">
        <v>41.636400000000002</v>
      </c>
      <c r="I1833" t="s">
        <v>1839</v>
      </c>
      <c r="J1833">
        <v>42</v>
      </c>
    </row>
    <row r="1834" spans="1:10" x14ac:dyDescent="0.35">
      <c r="A1834" t="s">
        <v>1840</v>
      </c>
      <c r="B1834">
        <v>291</v>
      </c>
      <c r="C1834">
        <v>243</v>
      </c>
      <c r="D1834">
        <v>4</v>
      </c>
      <c r="E1834">
        <v>3.4268700000000001</v>
      </c>
      <c r="F1834" t="s">
        <v>1840</v>
      </c>
      <c r="G1834">
        <v>3.4268700000000001</v>
      </c>
      <c r="I1834" t="s">
        <v>1840</v>
      </c>
      <c r="J1834">
        <v>4</v>
      </c>
    </row>
    <row r="1835" spans="1:10" x14ac:dyDescent="0.35">
      <c r="A1835" t="s">
        <v>1841</v>
      </c>
      <c r="B1835">
        <v>102</v>
      </c>
      <c r="C1835">
        <v>54</v>
      </c>
      <c r="D1835">
        <v>557</v>
      </c>
      <c r="E1835">
        <v>2147.36</v>
      </c>
      <c r="F1835" t="s">
        <v>1841</v>
      </c>
      <c r="G1835">
        <v>2147.36</v>
      </c>
      <c r="I1835" t="s">
        <v>1841</v>
      </c>
      <c r="J1835">
        <v>557</v>
      </c>
    </row>
    <row r="1836" spans="1:10" x14ac:dyDescent="0.35">
      <c r="A1836" t="s">
        <v>1842</v>
      </c>
      <c r="B1836">
        <v>1086</v>
      </c>
      <c r="C1836">
        <v>1038</v>
      </c>
      <c r="D1836">
        <v>642</v>
      </c>
      <c r="E1836">
        <v>128.76</v>
      </c>
      <c r="F1836" t="s">
        <v>1842</v>
      </c>
      <c r="G1836">
        <v>128.76</v>
      </c>
      <c r="I1836" t="s">
        <v>1842</v>
      </c>
      <c r="J1836">
        <v>642</v>
      </c>
    </row>
    <row r="1837" spans="1:10" x14ac:dyDescent="0.35">
      <c r="A1837" t="s">
        <v>1843</v>
      </c>
      <c r="B1837">
        <v>567</v>
      </c>
      <c r="C1837">
        <v>519</v>
      </c>
      <c r="D1837">
        <v>163</v>
      </c>
      <c r="E1837">
        <v>65.382800000000003</v>
      </c>
      <c r="F1837" t="s">
        <v>1843</v>
      </c>
      <c r="G1837">
        <v>65.382800000000003</v>
      </c>
      <c r="I1837" t="s">
        <v>1843</v>
      </c>
      <c r="J1837">
        <v>163</v>
      </c>
    </row>
    <row r="1838" spans="1:10" x14ac:dyDescent="0.35">
      <c r="A1838" t="s">
        <v>1844</v>
      </c>
      <c r="B1838">
        <v>2196</v>
      </c>
      <c r="C1838">
        <v>2148</v>
      </c>
      <c r="D1838">
        <v>1456</v>
      </c>
      <c r="E1838">
        <v>141.114</v>
      </c>
      <c r="F1838" t="s">
        <v>1844</v>
      </c>
      <c r="G1838">
        <v>141.114</v>
      </c>
      <c r="I1838" t="s">
        <v>1844</v>
      </c>
      <c r="J1838">
        <v>1456</v>
      </c>
    </row>
    <row r="1839" spans="1:10" x14ac:dyDescent="0.35">
      <c r="A1839" t="s">
        <v>1845</v>
      </c>
      <c r="B1839">
        <v>432</v>
      </c>
      <c r="C1839">
        <v>384</v>
      </c>
      <c r="D1839">
        <v>262</v>
      </c>
      <c r="E1839">
        <v>142.041</v>
      </c>
      <c r="F1839" t="s">
        <v>1845</v>
      </c>
      <c r="G1839">
        <v>142.041</v>
      </c>
      <c r="I1839" t="s">
        <v>1845</v>
      </c>
      <c r="J1839">
        <v>262</v>
      </c>
    </row>
    <row r="1840" spans="1:10" x14ac:dyDescent="0.35">
      <c r="A1840" t="s">
        <v>1846</v>
      </c>
      <c r="B1840">
        <v>210</v>
      </c>
      <c r="C1840">
        <v>162</v>
      </c>
      <c r="D1840">
        <v>767</v>
      </c>
      <c r="E1840">
        <v>985.65300000000002</v>
      </c>
      <c r="F1840" t="s">
        <v>1846</v>
      </c>
      <c r="G1840">
        <v>985.65300000000002</v>
      </c>
      <c r="I1840" t="s">
        <v>1846</v>
      </c>
      <c r="J1840">
        <v>767</v>
      </c>
    </row>
    <row r="1841" spans="1:10" x14ac:dyDescent="0.35">
      <c r="A1841" t="s">
        <v>1847</v>
      </c>
      <c r="B1841">
        <v>2055</v>
      </c>
      <c r="C1841">
        <v>2007</v>
      </c>
      <c r="D1841">
        <v>9806</v>
      </c>
      <c r="E1841">
        <v>1017.16</v>
      </c>
      <c r="F1841" t="s">
        <v>1847</v>
      </c>
      <c r="G1841">
        <v>1017.16</v>
      </c>
      <c r="I1841" t="s">
        <v>1847</v>
      </c>
      <c r="J1841">
        <v>9806</v>
      </c>
    </row>
    <row r="1842" spans="1:10" x14ac:dyDescent="0.35">
      <c r="A1842" t="s">
        <v>1848</v>
      </c>
      <c r="B1842">
        <v>2433</v>
      </c>
      <c r="C1842">
        <v>2385</v>
      </c>
      <c r="D1842">
        <v>2597</v>
      </c>
      <c r="E1842">
        <v>226.68700000000001</v>
      </c>
      <c r="F1842" t="s">
        <v>1848</v>
      </c>
      <c r="G1842">
        <v>226.68700000000001</v>
      </c>
      <c r="I1842" t="s">
        <v>1848</v>
      </c>
      <c r="J1842">
        <v>2597</v>
      </c>
    </row>
    <row r="1843" spans="1:10" x14ac:dyDescent="0.35">
      <c r="A1843" t="s">
        <v>1849</v>
      </c>
      <c r="B1843">
        <v>91</v>
      </c>
      <c r="C1843">
        <v>43</v>
      </c>
      <c r="D1843">
        <v>1</v>
      </c>
      <c r="E1843">
        <v>4.84145</v>
      </c>
      <c r="F1843" t="s">
        <v>1849</v>
      </c>
      <c r="G1843">
        <v>4.84145</v>
      </c>
      <c r="I1843" t="s">
        <v>1849</v>
      </c>
      <c r="J1843">
        <v>1</v>
      </c>
    </row>
    <row r="1844" spans="1:10" x14ac:dyDescent="0.35">
      <c r="A1844" t="s">
        <v>1850</v>
      </c>
      <c r="B1844">
        <v>77</v>
      </c>
      <c r="C1844">
        <v>29</v>
      </c>
      <c r="D1844">
        <v>11.318199999999999</v>
      </c>
      <c r="E1844">
        <v>81.249700000000004</v>
      </c>
      <c r="F1844" t="s">
        <v>1850</v>
      </c>
      <c r="G1844">
        <v>81.249700000000004</v>
      </c>
      <c r="I1844" t="s">
        <v>1850</v>
      </c>
      <c r="J1844">
        <v>11.318199999999999</v>
      </c>
    </row>
    <row r="1845" spans="1:10" x14ac:dyDescent="0.35">
      <c r="A1845" t="s">
        <v>1851</v>
      </c>
      <c r="B1845">
        <v>738</v>
      </c>
      <c r="C1845">
        <v>690</v>
      </c>
      <c r="D1845">
        <v>45.889000000000003</v>
      </c>
      <c r="E1845">
        <v>13.8453</v>
      </c>
      <c r="F1845" t="s">
        <v>1851</v>
      </c>
      <c r="G1845">
        <v>13.8453</v>
      </c>
      <c r="I1845" t="s">
        <v>1851</v>
      </c>
      <c r="J1845">
        <v>45.889000000000003</v>
      </c>
    </row>
    <row r="1846" spans="1:10" x14ac:dyDescent="0.35">
      <c r="A1846" t="s">
        <v>1852</v>
      </c>
      <c r="B1846">
        <v>375</v>
      </c>
      <c r="C1846">
        <v>327</v>
      </c>
      <c r="D1846">
        <v>140</v>
      </c>
      <c r="E1846">
        <v>89.13</v>
      </c>
      <c r="F1846" t="s">
        <v>1852</v>
      </c>
      <c r="G1846">
        <v>89.13</v>
      </c>
      <c r="I1846" t="s">
        <v>1852</v>
      </c>
      <c r="J1846">
        <v>140</v>
      </c>
    </row>
    <row r="1847" spans="1:10" x14ac:dyDescent="0.35">
      <c r="A1847" t="s">
        <v>1853</v>
      </c>
      <c r="B1847">
        <v>225</v>
      </c>
      <c r="C1847">
        <v>177</v>
      </c>
      <c r="D1847">
        <v>25</v>
      </c>
      <c r="E1847">
        <v>29.404299999999999</v>
      </c>
      <c r="F1847" t="s">
        <v>1853</v>
      </c>
      <c r="G1847">
        <v>29.404299999999999</v>
      </c>
      <c r="I1847" t="s">
        <v>1853</v>
      </c>
      <c r="J1847">
        <v>25</v>
      </c>
    </row>
    <row r="1848" spans="1:10" x14ac:dyDescent="0.35">
      <c r="A1848" t="s">
        <v>1854</v>
      </c>
      <c r="B1848">
        <v>201</v>
      </c>
      <c r="C1848">
        <v>153</v>
      </c>
      <c r="D1848">
        <v>1125</v>
      </c>
      <c r="E1848">
        <v>1530.75</v>
      </c>
      <c r="F1848" t="s">
        <v>1854</v>
      </c>
      <c r="G1848">
        <v>1530.75</v>
      </c>
      <c r="I1848" t="s">
        <v>1854</v>
      </c>
      <c r="J1848">
        <v>1125</v>
      </c>
    </row>
    <row r="1849" spans="1:10" x14ac:dyDescent="0.35">
      <c r="A1849" t="s">
        <v>1855</v>
      </c>
      <c r="B1849">
        <v>426</v>
      </c>
      <c r="C1849">
        <v>378</v>
      </c>
      <c r="D1849">
        <v>66</v>
      </c>
      <c r="E1849">
        <v>36.349299999999999</v>
      </c>
      <c r="F1849" t="s">
        <v>1855</v>
      </c>
      <c r="G1849">
        <v>36.349299999999999</v>
      </c>
      <c r="I1849" t="s">
        <v>1855</v>
      </c>
      <c r="J1849">
        <v>66</v>
      </c>
    </row>
    <row r="1850" spans="1:10" x14ac:dyDescent="0.35">
      <c r="A1850" t="s">
        <v>1856</v>
      </c>
      <c r="B1850">
        <v>270</v>
      </c>
      <c r="C1850">
        <v>222</v>
      </c>
      <c r="D1850">
        <v>487</v>
      </c>
      <c r="E1850">
        <v>456.68799999999999</v>
      </c>
      <c r="F1850" t="s">
        <v>1856</v>
      </c>
      <c r="G1850">
        <v>456.68799999999999</v>
      </c>
      <c r="I1850" t="s">
        <v>1856</v>
      </c>
      <c r="J1850">
        <v>487</v>
      </c>
    </row>
    <row r="1851" spans="1:10" x14ac:dyDescent="0.35">
      <c r="A1851" t="s">
        <v>1857</v>
      </c>
      <c r="B1851">
        <v>414</v>
      </c>
      <c r="C1851">
        <v>366</v>
      </c>
      <c r="D1851">
        <v>1047</v>
      </c>
      <c r="E1851">
        <v>595.53700000000003</v>
      </c>
      <c r="F1851" t="s">
        <v>1857</v>
      </c>
      <c r="G1851">
        <v>595.53700000000003</v>
      </c>
      <c r="I1851" t="s">
        <v>1857</v>
      </c>
      <c r="J1851">
        <v>1047</v>
      </c>
    </row>
    <row r="1852" spans="1:10" x14ac:dyDescent="0.35">
      <c r="A1852" t="s">
        <v>1858</v>
      </c>
      <c r="B1852">
        <v>1107</v>
      </c>
      <c r="C1852">
        <v>1059</v>
      </c>
      <c r="D1852">
        <v>112</v>
      </c>
      <c r="E1852">
        <v>22.017399999999999</v>
      </c>
      <c r="F1852" t="s">
        <v>1858</v>
      </c>
      <c r="G1852">
        <v>22.017399999999999</v>
      </c>
      <c r="I1852" t="s">
        <v>1858</v>
      </c>
      <c r="J1852">
        <v>112</v>
      </c>
    </row>
    <row r="1853" spans="1:10" x14ac:dyDescent="0.35">
      <c r="A1853" t="s">
        <v>1859</v>
      </c>
      <c r="B1853">
        <v>591</v>
      </c>
      <c r="C1853">
        <v>543</v>
      </c>
      <c r="D1853">
        <v>202</v>
      </c>
      <c r="E1853">
        <v>77.445300000000003</v>
      </c>
      <c r="F1853" t="s">
        <v>1859</v>
      </c>
      <c r="G1853">
        <v>77.445300000000003</v>
      </c>
      <c r="I1853" t="s">
        <v>1859</v>
      </c>
      <c r="J1853">
        <v>202</v>
      </c>
    </row>
    <row r="1854" spans="1:10" x14ac:dyDescent="0.35">
      <c r="A1854" t="s">
        <v>1860</v>
      </c>
      <c r="B1854">
        <v>462</v>
      </c>
      <c r="C1854">
        <v>414</v>
      </c>
      <c r="D1854">
        <v>18</v>
      </c>
      <c r="E1854">
        <v>9.0513999999999992</v>
      </c>
      <c r="F1854" t="s">
        <v>1860</v>
      </c>
      <c r="G1854">
        <v>9.0513999999999992</v>
      </c>
      <c r="I1854" t="s">
        <v>1860</v>
      </c>
      <c r="J1854">
        <v>18</v>
      </c>
    </row>
    <row r="1855" spans="1:10" x14ac:dyDescent="0.35">
      <c r="A1855" t="s">
        <v>1861</v>
      </c>
      <c r="B1855">
        <v>870</v>
      </c>
      <c r="C1855">
        <v>822</v>
      </c>
      <c r="D1855">
        <v>2211</v>
      </c>
      <c r="E1855">
        <v>559.96400000000006</v>
      </c>
      <c r="F1855" t="s">
        <v>1861</v>
      </c>
      <c r="G1855">
        <v>559.96400000000006</v>
      </c>
      <c r="I1855" t="s">
        <v>1861</v>
      </c>
      <c r="J1855">
        <v>2211</v>
      </c>
    </row>
    <row r="1856" spans="1:10" x14ac:dyDescent="0.35">
      <c r="A1856" t="s">
        <v>1862</v>
      </c>
      <c r="B1856">
        <v>1119</v>
      </c>
      <c r="C1856">
        <v>1071</v>
      </c>
      <c r="D1856">
        <v>167</v>
      </c>
      <c r="E1856">
        <v>32.461599999999997</v>
      </c>
      <c r="F1856" t="s">
        <v>1862</v>
      </c>
      <c r="G1856">
        <v>32.461599999999997</v>
      </c>
      <c r="I1856" t="s">
        <v>1862</v>
      </c>
      <c r="J1856">
        <v>167</v>
      </c>
    </row>
    <row r="1857" spans="1:10" x14ac:dyDescent="0.35">
      <c r="A1857" t="s">
        <v>1863</v>
      </c>
      <c r="B1857">
        <v>1125</v>
      </c>
      <c r="C1857">
        <v>1077</v>
      </c>
      <c r="D1857">
        <v>278</v>
      </c>
      <c r="E1857">
        <v>53.736899999999999</v>
      </c>
      <c r="F1857" t="s">
        <v>1863</v>
      </c>
      <c r="G1857">
        <v>53.736899999999999</v>
      </c>
      <c r="I1857" t="s">
        <v>1863</v>
      </c>
      <c r="J1857">
        <v>278</v>
      </c>
    </row>
    <row r="1858" spans="1:10" x14ac:dyDescent="0.35">
      <c r="A1858" t="s">
        <v>1864</v>
      </c>
      <c r="B1858">
        <v>1758</v>
      </c>
      <c r="C1858">
        <v>1710</v>
      </c>
      <c r="D1858">
        <v>302</v>
      </c>
      <c r="E1858">
        <v>36.7667</v>
      </c>
      <c r="F1858" t="s">
        <v>1864</v>
      </c>
      <c r="G1858">
        <v>36.7667</v>
      </c>
      <c r="I1858" t="s">
        <v>1864</v>
      </c>
      <c r="J1858">
        <v>302</v>
      </c>
    </row>
    <row r="1859" spans="1:10" x14ac:dyDescent="0.35">
      <c r="A1859" t="s">
        <v>1865</v>
      </c>
      <c r="B1859">
        <v>1023</v>
      </c>
      <c r="C1859">
        <v>975</v>
      </c>
      <c r="D1859">
        <v>165</v>
      </c>
      <c r="E1859">
        <v>35.230800000000002</v>
      </c>
      <c r="F1859" t="s">
        <v>1865</v>
      </c>
      <c r="G1859">
        <v>35.230800000000002</v>
      </c>
      <c r="I1859" t="s">
        <v>1865</v>
      </c>
      <c r="J1859">
        <v>165</v>
      </c>
    </row>
    <row r="1860" spans="1:10" x14ac:dyDescent="0.35">
      <c r="A1860" t="s">
        <v>1866</v>
      </c>
      <c r="B1860">
        <v>648</v>
      </c>
      <c r="C1860">
        <v>600</v>
      </c>
      <c r="D1860">
        <v>385</v>
      </c>
      <c r="E1860">
        <v>133.584</v>
      </c>
      <c r="F1860" t="s">
        <v>1866</v>
      </c>
      <c r="G1860">
        <v>133.584</v>
      </c>
      <c r="I1860" t="s">
        <v>1866</v>
      </c>
      <c r="J1860">
        <v>385</v>
      </c>
    </row>
    <row r="1861" spans="1:10" x14ac:dyDescent="0.35">
      <c r="A1861" t="s">
        <v>1867</v>
      </c>
      <c r="B1861">
        <v>1176</v>
      </c>
      <c r="C1861">
        <v>1128</v>
      </c>
      <c r="D1861">
        <v>261</v>
      </c>
      <c r="E1861">
        <v>48.169800000000002</v>
      </c>
      <c r="F1861" t="s">
        <v>1867</v>
      </c>
      <c r="G1861">
        <v>48.169800000000002</v>
      </c>
      <c r="I1861" t="s">
        <v>1867</v>
      </c>
      <c r="J1861">
        <v>261</v>
      </c>
    </row>
    <row r="1862" spans="1:10" x14ac:dyDescent="0.35">
      <c r="A1862" t="s">
        <v>1868</v>
      </c>
      <c r="B1862">
        <v>2100</v>
      </c>
      <c r="C1862">
        <v>2052</v>
      </c>
      <c r="D1862">
        <v>305</v>
      </c>
      <c r="E1862">
        <v>30.943300000000001</v>
      </c>
      <c r="F1862" t="s">
        <v>1868</v>
      </c>
      <c r="G1862">
        <v>30.943300000000001</v>
      </c>
      <c r="I1862" t="s">
        <v>1868</v>
      </c>
      <c r="J1862">
        <v>305</v>
      </c>
    </row>
    <row r="1863" spans="1:10" x14ac:dyDescent="0.35">
      <c r="A1863" t="s">
        <v>1869</v>
      </c>
      <c r="B1863">
        <v>276</v>
      </c>
      <c r="C1863">
        <v>228</v>
      </c>
      <c r="D1863">
        <v>0</v>
      </c>
      <c r="E1863">
        <v>0</v>
      </c>
      <c r="F1863" t="s">
        <v>1869</v>
      </c>
      <c r="G1863">
        <v>0</v>
      </c>
      <c r="I1863" t="s">
        <v>1869</v>
      </c>
      <c r="J1863">
        <v>0</v>
      </c>
    </row>
    <row r="1864" spans="1:10" x14ac:dyDescent="0.35">
      <c r="A1864" t="s">
        <v>1870</v>
      </c>
      <c r="B1864">
        <v>1557</v>
      </c>
      <c r="C1864">
        <v>1509</v>
      </c>
      <c r="D1864">
        <v>32</v>
      </c>
      <c r="E1864">
        <v>4.4147299999999996</v>
      </c>
      <c r="F1864" t="s">
        <v>1870</v>
      </c>
      <c r="G1864">
        <v>4.4147299999999996</v>
      </c>
      <c r="I1864" t="s">
        <v>1870</v>
      </c>
      <c r="J1864">
        <v>32</v>
      </c>
    </row>
    <row r="1865" spans="1:10" x14ac:dyDescent="0.35">
      <c r="A1865" t="s">
        <v>1871</v>
      </c>
      <c r="B1865">
        <v>303</v>
      </c>
      <c r="C1865">
        <v>255</v>
      </c>
      <c r="D1865">
        <v>21</v>
      </c>
      <c r="E1865">
        <v>17.144400000000001</v>
      </c>
      <c r="F1865" t="s">
        <v>1871</v>
      </c>
      <c r="G1865">
        <v>17.144400000000001</v>
      </c>
      <c r="I1865" t="s">
        <v>1871</v>
      </c>
      <c r="J1865">
        <v>21</v>
      </c>
    </row>
    <row r="1866" spans="1:10" x14ac:dyDescent="0.35">
      <c r="A1866" t="s">
        <v>1872</v>
      </c>
      <c r="B1866">
        <v>888</v>
      </c>
      <c r="C1866">
        <v>840</v>
      </c>
      <c r="D1866">
        <v>79</v>
      </c>
      <c r="E1866">
        <v>19.579000000000001</v>
      </c>
      <c r="F1866" t="s">
        <v>1872</v>
      </c>
      <c r="G1866">
        <v>19.579000000000001</v>
      </c>
      <c r="I1866" t="s">
        <v>1872</v>
      </c>
      <c r="J1866">
        <v>79</v>
      </c>
    </row>
    <row r="1867" spans="1:10" x14ac:dyDescent="0.35">
      <c r="A1867" t="s">
        <v>1873</v>
      </c>
      <c r="B1867">
        <v>1143</v>
      </c>
      <c r="C1867">
        <v>1095</v>
      </c>
      <c r="D1867">
        <v>1212</v>
      </c>
      <c r="E1867">
        <v>230.42599999999999</v>
      </c>
      <c r="F1867" t="s">
        <v>1873</v>
      </c>
      <c r="G1867">
        <v>230.42599999999999</v>
      </c>
      <c r="I1867" t="s">
        <v>1873</v>
      </c>
      <c r="J1867">
        <v>1212</v>
      </c>
    </row>
    <row r="1868" spans="1:10" x14ac:dyDescent="0.35">
      <c r="A1868" t="s">
        <v>1874</v>
      </c>
      <c r="B1868">
        <v>744</v>
      </c>
      <c r="C1868">
        <v>696</v>
      </c>
      <c r="D1868">
        <v>22</v>
      </c>
      <c r="E1868">
        <v>6.58047</v>
      </c>
      <c r="F1868" t="s">
        <v>1874</v>
      </c>
      <c r="G1868">
        <v>6.58047</v>
      </c>
      <c r="I1868" t="s">
        <v>1874</v>
      </c>
      <c r="J1868">
        <v>22</v>
      </c>
    </row>
    <row r="1869" spans="1:10" x14ac:dyDescent="0.35">
      <c r="A1869" t="s">
        <v>1875</v>
      </c>
      <c r="B1869">
        <v>1569</v>
      </c>
      <c r="C1869">
        <v>1521</v>
      </c>
      <c r="D1869">
        <v>167</v>
      </c>
      <c r="E1869">
        <v>22.857600000000001</v>
      </c>
      <c r="F1869" t="s">
        <v>1875</v>
      </c>
      <c r="G1869">
        <v>22.857600000000001</v>
      </c>
      <c r="I1869" t="s">
        <v>1875</v>
      </c>
      <c r="J1869">
        <v>167</v>
      </c>
    </row>
    <row r="1870" spans="1:10" x14ac:dyDescent="0.35">
      <c r="A1870" t="s">
        <v>1876</v>
      </c>
      <c r="B1870">
        <v>579</v>
      </c>
      <c r="C1870">
        <v>531</v>
      </c>
      <c r="D1870">
        <v>83</v>
      </c>
      <c r="E1870">
        <v>32.540700000000001</v>
      </c>
      <c r="F1870" t="s">
        <v>1876</v>
      </c>
      <c r="G1870">
        <v>32.540700000000001</v>
      </c>
      <c r="I1870" t="s">
        <v>1876</v>
      </c>
      <c r="J1870">
        <v>83</v>
      </c>
    </row>
    <row r="1871" spans="1:10" x14ac:dyDescent="0.35">
      <c r="A1871" t="s">
        <v>1877</v>
      </c>
      <c r="B1871">
        <v>1056</v>
      </c>
      <c r="C1871">
        <v>1008</v>
      </c>
      <c r="D1871">
        <v>392</v>
      </c>
      <c r="E1871">
        <v>80.959699999999998</v>
      </c>
      <c r="F1871" t="s">
        <v>1877</v>
      </c>
      <c r="G1871">
        <v>80.959699999999998</v>
      </c>
      <c r="I1871" t="s">
        <v>1877</v>
      </c>
      <c r="J1871">
        <v>392</v>
      </c>
    </row>
    <row r="1872" spans="1:10" x14ac:dyDescent="0.35">
      <c r="A1872" t="s">
        <v>1878</v>
      </c>
      <c r="B1872">
        <v>519</v>
      </c>
      <c r="C1872">
        <v>471</v>
      </c>
      <c r="D1872">
        <v>121</v>
      </c>
      <c r="E1872">
        <v>53.481999999999999</v>
      </c>
      <c r="F1872" t="s">
        <v>1878</v>
      </c>
      <c r="G1872">
        <v>53.481999999999999</v>
      </c>
      <c r="I1872" t="s">
        <v>1878</v>
      </c>
      <c r="J1872">
        <v>121</v>
      </c>
    </row>
    <row r="1873" spans="1:10" x14ac:dyDescent="0.35">
      <c r="A1873" t="s">
        <v>1879</v>
      </c>
      <c r="B1873">
        <v>627</v>
      </c>
      <c r="C1873">
        <v>579</v>
      </c>
      <c r="D1873">
        <v>114</v>
      </c>
      <c r="E1873">
        <v>40.989199999999997</v>
      </c>
      <c r="F1873" t="s">
        <v>1879</v>
      </c>
      <c r="G1873">
        <v>40.989199999999997</v>
      </c>
      <c r="I1873" t="s">
        <v>1879</v>
      </c>
      <c r="J1873">
        <v>114</v>
      </c>
    </row>
    <row r="1874" spans="1:10" x14ac:dyDescent="0.35">
      <c r="A1874" t="s">
        <v>1880</v>
      </c>
      <c r="B1874">
        <v>2148</v>
      </c>
      <c r="C1874">
        <v>2100</v>
      </c>
      <c r="D1874">
        <v>8176</v>
      </c>
      <c r="E1874">
        <v>810.52300000000002</v>
      </c>
      <c r="F1874" t="s">
        <v>1880</v>
      </c>
      <c r="G1874">
        <v>810.52300000000002</v>
      </c>
      <c r="I1874" t="s">
        <v>1880</v>
      </c>
      <c r="J1874">
        <v>8176</v>
      </c>
    </row>
    <row r="1875" spans="1:10" x14ac:dyDescent="0.35">
      <c r="A1875" t="s">
        <v>1881</v>
      </c>
      <c r="B1875">
        <v>621</v>
      </c>
      <c r="C1875">
        <v>573</v>
      </c>
      <c r="D1875">
        <v>94</v>
      </c>
      <c r="E1875">
        <v>34.152000000000001</v>
      </c>
      <c r="F1875" t="s">
        <v>1881</v>
      </c>
      <c r="G1875">
        <v>34.152000000000001</v>
      </c>
      <c r="I1875" t="s">
        <v>1881</v>
      </c>
      <c r="J1875">
        <v>94</v>
      </c>
    </row>
    <row r="1876" spans="1:10" x14ac:dyDescent="0.35">
      <c r="A1876" t="s">
        <v>1882</v>
      </c>
      <c r="B1876">
        <v>339</v>
      </c>
      <c r="C1876">
        <v>291</v>
      </c>
      <c r="D1876">
        <v>4</v>
      </c>
      <c r="E1876">
        <v>2.8616100000000002</v>
      </c>
      <c r="F1876" t="s">
        <v>1882</v>
      </c>
      <c r="G1876">
        <v>2.8616100000000002</v>
      </c>
      <c r="I1876" t="s">
        <v>1882</v>
      </c>
      <c r="J1876">
        <v>4</v>
      </c>
    </row>
    <row r="1877" spans="1:10" x14ac:dyDescent="0.35">
      <c r="A1877" t="s">
        <v>1883</v>
      </c>
      <c r="B1877">
        <v>1524</v>
      </c>
      <c r="C1877">
        <v>1476</v>
      </c>
      <c r="D1877">
        <v>86</v>
      </c>
      <c r="E1877">
        <v>12.129899999999999</v>
      </c>
      <c r="F1877" t="s">
        <v>1883</v>
      </c>
      <c r="G1877">
        <v>12.129899999999999</v>
      </c>
      <c r="I1877" t="s">
        <v>1883</v>
      </c>
      <c r="J1877">
        <v>86</v>
      </c>
    </row>
    <row r="1878" spans="1:10" x14ac:dyDescent="0.35">
      <c r="A1878" t="s">
        <v>1884</v>
      </c>
      <c r="B1878">
        <v>294</v>
      </c>
      <c r="C1878">
        <v>246</v>
      </c>
      <c r="D1878">
        <v>6</v>
      </c>
      <c r="E1878">
        <v>5.07761</v>
      </c>
      <c r="F1878" t="s">
        <v>1884</v>
      </c>
      <c r="G1878">
        <v>5.07761</v>
      </c>
      <c r="I1878" t="s">
        <v>1884</v>
      </c>
      <c r="J1878">
        <v>6</v>
      </c>
    </row>
    <row r="1879" spans="1:10" x14ac:dyDescent="0.35">
      <c r="A1879" t="s">
        <v>1885</v>
      </c>
      <c r="B1879">
        <v>2310</v>
      </c>
      <c r="C1879">
        <v>2262</v>
      </c>
      <c r="D1879">
        <v>454</v>
      </c>
      <c r="E1879">
        <v>41.783700000000003</v>
      </c>
      <c r="F1879" t="s">
        <v>1885</v>
      </c>
      <c r="G1879">
        <v>41.783700000000003</v>
      </c>
      <c r="I1879" t="s">
        <v>1885</v>
      </c>
      <c r="J1879">
        <v>454</v>
      </c>
    </row>
    <row r="1880" spans="1:10" x14ac:dyDescent="0.35">
      <c r="A1880" t="s">
        <v>1886</v>
      </c>
      <c r="B1880">
        <v>618</v>
      </c>
      <c r="C1880">
        <v>570</v>
      </c>
      <c r="D1880">
        <v>112</v>
      </c>
      <c r="E1880">
        <v>40.905999999999999</v>
      </c>
      <c r="F1880" t="s">
        <v>1886</v>
      </c>
      <c r="G1880">
        <v>40.905999999999999</v>
      </c>
      <c r="I1880" t="s">
        <v>1886</v>
      </c>
      <c r="J1880">
        <v>112</v>
      </c>
    </row>
    <row r="1881" spans="1:10" x14ac:dyDescent="0.35">
      <c r="A1881" t="s">
        <v>1887</v>
      </c>
      <c r="B1881">
        <v>771</v>
      </c>
      <c r="C1881">
        <v>723</v>
      </c>
      <c r="D1881">
        <v>194</v>
      </c>
      <c r="E1881">
        <v>55.860799999999998</v>
      </c>
      <c r="F1881" t="s">
        <v>1887</v>
      </c>
      <c r="G1881">
        <v>55.860799999999998</v>
      </c>
      <c r="I1881" t="s">
        <v>1887</v>
      </c>
      <c r="J1881">
        <v>194</v>
      </c>
    </row>
    <row r="1882" spans="1:10" x14ac:dyDescent="0.35">
      <c r="A1882" t="s">
        <v>1888</v>
      </c>
      <c r="B1882">
        <v>1911</v>
      </c>
      <c r="C1882">
        <v>1863</v>
      </c>
      <c r="D1882">
        <v>844</v>
      </c>
      <c r="E1882">
        <v>94.313299999999998</v>
      </c>
      <c r="F1882" t="s">
        <v>1888</v>
      </c>
      <c r="G1882">
        <v>94.313299999999998</v>
      </c>
      <c r="I1882" t="s">
        <v>1888</v>
      </c>
      <c r="J1882">
        <v>844</v>
      </c>
    </row>
    <row r="1883" spans="1:10" x14ac:dyDescent="0.35">
      <c r="A1883" t="s">
        <v>1889</v>
      </c>
      <c r="B1883">
        <v>1842</v>
      </c>
      <c r="C1883">
        <v>1794</v>
      </c>
      <c r="D1883">
        <v>1122</v>
      </c>
      <c r="E1883">
        <v>130.20099999999999</v>
      </c>
      <c r="F1883" t="s">
        <v>1889</v>
      </c>
      <c r="G1883">
        <v>130.20099999999999</v>
      </c>
      <c r="I1883" t="s">
        <v>1889</v>
      </c>
      <c r="J1883">
        <v>1122</v>
      </c>
    </row>
    <row r="1884" spans="1:10" x14ac:dyDescent="0.35">
      <c r="A1884" t="s">
        <v>1890</v>
      </c>
      <c r="B1884">
        <v>1440</v>
      </c>
      <c r="C1884">
        <v>1392</v>
      </c>
      <c r="D1884">
        <v>605</v>
      </c>
      <c r="E1884">
        <v>90.481499999999997</v>
      </c>
      <c r="F1884" t="s">
        <v>1890</v>
      </c>
      <c r="G1884">
        <v>90.481499999999997</v>
      </c>
      <c r="I1884" t="s">
        <v>1890</v>
      </c>
      <c r="J1884">
        <v>605</v>
      </c>
    </row>
    <row r="1885" spans="1:10" x14ac:dyDescent="0.35">
      <c r="A1885" t="s">
        <v>1891</v>
      </c>
      <c r="B1885">
        <v>1434</v>
      </c>
      <c r="C1885">
        <v>1386</v>
      </c>
      <c r="D1885">
        <v>1616</v>
      </c>
      <c r="E1885">
        <v>242.72900000000001</v>
      </c>
      <c r="F1885" t="s">
        <v>1891</v>
      </c>
      <c r="G1885">
        <v>242.72900000000001</v>
      </c>
      <c r="I1885" t="s">
        <v>1891</v>
      </c>
      <c r="J1885">
        <v>1616</v>
      </c>
    </row>
    <row r="1886" spans="1:10" x14ac:dyDescent="0.35">
      <c r="A1886" t="s">
        <v>1892</v>
      </c>
      <c r="B1886">
        <v>1785</v>
      </c>
      <c r="C1886">
        <v>1737</v>
      </c>
      <c r="D1886">
        <v>5246</v>
      </c>
      <c r="E1886">
        <v>628.74099999999999</v>
      </c>
      <c r="F1886" t="s">
        <v>1892</v>
      </c>
      <c r="G1886">
        <v>628.74099999999999</v>
      </c>
      <c r="I1886" t="s">
        <v>1892</v>
      </c>
      <c r="J1886">
        <v>5246</v>
      </c>
    </row>
    <row r="1887" spans="1:10" x14ac:dyDescent="0.35">
      <c r="A1887" t="s">
        <v>1893</v>
      </c>
      <c r="B1887">
        <v>465</v>
      </c>
      <c r="C1887">
        <v>417</v>
      </c>
      <c r="D1887">
        <v>50</v>
      </c>
      <c r="E1887">
        <v>24.9619</v>
      </c>
      <c r="F1887" t="s">
        <v>1893</v>
      </c>
      <c r="G1887">
        <v>24.9619</v>
      </c>
      <c r="I1887" t="s">
        <v>1893</v>
      </c>
      <c r="J1887">
        <v>50</v>
      </c>
    </row>
    <row r="1888" spans="1:10" x14ac:dyDescent="0.35">
      <c r="A1888" t="s">
        <v>1894</v>
      </c>
      <c r="B1888">
        <v>303</v>
      </c>
      <c r="C1888">
        <v>255</v>
      </c>
      <c r="D1888">
        <v>683</v>
      </c>
      <c r="E1888">
        <v>557.60199999999998</v>
      </c>
      <c r="F1888" t="s">
        <v>1894</v>
      </c>
      <c r="G1888">
        <v>557.60199999999998</v>
      </c>
      <c r="I1888" t="s">
        <v>1894</v>
      </c>
      <c r="J1888">
        <v>683</v>
      </c>
    </row>
    <row r="1889" spans="1:10" x14ac:dyDescent="0.35">
      <c r="A1889" t="s">
        <v>1895</v>
      </c>
      <c r="B1889">
        <v>1374</v>
      </c>
      <c r="C1889">
        <v>1326</v>
      </c>
      <c r="D1889">
        <v>5318</v>
      </c>
      <c r="E1889">
        <v>834.92700000000002</v>
      </c>
      <c r="F1889" t="s">
        <v>1895</v>
      </c>
      <c r="G1889">
        <v>834.92700000000002</v>
      </c>
      <c r="I1889" t="s">
        <v>1895</v>
      </c>
      <c r="J1889">
        <v>5318</v>
      </c>
    </row>
    <row r="1890" spans="1:10" x14ac:dyDescent="0.35">
      <c r="A1890" t="s">
        <v>1896</v>
      </c>
      <c r="B1890">
        <v>1293</v>
      </c>
      <c r="C1890">
        <v>1245</v>
      </c>
      <c r="D1890">
        <v>167</v>
      </c>
      <c r="E1890">
        <v>27.924800000000001</v>
      </c>
      <c r="F1890" t="s">
        <v>1896</v>
      </c>
      <c r="G1890">
        <v>27.924800000000001</v>
      </c>
      <c r="I1890" t="s">
        <v>1896</v>
      </c>
      <c r="J1890">
        <v>167</v>
      </c>
    </row>
    <row r="1891" spans="1:10" x14ac:dyDescent="0.35">
      <c r="A1891" t="s">
        <v>1897</v>
      </c>
      <c r="B1891">
        <v>1206</v>
      </c>
      <c r="C1891">
        <v>1158</v>
      </c>
      <c r="D1891">
        <v>158</v>
      </c>
      <c r="E1891">
        <v>28.404800000000002</v>
      </c>
      <c r="F1891" t="s">
        <v>1897</v>
      </c>
      <c r="G1891">
        <v>28.404800000000002</v>
      </c>
      <c r="I1891" t="s">
        <v>1897</v>
      </c>
      <c r="J1891">
        <v>158</v>
      </c>
    </row>
    <row r="1892" spans="1:10" x14ac:dyDescent="0.35">
      <c r="A1892" t="s">
        <v>1898</v>
      </c>
      <c r="B1892">
        <v>1224</v>
      </c>
      <c r="C1892">
        <v>1176</v>
      </c>
      <c r="D1892">
        <v>192</v>
      </c>
      <c r="E1892">
        <v>33.988900000000001</v>
      </c>
      <c r="F1892" t="s">
        <v>1898</v>
      </c>
      <c r="G1892">
        <v>33.988900000000001</v>
      </c>
      <c r="I1892" t="s">
        <v>1898</v>
      </c>
      <c r="J1892">
        <v>192</v>
      </c>
    </row>
    <row r="1893" spans="1:10" x14ac:dyDescent="0.35">
      <c r="A1893" t="s">
        <v>1899</v>
      </c>
      <c r="B1893">
        <v>966</v>
      </c>
      <c r="C1893">
        <v>918</v>
      </c>
      <c r="D1893">
        <v>100</v>
      </c>
      <c r="E1893">
        <v>22.677800000000001</v>
      </c>
      <c r="F1893" t="s">
        <v>1899</v>
      </c>
      <c r="G1893">
        <v>22.677800000000001</v>
      </c>
      <c r="I1893" t="s">
        <v>1899</v>
      </c>
      <c r="J1893">
        <v>100</v>
      </c>
    </row>
    <row r="1894" spans="1:10" x14ac:dyDescent="0.35">
      <c r="A1894" t="s">
        <v>1900</v>
      </c>
      <c r="B1894">
        <v>1866</v>
      </c>
      <c r="C1894">
        <v>1818</v>
      </c>
      <c r="D1894">
        <v>580</v>
      </c>
      <c r="E1894">
        <v>66.416700000000006</v>
      </c>
      <c r="F1894" t="s">
        <v>1900</v>
      </c>
      <c r="G1894">
        <v>66.416700000000006</v>
      </c>
      <c r="I1894" t="s">
        <v>1900</v>
      </c>
      <c r="J1894">
        <v>580</v>
      </c>
    </row>
    <row r="1895" spans="1:10" x14ac:dyDescent="0.35">
      <c r="A1895" t="s">
        <v>1901</v>
      </c>
      <c r="B1895">
        <v>273</v>
      </c>
      <c r="C1895">
        <v>225</v>
      </c>
      <c r="D1895">
        <v>151</v>
      </c>
      <c r="E1895">
        <v>139.71299999999999</v>
      </c>
      <c r="F1895" t="s">
        <v>1901</v>
      </c>
      <c r="G1895">
        <v>139.71299999999999</v>
      </c>
      <c r="I1895" t="s">
        <v>1901</v>
      </c>
      <c r="J1895">
        <v>151</v>
      </c>
    </row>
    <row r="1896" spans="1:10" x14ac:dyDescent="0.35">
      <c r="A1896" t="s">
        <v>1902</v>
      </c>
      <c r="B1896">
        <v>456</v>
      </c>
      <c r="C1896">
        <v>408</v>
      </c>
      <c r="D1896">
        <v>294</v>
      </c>
      <c r="E1896">
        <v>150.01400000000001</v>
      </c>
      <c r="F1896" t="s">
        <v>1902</v>
      </c>
      <c r="G1896">
        <v>150.01400000000001</v>
      </c>
      <c r="I1896" t="s">
        <v>1902</v>
      </c>
      <c r="J1896">
        <v>294</v>
      </c>
    </row>
    <row r="1897" spans="1:10" x14ac:dyDescent="0.35">
      <c r="A1897" t="s">
        <v>1903</v>
      </c>
      <c r="B1897">
        <v>648</v>
      </c>
      <c r="C1897">
        <v>600</v>
      </c>
      <c r="D1897">
        <v>2390</v>
      </c>
      <c r="E1897">
        <v>829.25900000000001</v>
      </c>
      <c r="F1897" t="s">
        <v>1903</v>
      </c>
      <c r="G1897">
        <v>829.25900000000001</v>
      </c>
      <c r="I1897" t="s">
        <v>1903</v>
      </c>
      <c r="J1897">
        <v>2390</v>
      </c>
    </row>
    <row r="1898" spans="1:10" x14ac:dyDescent="0.35">
      <c r="A1898" t="s">
        <v>1904</v>
      </c>
      <c r="B1898">
        <v>474</v>
      </c>
      <c r="C1898">
        <v>426</v>
      </c>
      <c r="D1898">
        <v>1649</v>
      </c>
      <c r="E1898">
        <v>805.851</v>
      </c>
      <c r="F1898" t="s">
        <v>1904</v>
      </c>
      <c r="G1898">
        <v>805.851</v>
      </c>
      <c r="I1898" t="s">
        <v>1904</v>
      </c>
      <c r="J1898">
        <v>1649</v>
      </c>
    </row>
    <row r="1899" spans="1:10" x14ac:dyDescent="0.35">
      <c r="A1899" t="s">
        <v>1905</v>
      </c>
      <c r="B1899">
        <v>1218</v>
      </c>
      <c r="C1899">
        <v>1170</v>
      </c>
      <c r="D1899">
        <v>7136</v>
      </c>
      <c r="E1899">
        <v>1269.73</v>
      </c>
      <c r="F1899" t="s">
        <v>1905</v>
      </c>
      <c r="G1899">
        <v>1269.73</v>
      </c>
      <c r="I1899" t="s">
        <v>1905</v>
      </c>
      <c r="J1899">
        <v>7136</v>
      </c>
    </row>
    <row r="1900" spans="1:10" x14ac:dyDescent="0.35">
      <c r="A1900" t="s">
        <v>1906</v>
      </c>
      <c r="B1900">
        <v>387</v>
      </c>
      <c r="C1900">
        <v>339</v>
      </c>
      <c r="D1900">
        <v>5125</v>
      </c>
      <c r="E1900">
        <v>3147.3</v>
      </c>
      <c r="F1900" t="s">
        <v>1906</v>
      </c>
      <c r="G1900">
        <v>3147.3</v>
      </c>
      <c r="I1900" t="s">
        <v>1906</v>
      </c>
      <c r="J1900">
        <v>5125</v>
      </c>
    </row>
    <row r="1901" spans="1:10" x14ac:dyDescent="0.35">
      <c r="A1901" t="s">
        <v>1907</v>
      </c>
      <c r="B1901">
        <v>321</v>
      </c>
      <c r="C1901">
        <v>273</v>
      </c>
      <c r="D1901">
        <v>3593</v>
      </c>
      <c r="E1901">
        <v>2739.92</v>
      </c>
      <c r="F1901" t="s">
        <v>1907</v>
      </c>
      <c r="G1901">
        <v>2739.92</v>
      </c>
      <c r="I1901" t="s">
        <v>1907</v>
      </c>
      <c r="J1901">
        <v>3593</v>
      </c>
    </row>
    <row r="1902" spans="1:10" x14ac:dyDescent="0.35">
      <c r="A1902" t="s">
        <v>1908</v>
      </c>
      <c r="B1902">
        <v>519</v>
      </c>
      <c r="C1902">
        <v>471</v>
      </c>
      <c r="D1902">
        <v>1900</v>
      </c>
      <c r="E1902">
        <v>839.80100000000004</v>
      </c>
      <c r="F1902" t="s">
        <v>1908</v>
      </c>
      <c r="G1902">
        <v>839.80100000000004</v>
      </c>
      <c r="I1902" t="s">
        <v>1908</v>
      </c>
      <c r="J1902">
        <v>1900</v>
      </c>
    </row>
    <row r="1903" spans="1:10" x14ac:dyDescent="0.35">
      <c r="A1903" t="s">
        <v>1909</v>
      </c>
      <c r="B1903">
        <v>1860</v>
      </c>
      <c r="C1903">
        <v>1812</v>
      </c>
      <c r="D1903">
        <v>6418</v>
      </c>
      <c r="E1903">
        <v>737.36900000000003</v>
      </c>
      <c r="F1903" t="s">
        <v>1909</v>
      </c>
      <c r="G1903">
        <v>737.36900000000003</v>
      </c>
      <c r="I1903" t="s">
        <v>1909</v>
      </c>
      <c r="J1903">
        <v>6418</v>
      </c>
    </row>
    <row r="1904" spans="1:10" x14ac:dyDescent="0.35">
      <c r="A1904" t="s">
        <v>1910</v>
      </c>
      <c r="B1904">
        <v>339</v>
      </c>
      <c r="C1904">
        <v>291</v>
      </c>
      <c r="D1904">
        <v>287</v>
      </c>
      <c r="E1904">
        <v>205.321</v>
      </c>
      <c r="F1904" t="s">
        <v>1910</v>
      </c>
      <c r="G1904">
        <v>205.321</v>
      </c>
      <c r="I1904" t="s">
        <v>1910</v>
      </c>
      <c r="J1904">
        <v>287</v>
      </c>
    </row>
    <row r="1905" spans="1:10" x14ac:dyDescent="0.35">
      <c r="A1905" t="s">
        <v>1911</v>
      </c>
      <c r="B1905">
        <v>1470</v>
      </c>
      <c r="C1905">
        <v>1422</v>
      </c>
      <c r="D1905">
        <v>640</v>
      </c>
      <c r="E1905">
        <v>93.696600000000004</v>
      </c>
      <c r="F1905" t="s">
        <v>1911</v>
      </c>
      <c r="G1905">
        <v>93.696600000000004</v>
      </c>
      <c r="I1905" t="s">
        <v>1911</v>
      </c>
      <c r="J1905">
        <v>640</v>
      </c>
    </row>
    <row r="1906" spans="1:10" x14ac:dyDescent="0.35">
      <c r="A1906" t="s">
        <v>1912</v>
      </c>
      <c r="B1906">
        <v>435</v>
      </c>
      <c r="C1906">
        <v>387</v>
      </c>
      <c r="D1906">
        <v>654</v>
      </c>
      <c r="E1906">
        <v>351.81200000000001</v>
      </c>
      <c r="F1906" t="s">
        <v>1912</v>
      </c>
      <c r="G1906">
        <v>351.81200000000001</v>
      </c>
      <c r="I1906" t="s">
        <v>1912</v>
      </c>
      <c r="J1906">
        <v>654</v>
      </c>
    </row>
    <row r="1907" spans="1:10" x14ac:dyDescent="0.35">
      <c r="A1907" t="s">
        <v>1913</v>
      </c>
      <c r="B1907">
        <v>3462</v>
      </c>
      <c r="C1907">
        <v>3414</v>
      </c>
      <c r="D1907">
        <v>1272</v>
      </c>
      <c r="E1907">
        <v>77.565200000000004</v>
      </c>
      <c r="F1907" t="s">
        <v>1913</v>
      </c>
      <c r="G1907">
        <v>77.565200000000004</v>
      </c>
      <c r="I1907" t="s">
        <v>1913</v>
      </c>
      <c r="J1907">
        <v>1272</v>
      </c>
    </row>
    <row r="1908" spans="1:10" x14ac:dyDescent="0.35">
      <c r="A1908" t="s">
        <v>1914</v>
      </c>
      <c r="B1908">
        <v>357</v>
      </c>
      <c r="C1908">
        <v>309</v>
      </c>
      <c r="D1908">
        <v>48</v>
      </c>
      <c r="E1908">
        <v>32.338999999999999</v>
      </c>
      <c r="F1908" t="s">
        <v>1914</v>
      </c>
      <c r="G1908">
        <v>32.338999999999999</v>
      </c>
      <c r="I1908" t="s">
        <v>1914</v>
      </c>
      <c r="J1908">
        <v>48</v>
      </c>
    </row>
    <row r="1909" spans="1:10" x14ac:dyDescent="0.35">
      <c r="A1909" t="s">
        <v>1915</v>
      </c>
      <c r="B1909">
        <v>942</v>
      </c>
      <c r="C1909">
        <v>894</v>
      </c>
      <c r="D1909">
        <v>186</v>
      </c>
      <c r="E1909">
        <v>43.313099999999999</v>
      </c>
      <c r="F1909" t="s">
        <v>1915</v>
      </c>
      <c r="G1909">
        <v>43.313099999999999</v>
      </c>
      <c r="I1909" t="s">
        <v>1915</v>
      </c>
      <c r="J1909">
        <v>186</v>
      </c>
    </row>
    <row r="1910" spans="1:10" x14ac:dyDescent="0.35">
      <c r="A1910" t="s">
        <v>1916</v>
      </c>
      <c r="B1910">
        <v>780</v>
      </c>
      <c r="C1910">
        <v>732</v>
      </c>
      <c r="D1910">
        <v>175</v>
      </c>
      <c r="E1910">
        <v>49.770299999999999</v>
      </c>
      <c r="F1910" t="s">
        <v>1916</v>
      </c>
      <c r="G1910">
        <v>49.770299999999999</v>
      </c>
      <c r="I1910" t="s">
        <v>1916</v>
      </c>
      <c r="J1910">
        <v>175</v>
      </c>
    </row>
    <row r="1911" spans="1:10" x14ac:dyDescent="0.35">
      <c r="A1911" t="s">
        <v>1917</v>
      </c>
      <c r="B1911">
        <v>507</v>
      </c>
      <c r="C1911">
        <v>459</v>
      </c>
      <c r="D1911">
        <v>143</v>
      </c>
      <c r="E1911">
        <v>64.858500000000006</v>
      </c>
      <c r="F1911" t="s">
        <v>1917</v>
      </c>
      <c r="G1911">
        <v>64.858500000000006</v>
      </c>
      <c r="I1911" t="s">
        <v>1917</v>
      </c>
      <c r="J1911">
        <v>143</v>
      </c>
    </row>
    <row r="1912" spans="1:10" x14ac:dyDescent="0.35">
      <c r="A1912" t="s">
        <v>1918</v>
      </c>
      <c r="B1912">
        <v>666</v>
      </c>
      <c r="C1912">
        <v>618</v>
      </c>
      <c r="D1912">
        <v>94</v>
      </c>
      <c r="E1912">
        <v>31.665199999999999</v>
      </c>
      <c r="F1912" t="s">
        <v>1918</v>
      </c>
      <c r="G1912">
        <v>31.665199999999999</v>
      </c>
      <c r="I1912" t="s">
        <v>1918</v>
      </c>
      <c r="J1912">
        <v>94</v>
      </c>
    </row>
    <row r="1913" spans="1:10" x14ac:dyDescent="0.35">
      <c r="A1913" t="s">
        <v>1919</v>
      </c>
      <c r="B1913">
        <v>267</v>
      </c>
      <c r="C1913">
        <v>219</v>
      </c>
      <c r="D1913">
        <v>6</v>
      </c>
      <c r="E1913">
        <v>5.7036199999999999</v>
      </c>
      <c r="F1913" t="s">
        <v>1919</v>
      </c>
      <c r="G1913">
        <v>5.7036199999999999</v>
      </c>
      <c r="I1913" t="s">
        <v>1919</v>
      </c>
      <c r="J1913">
        <v>6</v>
      </c>
    </row>
    <row r="1914" spans="1:10" x14ac:dyDescent="0.35">
      <c r="A1914" t="s">
        <v>1920</v>
      </c>
      <c r="B1914">
        <v>735</v>
      </c>
      <c r="C1914">
        <v>687</v>
      </c>
      <c r="D1914">
        <v>395</v>
      </c>
      <c r="E1914">
        <v>119.697</v>
      </c>
      <c r="F1914" t="s">
        <v>1920</v>
      </c>
      <c r="G1914">
        <v>119.697</v>
      </c>
      <c r="I1914" t="s">
        <v>1920</v>
      </c>
      <c r="J1914">
        <v>395</v>
      </c>
    </row>
    <row r="1915" spans="1:10" x14ac:dyDescent="0.35">
      <c r="A1915" t="s">
        <v>1921</v>
      </c>
      <c r="B1915">
        <v>858</v>
      </c>
      <c r="C1915">
        <v>810</v>
      </c>
      <c r="D1915">
        <v>306</v>
      </c>
      <c r="E1915">
        <v>78.646600000000007</v>
      </c>
      <c r="F1915" t="s">
        <v>1921</v>
      </c>
      <c r="G1915">
        <v>78.646600000000007</v>
      </c>
      <c r="I1915" t="s">
        <v>1921</v>
      </c>
      <c r="J1915">
        <v>306</v>
      </c>
    </row>
    <row r="1916" spans="1:10" x14ac:dyDescent="0.35">
      <c r="A1916" t="s">
        <v>1922</v>
      </c>
      <c r="B1916">
        <v>369</v>
      </c>
      <c r="C1916">
        <v>321</v>
      </c>
      <c r="D1916">
        <v>132</v>
      </c>
      <c r="E1916">
        <v>85.607600000000005</v>
      </c>
      <c r="F1916" t="s">
        <v>1922</v>
      </c>
      <c r="G1916">
        <v>85.607600000000005</v>
      </c>
      <c r="I1916" t="s">
        <v>1922</v>
      </c>
      <c r="J1916">
        <v>132</v>
      </c>
    </row>
    <row r="1917" spans="1:10" x14ac:dyDescent="0.35">
      <c r="A1917" t="s">
        <v>1923</v>
      </c>
      <c r="B1917">
        <v>735</v>
      </c>
      <c r="C1917">
        <v>687</v>
      </c>
      <c r="D1917">
        <v>325</v>
      </c>
      <c r="E1917">
        <v>98.484999999999999</v>
      </c>
      <c r="F1917" t="s">
        <v>1923</v>
      </c>
      <c r="G1917">
        <v>98.484999999999999</v>
      </c>
      <c r="I1917" t="s">
        <v>1923</v>
      </c>
      <c r="J1917">
        <v>325</v>
      </c>
    </row>
    <row r="1918" spans="1:10" x14ac:dyDescent="0.35">
      <c r="A1918" t="s">
        <v>1924</v>
      </c>
      <c r="B1918">
        <v>1731</v>
      </c>
      <c r="C1918">
        <v>1683</v>
      </c>
      <c r="D1918">
        <v>139</v>
      </c>
      <c r="E1918">
        <v>17.193899999999999</v>
      </c>
      <c r="F1918" t="s">
        <v>1924</v>
      </c>
      <c r="G1918">
        <v>17.193899999999999</v>
      </c>
      <c r="I1918" t="s">
        <v>1924</v>
      </c>
      <c r="J1918">
        <v>139</v>
      </c>
    </row>
    <row r="1919" spans="1:10" x14ac:dyDescent="0.35">
      <c r="A1919" t="s">
        <v>1925</v>
      </c>
      <c r="B1919">
        <v>1143</v>
      </c>
      <c r="C1919">
        <v>1095</v>
      </c>
      <c r="D1919">
        <v>92</v>
      </c>
      <c r="E1919">
        <v>17.491099999999999</v>
      </c>
      <c r="F1919" t="s">
        <v>1925</v>
      </c>
      <c r="G1919">
        <v>17.491099999999999</v>
      </c>
      <c r="I1919" t="s">
        <v>1925</v>
      </c>
      <c r="J1919">
        <v>92</v>
      </c>
    </row>
    <row r="1920" spans="1:10" x14ac:dyDescent="0.35">
      <c r="A1920" t="s">
        <v>1926</v>
      </c>
      <c r="B1920">
        <v>939</v>
      </c>
      <c r="C1920">
        <v>891</v>
      </c>
      <c r="D1920">
        <v>64</v>
      </c>
      <c r="E1920">
        <v>14.9536</v>
      </c>
      <c r="F1920" t="s">
        <v>1926</v>
      </c>
      <c r="G1920">
        <v>14.9536</v>
      </c>
      <c r="I1920" t="s">
        <v>1926</v>
      </c>
      <c r="J1920">
        <v>64</v>
      </c>
    </row>
    <row r="1921" spans="1:10" x14ac:dyDescent="0.35">
      <c r="A1921" t="s">
        <v>1927</v>
      </c>
      <c r="B1921">
        <v>2013</v>
      </c>
      <c r="C1921">
        <v>1965</v>
      </c>
      <c r="D1921">
        <v>240</v>
      </c>
      <c r="E1921">
        <v>25.4268</v>
      </c>
      <c r="F1921" t="s">
        <v>1927</v>
      </c>
      <c r="G1921">
        <v>25.4268</v>
      </c>
      <c r="I1921" t="s">
        <v>1927</v>
      </c>
      <c r="J1921">
        <v>240</v>
      </c>
    </row>
    <row r="1922" spans="1:10" x14ac:dyDescent="0.35">
      <c r="A1922" t="s">
        <v>1928</v>
      </c>
      <c r="B1922">
        <v>1821</v>
      </c>
      <c r="C1922">
        <v>1773</v>
      </c>
      <c r="D1922">
        <v>158</v>
      </c>
      <c r="E1922">
        <v>18.552</v>
      </c>
      <c r="F1922" t="s">
        <v>1928</v>
      </c>
      <c r="G1922">
        <v>18.552</v>
      </c>
      <c r="I1922" t="s">
        <v>1928</v>
      </c>
      <c r="J1922">
        <v>158</v>
      </c>
    </row>
    <row r="1923" spans="1:10" x14ac:dyDescent="0.35">
      <c r="A1923" t="s">
        <v>1929</v>
      </c>
      <c r="B1923">
        <v>1785</v>
      </c>
      <c r="C1923">
        <v>1737</v>
      </c>
      <c r="D1923">
        <v>116</v>
      </c>
      <c r="E1923">
        <v>13.902799999999999</v>
      </c>
      <c r="F1923" t="s">
        <v>1929</v>
      </c>
      <c r="G1923">
        <v>13.902799999999999</v>
      </c>
      <c r="I1923" t="s">
        <v>1929</v>
      </c>
      <c r="J1923">
        <v>116</v>
      </c>
    </row>
    <row r="1924" spans="1:10" x14ac:dyDescent="0.35">
      <c r="A1924" t="s">
        <v>1930</v>
      </c>
      <c r="B1924">
        <v>93</v>
      </c>
      <c r="C1924">
        <v>45</v>
      </c>
      <c r="D1924">
        <v>0</v>
      </c>
      <c r="E1924">
        <v>0</v>
      </c>
      <c r="F1924" t="s">
        <v>1930</v>
      </c>
      <c r="G1924">
        <v>0</v>
      </c>
      <c r="I1924" t="s">
        <v>1930</v>
      </c>
      <c r="J1924">
        <v>0</v>
      </c>
    </row>
    <row r="1925" spans="1:10" x14ac:dyDescent="0.35">
      <c r="A1925" t="s">
        <v>1931</v>
      </c>
      <c r="B1925">
        <v>2700</v>
      </c>
      <c r="C1925">
        <v>2652</v>
      </c>
      <c r="D1925">
        <v>122</v>
      </c>
      <c r="E1925">
        <v>9.5770099999999996</v>
      </c>
      <c r="F1925" t="s">
        <v>1931</v>
      </c>
      <c r="G1925">
        <v>9.5770099999999996</v>
      </c>
      <c r="I1925" t="s">
        <v>1931</v>
      </c>
      <c r="J1925">
        <v>122</v>
      </c>
    </row>
    <row r="1926" spans="1:10" x14ac:dyDescent="0.35">
      <c r="A1926" t="s">
        <v>1932</v>
      </c>
      <c r="B1926">
        <v>717</v>
      </c>
      <c r="C1926">
        <v>669</v>
      </c>
      <c r="D1926">
        <v>96</v>
      </c>
      <c r="E1926">
        <v>29.873699999999999</v>
      </c>
      <c r="F1926" t="s">
        <v>1932</v>
      </c>
      <c r="G1926">
        <v>29.873699999999999</v>
      </c>
      <c r="I1926" t="s">
        <v>1932</v>
      </c>
      <c r="J1926">
        <v>96</v>
      </c>
    </row>
    <row r="1927" spans="1:10" x14ac:dyDescent="0.35">
      <c r="A1927" t="s">
        <v>1933</v>
      </c>
      <c r="B1927">
        <v>879</v>
      </c>
      <c r="C1927">
        <v>831</v>
      </c>
      <c r="D1927">
        <v>119</v>
      </c>
      <c r="E1927">
        <v>29.811900000000001</v>
      </c>
      <c r="F1927" t="s">
        <v>1933</v>
      </c>
      <c r="G1927">
        <v>29.811900000000001</v>
      </c>
      <c r="I1927" t="s">
        <v>1933</v>
      </c>
      <c r="J1927">
        <v>119</v>
      </c>
    </row>
    <row r="1928" spans="1:10" x14ac:dyDescent="0.35">
      <c r="A1928" t="s">
        <v>1934</v>
      </c>
      <c r="B1928">
        <v>423</v>
      </c>
      <c r="C1928">
        <v>375</v>
      </c>
      <c r="D1928">
        <v>18</v>
      </c>
      <c r="E1928">
        <v>9.9927399999999995</v>
      </c>
      <c r="F1928" t="s">
        <v>1934</v>
      </c>
      <c r="G1928">
        <v>9.9927399999999995</v>
      </c>
      <c r="I1928" t="s">
        <v>1934</v>
      </c>
      <c r="J1928">
        <v>18</v>
      </c>
    </row>
    <row r="1929" spans="1:10" x14ac:dyDescent="0.35">
      <c r="A1929" t="s">
        <v>1935</v>
      </c>
      <c r="B1929">
        <v>414</v>
      </c>
      <c r="C1929">
        <v>366</v>
      </c>
      <c r="D1929">
        <v>32</v>
      </c>
      <c r="E1929">
        <v>18.201699999999999</v>
      </c>
      <c r="F1929" t="s">
        <v>1935</v>
      </c>
      <c r="G1929">
        <v>18.201699999999999</v>
      </c>
      <c r="I1929" t="s">
        <v>1935</v>
      </c>
      <c r="J1929">
        <v>32</v>
      </c>
    </row>
    <row r="1930" spans="1:10" x14ac:dyDescent="0.35">
      <c r="A1930" t="s">
        <v>1936</v>
      </c>
      <c r="B1930">
        <v>2166</v>
      </c>
      <c r="C1930">
        <v>2118</v>
      </c>
      <c r="D1930">
        <v>2668</v>
      </c>
      <c r="E1930">
        <v>262.24299999999999</v>
      </c>
      <c r="F1930" t="s">
        <v>1936</v>
      </c>
      <c r="G1930">
        <v>262.24299999999999</v>
      </c>
      <c r="I1930" t="s">
        <v>1936</v>
      </c>
      <c r="J1930">
        <v>2668</v>
      </c>
    </row>
    <row r="1931" spans="1:10" x14ac:dyDescent="0.35">
      <c r="A1931" t="s">
        <v>1937</v>
      </c>
      <c r="B1931">
        <v>1143</v>
      </c>
      <c r="C1931">
        <v>1095</v>
      </c>
      <c r="D1931">
        <v>373</v>
      </c>
      <c r="E1931">
        <v>70.915000000000006</v>
      </c>
      <c r="F1931" t="s">
        <v>1937</v>
      </c>
      <c r="G1931">
        <v>70.915000000000006</v>
      </c>
      <c r="I1931" t="s">
        <v>1937</v>
      </c>
      <c r="J1931">
        <v>373</v>
      </c>
    </row>
    <row r="1932" spans="1:10" x14ac:dyDescent="0.35">
      <c r="A1932" t="s">
        <v>1938</v>
      </c>
      <c r="B1932">
        <v>1020</v>
      </c>
      <c r="C1932">
        <v>972</v>
      </c>
      <c r="D1932">
        <v>126</v>
      </c>
      <c r="E1932">
        <v>26.986599999999999</v>
      </c>
      <c r="F1932" t="s">
        <v>1938</v>
      </c>
      <c r="G1932">
        <v>26.986599999999999</v>
      </c>
      <c r="I1932" t="s">
        <v>1938</v>
      </c>
      <c r="J1932">
        <v>126</v>
      </c>
    </row>
    <row r="1933" spans="1:10" x14ac:dyDescent="0.35">
      <c r="A1933" t="s">
        <v>1939</v>
      </c>
      <c r="B1933">
        <v>1509</v>
      </c>
      <c r="C1933">
        <v>1461</v>
      </c>
      <c r="D1933">
        <v>321</v>
      </c>
      <c r="E1933">
        <v>45.740200000000002</v>
      </c>
      <c r="F1933" t="s">
        <v>1939</v>
      </c>
      <c r="G1933">
        <v>45.740200000000002</v>
      </c>
      <c r="I1933" t="s">
        <v>1939</v>
      </c>
      <c r="J1933">
        <v>321</v>
      </c>
    </row>
    <row r="1934" spans="1:10" x14ac:dyDescent="0.35">
      <c r="A1934" t="s">
        <v>1940</v>
      </c>
      <c r="B1934">
        <v>912</v>
      </c>
      <c r="C1934">
        <v>864</v>
      </c>
      <c r="D1934">
        <v>241</v>
      </c>
      <c r="E1934">
        <v>58.069299999999998</v>
      </c>
      <c r="F1934" t="s">
        <v>1940</v>
      </c>
      <c r="G1934">
        <v>58.069299999999998</v>
      </c>
      <c r="I1934" t="s">
        <v>1940</v>
      </c>
      <c r="J1934">
        <v>241</v>
      </c>
    </row>
    <row r="1935" spans="1:10" x14ac:dyDescent="0.35">
      <c r="A1935" t="s">
        <v>1941</v>
      </c>
      <c r="B1935">
        <v>699</v>
      </c>
      <c r="C1935">
        <v>651</v>
      </c>
      <c r="D1935">
        <v>253</v>
      </c>
      <c r="E1935">
        <v>80.906400000000005</v>
      </c>
      <c r="F1935" t="s">
        <v>1941</v>
      </c>
      <c r="G1935">
        <v>80.906400000000005</v>
      </c>
      <c r="I1935" t="s">
        <v>1941</v>
      </c>
      <c r="J1935">
        <v>253</v>
      </c>
    </row>
    <row r="1936" spans="1:10" x14ac:dyDescent="0.35">
      <c r="A1936" t="s">
        <v>1942</v>
      </c>
      <c r="B1936">
        <v>366</v>
      </c>
      <c r="C1936">
        <v>318</v>
      </c>
      <c r="D1936">
        <v>953</v>
      </c>
      <c r="E1936">
        <v>623.89200000000005</v>
      </c>
      <c r="F1936" t="s">
        <v>1942</v>
      </c>
      <c r="G1936">
        <v>623.89200000000005</v>
      </c>
      <c r="I1936" t="s">
        <v>1942</v>
      </c>
      <c r="J1936">
        <v>953</v>
      </c>
    </row>
    <row r="1937" spans="1:10" x14ac:dyDescent="0.35">
      <c r="A1937" t="s">
        <v>1943</v>
      </c>
      <c r="B1937">
        <v>303</v>
      </c>
      <c r="C1937">
        <v>255</v>
      </c>
      <c r="D1937">
        <v>2648</v>
      </c>
      <c r="E1937">
        <v>2161.83</v>
      </c>
      <c r="F1937" t="s">
        <v>1943</v>
      </c>
      <c r="G1937">
        <v>2161.83</v>
      </c>
      <c r="I1937" t="s">
        <v>1943</v>
      </c>
      <c r="J1937">
        <v>2648</v>
      </c>
    </row>
    <row r="1938" spans="1:10" x14ac:dyDescent="0.35">
      <c r="A1938" t="s">
        <v>1944</v>
      </c>
      <c r="B1938">
        <v>1674</v>
      </c>
      <c r="C1938">
        <v>1626</v>
      </c>
      <c r="D1938">
        <v>33382</v>
      </c>
      <c r="E1938">
        <v>4274.01</v>
      </c>
      <c r="F1938" t="s">
        <v>1944</v>
      </c>
      <c r="G1938">
        <v>4274.01</v>
      </c>
      <c r="I1938" t="s">
        <v>1944</v>
      </c>
      <c r="J1938">
        <v>33382</v>
      </c>
    </row>
    <row r="1939" spans="1:10" x14ac:dyDescent="0.35">
      <c r="A1939" t="s">
        <v>1945</v>
      </c>
      <c r="B1939">
        <v>687</v>
      </c>
      <c r="C1939">
        <v>639</v>
      </c>
      <c r="D1939">
        <v>1219</v>
      </c>
      <c r="E1939">
        <v>397.142</v>
      </c>
      <c r="F1939" t="s">
        <v>1945</v>
      </c>
      <c r="G1939">
        <v>397.142</v>
      </c>
      <c r="I1939" t="s">
        <v>1945</v>
      </c>
      <c r="J1939">
        <v>1219</v>
      </c>
    </row>
    <row r="1940" spans="1:10" x14ac:dyDescent="0.35">
      <c r="A1940" t="s">
        <v>1946</v>
      </c>
      <c r="B1940">
        <v>444</v>
      </c>
      <c r="C1940">
        <v>396</v>
      </c>
      <c r="D1940">
        <v>51</v>
      </c>
      <c r="E1940">
        <v>26.811299999999999</v>
      </c>
      <c r="F1940" t="s">
        <v>1946</v>
      </c>
      <c r="G1940">
        <v>26.811299999999999</v>
      </c>
      <c r="I1940" t="s">
        <v>1946</v>
      </c>
      <c r="J1940">
        <v>51</v>
      </c>
    </row>
    <row r="1941" spans="1:10" x14ac:dyDescent="0.35">
      <c r="A1941" t="s">
        <v>1947</v>
      </c>
      <c r="B1941">
        <v>477</v>
      </c>
      <c r="C1941">
        <v>429</v>
      </c>
      <c r="D1941">
        <v>171</v>
      </c>
      <c r="E1941">
        <v>82.981700000000004</v>
      </c>
      <c r="F1941" t="s">
        <v>1947</v>
      </c>
      <c r="G1941">
        <v>82.981700000000004</v>
      </c>
      <c r="I1941" t="s">
        <v>1947</v>
      </c>
      <c r="J1941">
        <v>171</v>
      </c>
    </row>
    <row r="1942" spans="1:10" x14ac:dyDescent="0.35">
      <c r="A1942" t="s">
        <v>1948</v>
      </c>
      <c r="B1942">
        <v>1122</v>
      </c>
      <c r="C1942">
        <v>1074</v>
      </c>
      <c r="D1942">
        <v>855</v>
      </c>
      <c r="E1942">
        <v>165.732</v>
      </c>
      <c r="F1942" t="s">
        <v>1948</v>
      </c>
      <c r="G1942">
        <v>165.732</v>
      </c>
      <c r="I1942" t="s">
        <v>1948</v>
      </c>
      <c r="J1942">
        <v>855</v>
      </c>
    </row>
    <row r="1943" spans="1:10" x14ac:dyDescent="0.35">
      <c r="A1943" t="s">
        <v>1949</v>
      </c>
      <c r="B1943">
        <v>714</v>
      </c>
      <c r="C1943">
        <v>666</v>
      </c>
      <c r="D1943">
        <v>1165</v>
      </c>
      <c r="E1943">
        <v>364.16199999999998</v>
      </c>
      <c r="F1943" t="s">
        <v>1949</v>
      </c>
      <c r="G1943">
        <v>364.16199999999998</v>
      </c>
      <c r="I1943" t="s">
        <v>1949</v>
      </c>
      <c r="J1943">
        <v>1165</v>
      </c>
    </row>
    <row r="1944" spans="1:10" x14ac:dyDescent="0.35">
      <c r="A1944" t="s">
        <v>1950</v>
      </c>
      <c r="B1944">
        <v>597</v>
      </c>
      <c r="C1944">
        <v>549</v>
      </c>
      <c r="D1944">
        <v>548</v>
      </c>
      <c r="E1944">
        <v>207.803</v>
      </c>
      <c r="F1944" t="s">
        <v>1950</v>
      </c>
      <c r="G1944">
        <v>207.803</v>
      </c>
      <c r="I1944" t="s">
        <v>1950</v>
      </c>
      <c r="J1944">
        <v>548</v>
      </c>
    </row>
    <row r="1945" spans="1:10" x14ac:dyDescent="0.35">
      <c r="A1945" t="s">
        <v>1951</v>
      </c>
      <c r="B1945">
        <v>960</v>
      </c>
      <c r="C1945">
        <v>912</v>
      </c>
      <c r="D1945">
        <v>37</v>
      </c>
      <c r="E1945">
        <v>8.4459900000000001</v>
      </c>
      <c r="F1945" t="s">
        <v>1951</v>
      </c>
      <c r="G1945">
        <v>8.4459900000000001</v>
      </c>
      <c r="I1945" t="s">
        <v>1951</v>
      </c>
      <c r="J1945">
        <v>37</v>
      </c>
    </row>
    <row r="1946" spans="1:10" x14ac:dyDescent="0.35">
      <c r="A1946" t="s">
        <v>1952</v>
      </c>
      <c r="B1946">
        <v>702</v>
      </c>
      <c r="C1946">
        <v>654</v>
      </c>
      <c r="D1946">
        <v>39</v>
      </c>
      <c r="E1946">
        <v>12.4145</v>
      </c>
      <c r="F1946" t="s">
        <v>1952</v>
      </c>
      <c r="G1946">
        <v>12.4145</v>
      </c>
      <c r="I1946" t="s">
        <v>1952</v>
      </c>
      <c r="J1946">
        <v>39</v>
      </c>
    </row>
    <row r="1947" spans="1:10" x14ac:dyDescent="0.35">
      <c r="A1947" t="s">
        <v>1953</v>
      </c>
      <c r="B1947">
        <v>381</v>
      </c>
      <c r="C1947">
        <v>333</v>
      </c>
      <c r="D1947">
        <v>29</v>
      </c>
      <c r="E1947">
        <v>18.13</v>
      </c>
      <c r="F1947" t="s">
        <v>1953</v>
      </c>
      <c r="G1947">
        <v>18.13</v>
      </c>
      <c r="I1947" t="s">
        <v>1953</v>
      </c>
      <c r="J1947">
        <v>29</v>
      </c>
    </row>
    <row r="1948" spans="1:10" x14ac:dyDescent="0.35">
      <c r="A1948" t="s">
        <v>1954</v>
      </c>
      <c r="B1948">
        <v>555</v>
      </c>
      <c r="C1948">
        <v>507</v>
      </c>
      <c r="D1948">
        <v>80</v>
      </c>
      <c r="E1948">
        <v>32.849299999999999</v>
      </c>
      <c r="F1948" t="s">
        <v>1954</v>
      </c>
      <c r="G1948">
        <v>32.849299999999999</v>
      </c>
      <c r="I1948" t="s">
        <v>1954</v>
      </c>
      <c r="J1948">
        <v>80</v>
      </c>
    </row>
    <row r="1949" spans="1:10" x14ac:dyDescent="0.35">
      <c r="A1949" t="s">
        <v>1955</v>
      </c>
      <c r="B1949">
        <v>609</v>
      </c>
      <c r="C1949">
        <v>561</v>
      </c>
      <c r="D1949">
        <v>292</v>
      </c>
      <c r="E1949">
        <v>108.35899999999999</v>
      </c>
      <c r="F1949" t="s">
        <v>1955</v>
      </c>
      <c r="G1949">
        <v>108.35899999999999</v>
      </c>
      <c r="I1949" t="s">
        <v>1955</v>
      </c>
      <c r="J1949">
        <v>292</v>
      </c>
    </row>
    <row r="1950" spans="1:10" x14ac:dyDescent="0.35">
      <c r="A1950" t="s">
        <v>1956</v>
      </c>
      <c r="B1950">
        <v>774</v>
      </c>
      <c r="C1950">
        <v>726</v>
      </c>
      <c r="D1950">
        <v>410</v>
      </c>
      <c r="E1950">
        <v>117.568</v>
      </c>
      <c r="F1950" t="s">
        <v>1956</v>
      </c>
      <c r="G1950">
        <v>117.568</v>
      </c>
      <c r="I1950" t="s">
        <v>1956</v>
      </c>
      <c r="J1950">
        <v>410</v>
      </c>
    </row>
    <row r="1951" spans="1:10" x14ac:dyDescent="0.35">
      <c r="A1951" t="s">
        <v>1957</v>
      </c>
      <c r="B1951">
        <v>342</v>
      </c>
      <c r="C1951">
        <v>294</v>
      </c>
      <c r="D1951">
        <v>20</v>
      </c>
      <c r="E1951">
        <v>14.162100000000001</v>
      </c>
      <c r="F1951" t="s">
        <v>1957</v>
      </c>
      <c r="G1951">
        <v>14.162100000000001</v>
      </c>
      <c r="I1951" t="s">
        <v>1957</v>
      </c>
      <c r="J1951">
        <v>20</v>
      </c>
    </row>
    <row r="1952" spans="1:10" x14ac:dyDescent="0.35">
      <c r="A1952" t="s">
        <v>1958</v>
      </c>
      <c r="B1952">
        <v>981</v>
      </c>
      <c r="C1952">
        <v>933</v>
      </c>
      <c r="D1952">
        <v>79</v>
      </c>
      <c r="E1952">
        <v>17.627400000000002</v>
      </c>
      <c r="F1952" t="s">
        <v>1958</v>
      </c>
      <c r="G1952">
        <v>17.627400000000002</v>
      </c>
      <c r="I1952" t="s">
        <v>1958</v>
      </c>
      <c r="J1952">
        <v>79</v>
      </c>
    </row>
    <row r="1953" spans="1:10" x14ac:dyDescent="0.35">
      <c r="A1953" t="s">
        <v>1959</v>
      </c>
      <c r="B1953">
        <v>762</v>
      </c>
      <c r="C1953">
        <v>714</v>
      </c>
      <c r="D1953">
        <v>299</v>
      </c>
      <c r="E1953">
        <v>87.179900000000004</v>
      </c>
      <c r="F1953" t="s">
        <v>1959</v>
      </c>
      <c r="G1953">
        <v>87.179900000000004</v>
      </c>
      <c r="I1953" t="s">
        <v>1959</v>
      </c>
      <c r="J1953">
        <v>299</v>
      </c>
    </row>
    <row r="1954" spans="1:10" x14ac:dyDescent="0.35">
      <c r="A1954" t="s">
        <v>1960</v>
      </c>
      <c r="B1954">
        <v>1011</v>
      </c>
      <c r="C1954">
        <v>963</v>
      </c>
      <c r="D1954">
        <v>265</v>
      </c>
      <c r="E1954">
        <v>57.2879</v>
      </c>
      <c r="F1954" t="s">
        <v>1960</v>
      </c>
      <c r="G1954">
        <v>57.2879</v>
      </c>
      <c r="I1954" t="s">
        <v>1960</v>
      </c>
      <c r="J1954">
        <v>265</v>
      </c>
    </row>
    <row r="1955" spans="1:10" x14ac:dyDescent="0.35">
      <c r="A1955" t="s">
        <v>1961</v>
      </c>
      <c r="B1955">
        <v>1728</v>
      </c>
      <c r="C1955">
        <v>1680</v>
      </c>
      <c r="D1955">
        <v>2273</v>
      </c>
      <c r="E1955">
        <v>281.66500000000002</v>
      </c>
      <c r="F1955" t="s">
        <v>1961</v>
      </c>
      <c r="G1955">
        <v>281.66500000000002</v>
      </c>
      <c r="I1955" t="s">
        <v>1961</v>
      </c>
      <c r="J1955">
        <v>2273</v>
      </c>
    </row>
    <row r="1956" spans="1:10" x14ac:dyDescent="0.35">
      <c r="A1956" t="s">
        <v>1962</v>
      </c>
      <c r="B1956">
        <v>429</v>
      </c>
      <c r="C1956">
        <v>381</v>
      </c>
      <c r="D1956">
        <v>111</v>
      </c>
      <c r="E1956">
        <v>60.651499999999999</v>
      </c>
      <c r="F1956" t="s">
        <v>1962</v>
      </c>
      <c r="G1956">
        <v>60.651499999999999</v>
      </c>
      <c r="I1956" t="s">
        <v>1962</v>
      </c>
      <c r="J1956">
        <v>111</v>
      </c>
    </row>
    <row r="1957" spans="1:10" x14ac:dyDescent="0.35">
      <c r="A1957" t="s">
        <v>1963</v>
      </c>
      <c r="B1957">
        <v>636</v>
      </c>
      <c r="C1957">
        <v>588</v>
      </c>
      <c r="D1957">
        <v>1015</v>
      </c>
      <c r="E1957">
        <v>359.36200000000002</v>
      </c>
      <c r="F1957" t="s">
        <v>1963</v>
      </c>
      <c r="G1957">
        <v>359.36200000000002</v>
      </c>
      <c r="I1957" t="s">
        <v>1963</v>
      </c>
      <c r="J1957">
        <v>1015</v>
      </c>
    </row>
    <row r="1958" spans="1:10" x14ac:dyDescent="0.35">
      <c r="A1958" t="s">
        <v>1964</v>
      </c>
      <c r="B1958">
        <v>888</v>
      </c>
      <c r="C1958">
        <v>840</v>
      </c>
      <c r="D1958">
        <v>253</v>
      </c>
      <c r="E1958">
        <v>62.702500000000001</v>
      </c>
      <c r="F1958" t="s">
        <v>1964</v>
      </c>
      <c r="G1958">
        <v>62.702500000000001</v>
      </c>
      <c r="I1958" t="s">
        <v>1964</v>
      </c>
      <c r="J1958">
        <v>253</v>
      </c>
    </row>
    <row r="1959" spans="1:10" x14ac:dyDescent="0.35">
      <c r="A1959" t="s">
        <v>1965</v>
      </c>
      <c r="B1959">
        <v>783</v>
      </c>
      <c r="C1959">
        <v>735</v>
      </c>
      <c r="D1959">
        <v>346</v>
      </c>
      <c r="E1959">
        <v>98.001400000000004</v>
      </c>
      <c r="F1959" t="s">
        <v>1965</v>
      </c>
      <c r="G1959">
        <v>98.001400000000004</v>
      </c>
      <c r="I1959" t="s">
        <v>1965</v>
      </c>
      <c r="J1959">
        <v>346</v>
      </c>
    </row>
    <row r="1960" spans="1:10" x14ac:dyDescent="0.35">
      <c r="A1960" t="s">
        <v>1966</v>
      </c>
      <c r="B1960">
        <v>633</v>
      </c>
      <c r="C1960">
        <v>585</v>
      </c>
      <c r="D1960">
        <v>187</v>
      </c>
      <c r="E1960">
        <v>66.5471</v>
      </c>
      <c r="F1960" t="s">
        <v>1966</v>
      </c>
      <c r="G1960">
        <v>66.5471</v>
      </c>
      <c r="I1960" t="s">
        <v>1966</v>
      </c>
      <c r="J1960">
        <v>187</v>
      </c>
    </row>
    <row r="1961" spans="1:10" x14ac:dyDescent="0.35">
      <c r="A1961" t="s">
        <v>1967</v>
      </c>
      <c r="B1961">
        <v>690</v>
      </c>
      <c r="C1961">
        <v>642</v>
      </c>
      <c r="D1961">
        <v>236</v>
      </c>
      <c r="E1961">
        <v>76.528000000000006</v>
      </c>
      <c r="F1961" t="s">
        <v>1967</v>
      </c>
      <c r="G1961">
        <v>76.528000000000006</v>
      </c>
      <c r="I1961" t="s">
        <v>1967</v>
      </c>
      <c r="J1961">
        <v>236</v>
      </c>
    </row>
    <row r="1962" spans="1:10" x14ac:dyDescent="0.35">
      <c r="A1962" t="s">
        <v>1968</v>
      </c>
      <c r="B1962">
        <v>1014</v>
      </c>
      <c r="C1962">
        <v>966</v>
      </c>
      <c r="D1962">
        <v>150</v>
      </c>
      <c r="E1962">
        <v>32.3264</v>
      </c>
      <c r="F1962" t="s">
        <v>1968</v>
      </c>
      <c r="G1962">
        <v>32.3264</v>
      </c>
      <c r="I1962" t="s">
        <v>1968</v>
      </c>
      <c r="J1962">
        <v>150</v>
      </c>
    </row>
    <row r="1963" spans="1:10" x14ac:dyDescent="0.35">
      <c r="A1963" t="s">
        <v>1969</v>
      </c>
      <c r="B1963">
        <v>2439</v>
      </c>
      <c r="C1963">
        <v>2391</v>
      </c>
      <c r="D1963">
        <v>1533</v>
      </c>
      <c r="E1963">
        <v>133.477</v>
      </c>
      <c r="F1963" t="s">
        <v>1969</v>
      </c>
      <c r="G1963">
        <v>133.477</v>
      </c>
      <c r="I1963" t="s">
        <v>1969</v>
      </c>
      <c r="J1963">
        <v>1533</v>
      </c>
    </row>
    <row r="1964" spans="1:10" x14ac:dyDescent="0.35">
      <c r="A1964" t="s">
        <v>1970</v>
      </c>
      <c r="B1964">
        <v>1311</v>
      </c>
      <c r="C1964">
        <v>1263</v>
      </c>
      <c r="D1964">
        <v>1282</v>
      </c>
      <c r="E1964">
        <v>211.31399999999999</v>
      </c>
      <c r="F1964" t="s">
        <v>1970</v>
      </c>
      <c r="G1964">
        <v>211.31399999999999</v>
      </c>
      <c r="I1964" t="s">
        <v>1970</v>
      </c>
      <c r="J1964">
        <v>1282</v>
      </c>
    </row>
    <row r="1965" spans="1:10" x14ac:dyDescent="0.35">
      <c r="A1965" t="s">
        <v>1971</v>
      </c>
      <c r="B1965">
        <v>1038</v>
      </c>
      <c r="C1965">
        <v>990</v>
      </c>
      <c r="D1965">
        <v>2062</v>
      </c>
      <c r="E1965">
        <v>433.608</v>
      </c>
      <c r="F1965" t="s">
        <v>1971</v>
      </c>
      <c r="G1965">
        <v>433.608</v>
      </c>
      <c r="I1965" t="s">
        <v>1971</v>
      </c>
      <c r="J1965">
        <v>2062</v>
      </c>
    </row>
    <row r="1966" spans="1:10" x14ac:dyDescent="0.35">
      <c r="A1966" t="s">
        <v>1972</v>
      </c>
      <c r="B1966">
        <v>243</v>
      </c>
      <c r="C1966">
        <v>195</v>
      </c>
      <c r="D1966">
        <v>23</v>
      </c>
      <c r="E1966">
        <v>24.5548</v>
      </c>
      <c r="F1966" t="s">
        <v>1972</v>
      </c>
      <c r="G1966">
        <v>24.5548</v>
      </c>
      <c r="I1966" t="s">
        <v>1972</v>
      </c>
      <c r="J1966">
        <v>23</v>
      </c>
    </row>
    <row r="1967" spans="1:10" x14ac:dyDescent="0.35">
      <c r="A1967" t="s">
        <v>1973</v>
      </c>
      <c r="B1967">
        <v>1188</v>
      </c>
      <c r="C1967">
        <v>1140</v>
      </c>
      <c r="D1967">
        <v>709</v>
      </c>
      <c r="E1967">
        <v>129.47499999999999</v>
      </c>
      <c r="F1967" t="s">
        <v>1973</v>
      </c>
      <c r="G1967">
        <v>129.47499999999999</v>
      </c>
      <c r="I1967" t="s">
        <v>1973</v>
      </c>
      <c r="J1967">
        <v>709</v>
      </c>
    </row>
    <row r="1968" spans="1:10" x14ac:dyDescent="0.35">
      <c r="A1968" t="s">
        <v>1974</v>
      </c>
      <c r="B1968">
        <v>384</v>
      </c>
      <c r="C1968">
        <v>336</v>
      </c>
      <c r="D1968">
        <v>218</v>
      </c>
      <c r="E1968">
        <v>135.071</v>
      </c>
      <c r="F1968" t="s">
        <v>1974</v>
      </c>
      <c r="G1968">
        <v>135.071</v>
      </c>
      <c r="I1968" t="s">
        <v>1974</v>
      </c>
      <c r="J1968">
        <v>218</v>
      </c>
    </row>
    <row r="1969" spans="1:10" x14ac:dyDescent="0.35">
      <c r="A1969" t="s">
        <v>1975</v>
      </c>
      <c r="B1969">
        <v>594</v>
      </c>
      <c r="C1969">
        <v>546</v>
      </c>
      <c r="D1969">
        <v>259</v>
      </c>
      <c r="E1969">
        <v>98.753100000000003</v>
      </c>
      <c r="F1969" t="s">
        <v>1975</v>
      </c>
      <c r="G1969">
        <v>98.753100000000003</v>
      </c>
      <c r="I1969" t="s">
        <v>1975</v>
      </c>
      <c r="J1969">
        <v>259</v>
      </c>
    </row>
    <row r="1970" spans="1:10" x14ac:dyDescent="0.35">
      <c r="A1970" t="s">
        <v>1976</v>
      </c>
      <c r="B1970">
        <v>1164</v>
      </c>
      <c r="C1970">
        <v>1116</v>
      </c>
      <c r="D1970">
        <v>228</v>
      </c>
      <c r="E1970">
        <v>42.531799999999997</v>
      </c>
      <c r="F1970" t="s">
        <v>1976</v>
      </c>
      <c r="G1970">
        <v>42.531799999999997</v>
      </c>
      <c r="I1970" t="s">
        <v>1976</v>
      </c>
      <c r="J1970">
        <v>228</v>
      </c>
    </row>
    <row r="1971" spans="1:10" x14ac:dyDescent="0.35">
      <c r="A1971" t="s">
        <v>1977</v>
      </c>
      <c r="B1971">
        <v>567</v>
      </c>
      <c r="C1971">
        <v>519</v>
      </c>
      <c r="D1971">
        <v>71</v>
      </c>
      <c r="E1971">
        <v>28.479600000000001</v>
      </c>
      <c r="F1971" t="s">
        <v>1977</v>
      </c>
      <c r="G1971">
        <v>28.479600000000001</v>
      </c>
      <c r="I1971" t="s">
        <v>1977</v>
      </c>
      <c r="J1971">
        <v>71</v>
      </c>
    </row>
    <row r="1972" spans="1:10" x14ac:dyDescent="0.35">
      <c r="A1972" t="s">
        <v>1978</v>
      </c>
      <c r="B1972">
        <v>309</v>
      </c>
      <c r="C1972">
        <v>261</v>
      </c>
      <c r="D1972">
        <v>21</v>
      </c>
      <c r="E1972">
        <v>16.750299999999999</v>
      </c>
      <c r="F1972" t="s">
        <v>1978</v>
      </c>
      <c r="G1972">
        <v>16.750299999999999</v>
      </c>
      <c r="I1972" t="s">
        <v>1978</v>
      </c>
      <c r="J1972">
        <v>21</v>
      </c>
    </row>
    <row r="1973" spans="1:10" x14ac:dyDescent="0.35">
      <c r="A1973" t="s">
        <v>1979</v>
      </c>
      <c r="B1973">
        <v>1203</v>
      </c>
      <c r="C1973">
        <v>1155</v>
      </c>
      <c r="D1973">
        <v>332</v>
      </c>
      <c r="E1973">
        <v>59.841099999999997</v>
      </c>
      <c r="F1973" t="s">
        <v>1979</v>
      </c>
      <c r="G1973">
        <v>59.841099999999997</v>
      </c>
      <c r="I1973" t="s">
        <v>1979</v>
      </c>
      <c r="J1973">
        <v>332</v>
      </c>
    </row>
    <row r="1974" spans="1:10" x14ac:dyDescent="0.35">
      <c r="A1974" t="s">
        <v>1980</v>
      </c>
      <c r="B1974">
        <v>681</v>
      </c>
      <c r="C1974">
        <v>633</v>
      </c>
      <c r="D1974">
        <v>125</v>
      </c>
      <c r="E1974">
        <v>41.110199999999999</v>
      </c>
      <c r="F1974" t="s">
        <v>1980</v>
      </c>
      <c r="G1974">
        <v>41.110199999999999</v>
      </c>
      <c r="I1974" t="s">
        <v>1980</v>
      </c>
      <c r="J1974">
        <v>125</v>
      </c>
    </row>
    <row r="1975" spans="1:10" x14ac:dyDescent="0.35">
      <c r="A1975" t="s">
        <v>1981</v>
      </c>
      <c r="B1975">
        <v>537</v>
      </c>
      <c r="C1975">
        <v>489</v>
      </c>
      <c r="D1975">
        <v>64</v>
      </c>
      <c r="E1975">
        <v>27.246700000000001</v>
      </c>
      <c r="F1975" t="s">
        <v>1981</v>
      </c>
      <c r="G1975">
        <v>27.246700000000001</v>
      </c>
      <c r="I1975" t="s">
        <v>1981</v>
      </c>
      <c r="J1975">
        <v>64</v>
      </c>
    </row>
    <row r="1976" spans="1:10" x14ac:dyDescent="0.35">
      <c r="A1976" t="s">
        <v>1982</v>
      </c>
      <c r="B1976">
        <v>1848</v>
      </c>
      <c r="C1976">
        <v>1800</v>
      </c>
      <c r="D1976">
        <v>964</v>
      </c>
      <c r="E1976">
        <v>111.49299999999999</v>
      </c>
      <c r="F1976" t="s">
        <v>1982</v>
      </c>
      <c r="G1976">
        <v>111.49299999999999</v>
      </c>
      <c r="I1976" t="s">
        <v>1982</v>
      </c>
      <c r="J1976">
        <v>964</v>
      </c>
    </row>
    <row r="1977" spans="1:10" x14ac:dyDescent="0.35">
      <c r="A1977" t="s">
        <v>1983</v>
      </c>
      <c r="B1977">
        <v>441</v>
      </c>
      <c r="C1977">
        <v>393</v>
      </c>
      <c r="D1977">
        <v>256</v>
      </c>
      <c r="E1977">
        <v>135.61000000000001</v>
      </c>
      <c r="F1977" t="s">
        <v>1983</v>
      </c>
      <c r="G1977">
        <v>135.61000000000001</v>
      </c>
      <c r="I1977" t="s">
        <v>1983</v>
      </c>
      <c r="J1977">
        <v>256</v>
      </c>
    </row>
    <row r="1978" spans="1:10" x14ac:dyDescent="0.35">
      <c r="A1978" t="s">
        <v>1984</v>
      </c>
      <c r="B1978">
        <v>1026</v>
      </c>
      <c r="C1978">
        <v>978</v>
      </c>
      <c r="D1978">
        <v>309</v>
      </c>
      <c r="E1978">
        <v>65.775300000000001</v>
      </c>
      <c r="F1978" t="s">
        <v>1984</v>
      </c>
      <c r="G1978">
        <v>65.775300000000001</v>
      </c>
      <c r="I1978" t="s">
        <v>1984</v>
      </c>
      <c r="J1978">
        <v>309</v>
      </c>
    </row>
    <row r="1979" spans="1:10" x14ac:dyDescent="0.35">
      <c r="A1979" t="s">
        <v>1985</v>
      </c>
      <c r="B1979">
        <v>375</v>
      </c>
      <c r="C1979">
        <v>327</v>
      </c>
      <c r="D1979">
        <v>156</v>
      </c>
      <c r="E1979">
        <v>99.316299999999998</v>
      </c>
      <c r="F1979" t="s">
        <v>1985</v>
      </c>
      <c r="G1979">
        <v>99.316299999999998</v>
      </c>
      <c r="I1979" t="s">
        <v>1985</v>
      </c>
      <c r="J1979">
        <v>156</v>
      </c>
    </row>
    <row r="1980" spans="1:10" x14ac:dyDescent="0.35">
      <c r="A1980" t="s">
        <v>1986</v>
      </c>
      <c r="B1980">
        <v>699</v>
      </c>
      <c r="C1980">
        <v>651</v>
      </c>
      <c r="D1980">
        <v>260</v>
      </c>
      <c r="E1980">
        <v>83.144900000000007</v>
      </c>
      <c r="F1980" t="s">
        <v>1986</v>
      </c>
      <c r="G1980">
        <v>83.144900000000007</v>
      </c>
      <c r="I1980" t="s">
        <v>1986</v>
      </c>
      <c r="J1980">
        <v>260</v>
      </c>
    </row>
    <row r="1981" spans="1:10" x14ac:dyDescent="0.35">
      <c r="A1981" t="s">
        <v>1987</v>
      </c>
      <c r="B1981">
        <v>1491</v>
      </c>
      <c r="C1981">
        <v>1443</v>
      </c>
      <c r="D1981">
        <v>961</v>
      </c>
      <c r="E1981">
        <v>138.64400000000001</v>
      </c>
      <c r="F1981" t="s">
        <v>1987</v>
      </c>
      <c r="G1981">
        <v>138.64400000000001</v>
      </c>
      <c r="I1981" t="s">
        <v>1987</v>
      </c>
      <c r="J1981">
        <v>961</v>
      </c>
    </row>
    <row r="1982" spans="1:10" x14ac:dyDescent="0.35">
      <c r="A1982" t="s">
        <v>1988</v>
      </c>
      <c r="B1982">
        <v>489</v>
      </c>
      <c r="C1982">
        <v>441</v>
      </c>
      <c r="D1982">
        <v>38</v>
      </c>
      <c r="E1982">
        <v>17.938600000000001</v>
      </c>
      <c r="F1982" t="s">
        <v>1988</v>
      </c>
      <c r="G1982">
        <v>17.938600000000001</v>
      </c>
      <c r="I1982" t="s">
        <v>1988</v>
      </c>
      <c r="J1982">
        <v>38</v>
      </c>
    </row>
    <row r="1983" spans="1:10" x14ac:dyDescent="0.35">
      <c r="A1983" t="s">
        <v>1989</v>
      </c>
      <c r="B1983">
        <v>3753</v>
      </c>
      <c r="C1983">
        <v>3705</v>
      </c>
      <c r="D1983">
        <v>1226</v>
      </c>
      <c r="E1983">
        <v>68.888300000000001</v>
      </c>
      <c r="F1983" t="s">
        <v>1989</v>
      </c>
      <c r="G1983">
        <v>68.888300000000001</v>
      </c>
      <c r="I1983" t="s">
        <v>1989</v>
      </c>
      <c r="J1983">
        <v>1226</v>
      </c>
    </row>
    <row r="1984" spans="1:10" x14ac:dyDescent="0.35">
      <c r="A1984" t="s">
        <v>1990</v>
      </c>
      <c r="B1984">
        <v>474</v>
      </c>
      <c r="C1984">
        <v>426</v>
      </c>
      <c r="D1984">
        <v>10</v>
      </c>
      <c r="E1984">
        <v>4.8869100000000003</v>
      </c>
      <c r="F1984" t="s">
        <v>1990</v>
      </c>
      <c r="G1984">
        <v>4.8869100000000003</v>
      </c>
      <c r="I1984" t="s">
        <v>1990</v>
      </c>
      <c r="J1984">
        <v>10</v>
      </c>
    </row>
    <row r="1985" spans="1:10" x14ac:dyDescent="0.35">
      <c r="A1985" t="s">
        <v>1991</v>
      </c>
      <c r="B1985">
        <v>1086</v>
      </c>
      <c r="C1985">
        <v>1038</v>
      </c>
      <c r="D1985">
        <v>122</v>
      </c>
      <c r="E1985">
        <v>24.468399999999999</v>
      </c>
      <c r="F1985" t="s">
        <v>1991</v>
      </c>
      <c r="G1985">
        <v>24.468399999999999</v>
      </c>
      <c r="I1985" t="s">
        <v>1991</v>
      </c>
      <c r="J1985">
        <v>122</v>
      </c>
    </row>
    <row r="1986" spans="1:10" x14ac:dyDescent="0.35">
      <c r="A1986" t="s">
        <v>1992</v>
      </c>
      <c r="B1986">
        <v>231</v>
      </c>
      <c r="C1986">
        <v>183</v>
      </c>
      <c r="D1986">
        <v>493</v>
      </c>
      <c r="E1986">
        <v>560.84</v>
      </c>
      <c r="F1986" t="s">
        <v>1992</v>
      </c>
      <c r="G1986">
        <v>560.84</v>
      </c>
      <c r="I1986" t="s">
        <v>1992</v>
      </c>
      <c r="J1986">
        <v>493</v>
      </c>
    </row>
    <row r="1987" spans="1:10" x14ac:dyDescent="0.35">
      <c r="A1987" t="s">
        <v>1993</v>
      </c>
      <c r="B1987">
        <v>747</v>
      </c>
      <c r="C1987">
        <v>699</v>
      </c>
      <c r="D1987">
        <v>159</v>
      </c>
      <c r="E1987">
        <v>47.354700000000001</v>
      </c>
      <c r="F1987" t="s">
        <v>1993</v>
      </c>
      <c r="G1987">
        <v>47.354700000000001</v>
      </c>
      <c r="I1987" t="s">
        <v>1993</v>
      </c>
      <c r="J1987">
        <v>159</v>
      </c>
    </row>
    <row r="1988" spans="1:10" x14ac:dyDescent="0.35">
      <c r="A1988" t="s">
        <v>1994</v>
      </c>
      <c r="B1988">
        <v>591</v>
      </c>
      <c r="C1988">
        <v>543</v>
      </c>
      <c r="D1988">
        <v>875</v>
      </c>
      <c r="E1988">
        <v>335.46800000000002</v>
      </c>
      <c r="F1988" t="s">
        <v>1994</v>
      </c>
      <c r="G1988">
        <v>335.46800000000002</v>
      </c>
      <c r="I1988" t="s">
        <v>1994</v>
      </c>
      <c r="J1988">
        <v>875</v>
      </c>
    </row>
    <row r="1989" spans="1:10" x14ac:dyDescent="0.35">
      <c r="A1989" t="s">
        <v>1995</v>
      </c>
      <c r="B1989">
        <v>150</v>
      </c>
      <c r="C1989">
        <v>102</v>
      </c>
      <c r="D1989">
        <v>31</v>
      </c>
      <c r="E1989">
        <v>63.271000000000001</v>
      </c>
      <c r="F1989" t="s">
        <v>1995</v>
      </c>
      <c r="G1989">
        <v>63.271000000000001</v>
      </c>
      <c r="I1989" t="s">
        <v>1995</v>
      </c>
      <c r="J1989">
        <v>31</v>
      </c>
    </row>
    <row r="1990" spans="1:10" x14ac:dyDescent="0.35">
      <c r="A1990" t="s">
        <v>1996</v>
      </c>
      <c r="B1990">
        <v>1179</v>
      </c>
      <c r="C1990">
        <v>1131</v>
      </c>
      <c r="D1990">
        <v>1100</v>
      </c>
      <c r="E1990">
        <v>202.476</v>
      </c>
      <c r="F1990" t="s">
        <v>1996</v>
      </c>
      <c r="G1990">
        <v>202.476</v>
      </c>
      <c r="I1990" t="s">
        <v>1996</v>
      </c>
      <c r="J1990">
        <v>1100</v>
      </c>
    </row>
    <row r="1991" spans="1:10" x14ac:dyDescent="0.35">
      <c r="A1991" t="s">
        <v>1997</v>
      </c>
      <c r="B1991">
        <v>747</v>
      </c>
      <c r="C1991">
        <v>699</v>
      </c>
      <c r="D1991">
        <v>46</v>
      </c>
      <c r="E1991">
        <v>13.700100000000001</v>
      </c>
      <c r="F1991" t="s">
        <v>1997</v>
      </c>
      <c r="G1991">
        <v>13.700100000000001</v>
      </c>
      <c r="I1991" t="s">
        <v>1997</v>
      </c>
      <c r="J1991">
        <v>46</v>
      </c>
    </row>
    <row r="1992" spans="1:10" x14ac:dyDescent="0.35">
      <c r="A1992" t="s">
        <v>1998</v>
      </c>
      <c r="B1992">
        <v>1407</v>
      </c>
      <c r="C1992">
        <v>1359</v>
      </c>
      <c r="D1992">
        <v>84</v>
      </c>
      <c r="E1992">
        <v>12.867800000000001</v>
      </c>
      <c r="F1992" t="s">
        <v>1998</v>
      </c>
      <c r="G1992">
        <v>12.867800000000001</v>
      </c>
      <c r="I1992" t="s">
        <v>1998</v>
      </c>
      <c r="J1992">
        <v>84</v>
      </c>
    </row>
    <row r="1993" spans="1:10" x14ac:dyDescent="0.35">
      <c r="A1993" t="s">
        <v>1999</v>
      </c>
      <c r="B1993">
        <v>1251</v>
      </c>
      <c r="C1993">
        <v>1203</v>
      </c>
      <c r="D1993">
        <v>182</v>
      </c>
      <c r="E1993">
        <v>31.4956</v>
      </c>
      <c r="F1993" t="s">
        <v>1999</v>
      </c>
      <c r="G1993">
        <v>31.4956</v>
      </c>
      <c r="I1993" t="s">
        <v>1999</v>
      </c>
      <c r="J1993">
        <v>182</v>
      </c>
    </row>
    <row r="1994" spans="1:10" x14ac:dyDescent="0.35">
      <c r="A1994" t="s">
        <v>2000</v>
      </c>
      <c r="B1994">
        <v>450</v>
      </c>
      <c r="C1994">
        <v>402</v>
      </c>
      <c r="D1994">
        <v>86</v>
      </c>
      <c r="E1994">
        <v>44.536499999999997</v>
      </c>
      <c r="F1994" t="s">
        <v>2000</v>
      </c>
      <c r="G1994">
        <v>44.536499999999997</v>
      </c>
      <c r="I1994" t="s">
        <v>2000</v>
      </c>
      <c r="J1994">
        <v>86</v>
      </c>
    </row>
    <row r="1995" spans="1:10" x14ac:dyDescent="0.35">
      <c r="A1995" t="s">
        <v>2001</v>
      </c>
      <c r="B1995">
        <v>537</v>
      </c>
      <c r="C1995">
        <v>489</v>
      </c>
      <c r="D1995">
        <v>178</v>
      </c>
      <c r="E1995">
        <v>75.78</v>
      </c>
      <c r="F1995" t="s">
        <v>2001</v>
      </c>
      <c r="G1995">
        <v>75.78</v>
      </c>
      <c r="I1995" t="s">
        <v>2001</v>
      </c>
      <c r="J1995">
        <v>178</v>
      </c>
    </row>
    <row r="1996" spans="1:10" x14ac:dyDescent="0.35">
      <c r="A1996" t="s">
        <v>2002</v>
      </c>
      <c r="B1996">
        <v>294</v>
      </c>
      <c r="C1996">
        <v>246</v>
      </c>
      <c r="D1996">
        <v>616</v>
      </c>
      <c r="E1996">
        <v>521.30200000000002</v>
      </c>
      <c r="F1996" t="s">
        <v>2002</v>
      </c>
      <c r="G1996">
        <v>521.30200000000002</v>
      </c>
      <c r="I1996" t="s">
        <v>2002</v>
      </c>
      <c r="J1996">
        <v>616</v>
      </c>
    </row>
    <row r="1997" spans="1:10" x14ac:dyDescent="0.35">
      <c r="A1997" t="s">
        <v>2003</v>
      </c>
      <c r="B1997">
        <v>237</v>
      </c>
      <c r="C1997">
        <v>189</v>
      </c>
      <c r="D1997">
        <v>12</v>
      </c>
      <c r="E1997">
        <v>13.2179</v>
      </c>
      <c r="F1997" t="s">
        <v>2003</v>
      </c>
      <c r="G1997">
        <v>13.2179</v>
      </c>
      <c r="I1997" t="s">
        <v>2003</v>
      </c>
      <c r="J1997">
        <v>12</v>
      </c>
    </row>
    <row r="1998" spans="1:10" x14ac:dyDescent="0.35">
      <c r="A1998" t="s">
        <v>2004</v>
      </c>
      <c r="B1998">
        <v>360</v>
      </c>
      <c r="C1998">
        <v>312</v>
      </c>
      <c r="D1998">
        <v>47</v>
      </c>
      <c r="E1998">
        <v>31.360800000000001</v>
      </c>
      <c r="F1998" t="s">
        <v>2004</v>
      </c>
      <c r="G1998">
        <v>31.360800000000001</v>
      </c>
      <c r="I1998" t="s">
        <v>2004</v>
      </c>
      <c r="J1998">
        <v>47</v>
      </c>
    </row>
    <row r="1999" spans="1:10" x14ac:dyDescent="0.35">
      <c r="A1999" t="s">
        <v>2005</v>
      </c>
      <c r="B1999">
        <v>687</v>
      </c>
      <c r="C1999">
        <v>639</v>
      </c>
      <c r="D1999">
        <v>195</v>
      </c>
      <c r="E1999">
        <v>63.529800000000002</v>
      </c>
      <c r="F1999" t="s">
        <v>2005</v>
      </c>
      <c r="G1999">
        <v>63.529800000000002</v>
      </c>
      <c r="I1999" t="s">
        <v>2005</v>
      </c>
      <c r="J1999">
        <v>195</v>
      </c>
    </row>
    <row r="2000" spans="1:10" x14ac:dyDescent="0.35">
      <c r="A2000" t="s">
        <v>2006</v>
      </c>
      <c r="B2000">
        <v>441</v>
      </c>
      <c r="C2000">
        <v>393</v>
      </c>
      <c r="D2000">
        <v>326</v>
      </c>
      <c r="E2000">
        <v>172.691</v>
      </c>
      <c r="F2000" t="s">
        <v>2006</v>
      </c>
      <c r="G2000">
        <v>172.691</v>
      </c>
      <c r="I2000" t="s">
        <v>2006</v>
      </c>
      <c r="J2000">
        <v>326</v>
      </c>
    </row>
    <row r="2001" spans="1:10" x14ac:dyDescent="0.35">
      <c r="A2001" t="s">
        <v>2007</v>
      </c>
      <c r="B2001">
        <v>1050</v>
      </c>
      <c r="C2001">
        <v>1002</v>
      </c>
      <c r="D2001">
        <v>1897</v>
      </c>
      <c r="E2001">
        <v>394.13299999999998</v>
      </c>
      <c r="F2001" t="s">
        <v>2007</v>
      </c>
      <c r="G2001">
        <v>394.13299999999998</v>
      </c>
      <c r="I2001" t="s">
        <v>2007</v>
      </c>
      <c r="J2001">
        <v>1897</v>
      </c>
    </row>
    <row r="2002" spans="1:10" x14ac:dyDescent="0.35">
      <c r="A2002" t="s">
        <v>2008</v>
      </c>
      <c r="B2002">
        <v>483</v>
      </c>
      <c r="C2002">
        <v>435</v>
      </c>
      <c r="D2002">
        <v>95</v>
      </c>
      <c r="E2002">
        <v>45.4651</v>
      </c>
      <c r="F2002" t="s">
        <v>2008</v>
      </c>
      <c r="G2002">
        <v>45.4651</v>
      </c>
      <c r="I2002" t="s">
        <v>2008</v>
      </c>
      <c r="J2002">
        <v>95</v>
      </c>
    </row>
    <row r="2003" spans="1:10" x14ac:dyDescent="0.35">
      <c r="A2003" t="s">
        <v>2009</v>
      </c>
      <c r="B2003">
        <v>885</v>
      </c>
      <c r="C2003">
        <v>837</v>
      </c>
      <c r="D2003">
        <v>213</v>
      </c>
      <c r="E2003">
        <v>52.978299999999997</v>
      </c>
      <c r="F2003" t="s">
        <v>2009</v>
      </c>
      <c r="G2003">
        <v>52.978299999999997</v>
      </c>
      <c r="I2003" t="s">
        <v>2009</v>
      </c>
      <c r="J2003">
        <v>213</v>
      </c>
    </row>
    <row r="2004" spans="1:10" x14ac:dyDescent="0.35">
      <c r="A2004" t="s">
        <v>2010</v>
      </c>
      <c r="B2004">
        <v>789</v>
      </c>
      <c r="C2004">
        <v>741</v>
      </c>
      <c r="D2004">
        <v>1079</v>
      </c>
      <c r="E2004">
        <v>303.142</v>
      </c>
      <c r="F2004" t="s">
        <v>2010</v>
      </c>
      <c r="G2004">
        <v>303.142</v>
      </c>
      <c r="I2004" t="s">
        <v>2010</v>
      </c>
      <c r="J2004">
        <v>1079</v>
      </c>
    </row>
    <row r="2005" spans="1:10" x14ac:dyDescent="0.35">
      <c r="A2005" t="s">
        <v>2011</v>
      </c>
      <c r="B2005">
        <v>486</v>
      </c>
      <c r="C2005">
        <v>438</v>
      </c>
      <c r="D2005">
        <v>369</v>
      </c>
      <c r="E2005">
        <v>175.386</v>
      </c>
      <c r="F2005" t="s">
        <v>2011</v>
      </c>
      <c r="G2005">
        <v>175.386</v>
      </c>
      <c r="I2005" t="s">
        <v>2011</v>
      </c>
      <c r="J2005">
        <v>369</v>
      </c>
    </row>
    <row r="2006" spans="1:10" x14ac:dyDescent="0.35">
      <c r="A2006" t="s">
        <v>2012</v>
      </c>
      <c r="B2006">
        <v>1071</v>
      </c>
      <c r="C2006">
        <v>1023</v>
      </c>
      <c r="D2006">
        <v>444</v>
      </c>
      <c r="E2006">
        <v>90.354699999999994</v>
      </c>
      <c r="F2006" t="s">
        <v>2012</v>
      </c>
      <c r="G2006">
        <v>90.354699999999994</v>
      </c>
      <c r="I2006" t="s">
        <v>2012</v>
      </c>
      <c r="J2006">
        <v>444</v>
      </c>
    </row>
    <row r="2007" spans="1:10" x14ac:dyDescent="0.35">
      <c r="A2007" t="s">
        <v>2013</v>
      </c>
      <c r="B2007">
        <v>504</v>
      </c>
      <c r="C2007">
        <v>456</v>
      </c>
      <c r="D2007">
        <v>553</v>
      </c>
      <c r="E2007">
        <v>252.46700000000001</v>
      </c>
      <c r="F2007" t="s">
        <v>2013</v>
      </c>
      <c r="G2007">
        <v>252.46700000000001</v>
      </c>
      <c r="I2007" t="s">
        <v>2013</v>
      </c>
      <c r="J2007">
        <v>553</v>
      </c>
    </row>
    <row r="2008" spans="1:10" x14ac:dyDescent="0.35">
      <c r="A2008" t="s">
        <v>2014</v>
      </c>
      <c r="B2008">
        <v>2526</v>
      </c>
      <c r="C2008">
        <v>2478</v>
      </c>
      <c r="D2008">
        <v>2017</v>
      </c>
      <c r="E2008">
        <v>169.453</v>
      </c>
      <c r="F2008" t="s">
        <v>2014</v>
      </c>
      <c r="G2008">
        <v>169.453</v>
      </c>
      <c r="I2008" t="s">
        <v>2014</v>
      </c>
      <c r="J2008">
        <v>2017</v>
      </c>
    </row>
    <row r="2009" spans="1:10" x14ac:dyDescent="0.35">
      <c r="A2009" t="s">
        <v>2015</v>
      </c>
      <c r="B2009">
        <v>1356</v>
      </c>
      <c r="C2009">
        <v>1308</v>
      </c>
      <c r="D2009">
        <v>672</v>
      </c>
      <c r="E2009">
        <v>106.956</v>
      </c>
      <c r="F2009" t="s">
        <v>2015</v>
      </c>
      <c r="G2009">
        <v>106.956</v>
      </c>
      <c r="I2009" t="s">
        <v>2015</v>
      </c>
      <c r="J2009">
        <v>672</v>
      </c>
    </row>
    <row r="2010" spans="1:10" x14ac:dyDescent="0.35">
      <c r="A2010" t="s">
        <v>2016</v>
      </c>
      <c r="B2010">
        <v>1197</v>
      </c>
      <c r="C2010">
        <v>1149</v>
      </c>
      <c r="D2010">
        <v>671</v>
      </c>
      <c r="E2010">
        <v>121.575</v>
      </c>
      <c r="F2010" t="s">
        <v>2016</v>
      </c>
      <c r="G2010">
        <v>121.575</v>
      </c>
      <c r="I2010" t="s">
        <v>2016</v>
      </c>
      <c r="J2010">
        <v>671</v>
      </c>
    </row>
    <row r="2011" spans="1:10" x14ac:dyDescent="0.35">
      <c r="A2011" t="s">
        <v>2017</v>
      </c>
      <c r="B2011">
        <v>825</v>
      </c>
      <c r="C2011">
        <v>777</v>
      </c>
      <c r="D2011">
        <v>452</v>
      </c>
      <c r="E2011">
        <v>121.105</v>
      </c>
      <c r="F2011" t="s">
        <v>2017</v>
      </c>
      <c r="G2011">
        <v>121.105</v>
      </c>
      <c r="I2011" t="s">
        <v>2017</v>
      </c>
      <c r="J2011">
        <v>452</v>
      </c>
    </row>
    <row r="2012" spans="1:10" x14ac:dyDescent="0.35">
      <c r="A2012" t="s">
        <v>2018</v>
      </c>
      <c r="B2012">
        <v>753</v>
      </c>
      <c r="C2012">
        <v>705</v>
      </c>
      <c r="D2012">
        <v>265</v>
      </c>
      <c r="E2012">
        <v>78.252899999999997</v>
      </c>
      <c r="F2012" t="s">
        <v>2018</v>
      </c>
      <c r="G2012">
        <v>78.252899999999997</v>
      </c>
      <c r="I2012" t="s">
        <v>2018</v>
      </c>
      <c r="J2012">
        <v>265</v>
      </c>
    </row>
    <row r="2013" spans="1:10" x14ac:dyDescent="0.35">
      <c r="A2013" t="s">
        <v>2019</v>
      </c>
      <c r="B2013">
        <v>555</v>
      </c>
      <c r="C2013">
        <v>507</v>
      </c>
      <c r="D2013">
        <v>326</v>
      </c>
      <c r="E2013">
        <v>133.86099999999999</v>
      </c>
      <c r="F2013" t="s">
        <v>2019</v>
      </c>
      <c r="G2013">
        <v>133.86099999999999</v>
      </c>
      <c r="I2013" t="s">
        <v>2019</v>
      </c>
      <c r="J2013">
        <v>326</v>
      </c>
    </row>
    <row r="2014" spans="1:10" x14ac:dyDescent="0.35">
      <c r="A2014" t="s">
        <v>2020</v>
      </c>
      <c r="B2014">
        <v>729</v>
      </c>
      <c r="C2014">
        <v>681</v>
      </c>
      <c r="D2014">
        <v>162</v>
      </c>
      <c r="E2014">
        <v>49.523499999999999</v>
      </c>
      <c r="F2014" t="s">
        <v>2020</v>
      </c>
      <c r="G2014">
        <v>49.523499999999999</v>
      </c>
      <c r="I2014" t="s">
        <v>2020</v>
      </c>
      <c r="J2014">
        <v>162</v>
      </c>
    </row>
    <row r="2015" spans="1:10" x14ac:dyDescent="0.35">
      <c r="A2015" t="s">
        <v>2021</v>
      </c>
      <c r="B2015">
        <v>1344</v>
      </c>
      <c r="C2015">
        <v>1296</v>
      </c>
      <c r="D2015">
        <v>188</v>
      </c>
      <c r="E2015">
        <v>30.199300000000001</v>
      </c>
      <c r="F2015" t="s">
        <v>2021</v>
      </c>
      <c r="G2015">
        <v>30.199300000000001</v>
      </c>
      <c r="I2015" t="s">
        <v>2021</v>
      </c>
      <c r="J2015">
        <v>188</v>
      </c>
    </row>
    <row r="2016" spans="1:10" x14ac:dyDescent="0.35">
      <c r="A2016" t="s">
        <v>2022</v>
      </c>
      <c r="B2016">
        <v>1110</v>
      </c>
      <c r="C2016">
        <v>1062</v>
      </c>
      <c r="D2016">
        <v>570</v>
      </c>
      <c r="E2016">
        <v>111.736</v>
      </c>
      <c r="F2016" t="s">
        <v>2022</v>
      </c>
      <c r="G2016">
        <v>111.736</v>
      </c>
      <c r="I2016" t="s">
        <v>2022</v>
      </c>
      <c r="J2016">
        <v>570</v>
      </c>
    </row>
    <row r="2017" spans="1:10" x14ac:dyDescent="0.35">
      <c r="A2017" t="s">
        <v>2023</v>
      </c>
      <c r="B2017">
        <v>1494</v>
      </c>
      <c r="C2017">
        <v>1446</v>
      </c>
      <c r="D2017">
        <v>1462</v>
      </c>
      <c r="E2017">
        <v>210.48599999999999</v>
      </c>
      <c r="F2017" t="s">
        <v>2023</v>
      </c>
      <c r="G2017">
        <v>210.48599999999999</v>
      </c>
      <c r="I2017" t="s">
        <v>2023</v>
      </c>
      <c r="J2017">
        <v>1462</v>
      </c>
    </row>
    <row r="2018" spans="1:10" x14ac:dyDescent="0.35">
      <c r="A2018" t="s">
        <v>2024</v>
      </c>
      <c r="B2018">
        <v>654</v>
      </c>
      <c r="C2018">
        <v>606</v>
      </c>
      <c r="D2018">
        <v>3123</v>
      </c>
      <c r="E2018">
        <v>1072.8599999999999</v>
      </c>
      <c r="F2018" t="s">
        <v>2024</v>
      </c>
      <c r="G2018">
        <v>1072.8599999999999</v>
      </c>
      <c r="I2018" t="s">
        <v>2024</v>
      </c>
      <c r="J2018">
        <v>3123</v>
      </c>
    </row>
    <row r="2019" spans="1:10" x14ac:dyDescent="0.35">
      <c r="A2019" t="s">
        <v>2025</v>
      </c>
      <c r="B2019">
        <v>921</v>
      </c>
      <c r="C2019">
        <v>873</v>
      </c>
      <c r="D2019">
        <v>2399</v>
      </c>
      <c r="E2019">
        <v>572.08399999999995</v>
      </c>
      <c r="F2019" t="s">
        <v>2025</v>
      </c>
      <c r="G2019">
        <v>572.08399999999995</v>
      </c>
      <c r="I2019" t="s">
        <v>2025</v>
      </c>
      <c r="J2019">
        <v>2399</v>
      </c>
    </row>
    <row r="2020" spans="1:10" x14ac:dyDescent="0.35">
      <c r="A2020" t="s">
        <v>2026</v>
      </c>
      <c r="B2020">
        <v>525</v>
      </c>
      <c r="C2020">
        <v>477</v>
      </c>
      <c r="D2020">
        <v>42</v>
      </c>
      <c r="E2020">
        <v>18.330500000000001</v>
      </c>
      <c r="F2020" t="s">
        <v>2026</v>
      </c>
      <c r="G2020">
        <v>18.330500000000001</v>
      </c>
      <c r="I2020" t="s">
        <v>2026</v>
      </c>
      <c r="J2020">
        <v>42</v>
      </c>
    </row>
    <row r="2021" spans="1:10" x14ac:dyDescent="0.35">
      <c r="A2021" t="s">
        <v>2027</v>
      </c>
      <c r="B2021">
        <v>483</v>
      </c>
      <c r="C2021">
        <v>435</v>
      </c>
      <c r="D2021">
        <v>154</v>
      </c>
      <c r="E2021">
        <v>73.701300000000003</v>
      </c>
      <c r="F2021" t="s">
        <v>2027</v>
      </c>
      <c r="G2021">
        <v>73.701300000000003</v>
      </c>
      <c r="I2021" t="s">
        <v>2027</v>
      </c>
      <c r="J2021">
        <v>154</v>
      </c>
    </row>
    <row r="2022" spans="1:10" x14ac:dyDescent="0.35">
      <c r="A2022" t="s">
        <v>2028</v>
      </c>
      <c r="B2022">
        <v>645</v>
      </c>
      <c r="C2022">
        <v>597</v>
      </c>
      <c r="D2022">
        <v>103</v>
      </c>
      <c r="E2022">
        <v>35.917499999999997</v>
      </c>
      <c r="F2022" t="s">
        <v>2028</v>
      </c>
      <c r="G2022">
        <v>35.917499999999997</v>
      </c>
      <c r="I2022" t="s">
        <v>2028</v>
      </c>
      <c r="J2022">
        <v>103</v>
      </c>
    </row>
    <row r="2023" spans="1:10" x14ac:dyDescent="0.35">
      <c r="A2023" t="s">
        <v>2029</v>
      </c>
      <c r="B2023">
        <v>1245</v>
      </c>
      <c r="C2023">
        <v>1197</v>
      </c>
      <c r="D2023">
        <v>1188</v>
      </c>
      <c r="E2023">
        <v>206.61699999999999</v>
      </c>
      <c r="F2023" t="s">
        <v>2029</v>
      </c>
      <c r="G2023">
        <v>206.61699999999999</v>
      </c>
      <c r="I2023" t="s">
        <v>2029</v>
      </c>
      <c r="J2023">
        <v>1188</v>
      </c>
    </row>
    <row r="2024" spans="1:10" x14ac:dyDescent="0.35">
      <c r="A2024" t="s">
        <v>2030</v>
      </c>
      <c r="B2024">
        <v>492</v>
      </c>
      <c r="C2024">
        <v>444</v>
      </c>
      <c r="D2024">
        <v>54</v>
      </c>
      <c r="E2024">
        <v>25.319500000000001</v>
      </c>
      <c r="F2024" t="s">
        <v>2030</v>
      </c>
      <c r="G2024">
        <v>25.319500000000001</v>
      </c>
      <c r="I2024" t="s">
        <v>2030</v>
      </c>
      <c r="J2024">
        <v>54</v>
      </c>
    </row>
    <row r="2025" spans="1:10" x14ac:dyDescent="0.35">
      <c r="A2025" t="s">
        <v>2031</v>
      </c>
      <c r="B2025">
        <v>462</v>
      </c>
      <c r="C2025">
        <v>414</v>
      </c>
      <c r="D2025">
        <v>105</v>
      </c>
      <c r="E2025">
        <v>52.799799999999998</v>
      </c>
      <c r="F2025" t="s">
        <v>2031</v>
      </c>
      <c r="G2025">
        <v>52.799799999999998</v>
      </c>
      <c r="I2025" t="s">
        <v>2031</v>
      </c>
      <c r="J2025">
        <v>105</v>
      </c>
    </row>
    <row r="2026" spans="1:10" x14ac:dyDescent="0.35">
      <c r="A2026" t="s">
        <v>2032</v>
      </c>
      <c r="B2026">
        <v>297</v>
      </c>
      <c r="C2026">
        <v>249</v>
      </c>
      <c r="D2026">
        <v>344</v>
      </c>
      <c r="E2026">
        <v>287.60899999999998</v>
      </c>
      <c r="F2026" t="s">
        <v>2032</v>
      </c>
      <c r="G2026">
        <v>287.60899999999998</v>
      </c>
      <c r="I2026" t="s">
        <v>2032</v>
      </c>
      <c r="J2026">
        <v>344</v>
      </c>
    </row>
    <row r="2027" spans="1:10" x14ac:dyDescent="0.35">
      <c r="A2027" t="s">
        <v>2033</v>
      </c>
      <c r="B2027">
        <v>1395</v>
      </c>
      <c r="C2027">
        <v>1347</v>
      </c>
      <c r="D2027">
        <v>7600</v>
      </c>
      <c r="E2027">
        <v>1174.5999999999999</v>
      </c>
      <c r="F2027" t="s">
        <v>2033</v>
      </c>
      <c r="G2027">
        <v>1174.5999999999999</v>
      </c>
      <c r="I2027" t="s">
        <v>2033</v>
      </c>
      <c r="J2027">
        <v>7600</v>
      </c>
    </row>
    <row r="2028" spans="1:10" x14ac:dyDescent="0.35">
      <c r="A2028" t="s">
        <v>2034</v>
      </c>
      <c r="B2028">
        <v>1008</v>
      </c>
      <c r="C2028">
        <v>960</v>
      </c>
      <c r="D2028">
        <v>8917</v>
      </c>
      <c r="E2028">
        <v>1933.71</v>
      </c>
      <c r="F2028" t="s">
        <v>2034</v>
      </c>
      <c r="G2028">
        <v>1933.71</v>
      </c>
      <c r="I2028" t="s">
        <v>2034</v>
      </c>
      <c r="J2028">
        <v>8917</v>
      </c>
    </row>
    <row r="2029" spans="1:10" x14ac:dyDescent="0.35">
      <c r="A2029" t="s">
        <v>2035</v>
      </c>
      <c r="B2029">
        <v>369</v>
      </c>
      <c r="C2029">
        <v>321</v>
      </c>
      <c r="D2029">
        <v>2518</v>
      </c>
      <c r="E2029">
        <v>1633.03</v>
      </c>
      <c r="F2029" t="s">
        <v>2035</v>
      </c>
      <c r="G2029">
        <v>1633.03</v>
      </c>
      <c r="I2029" t="s">
        <v>2035</v>
      </c>
      <c r="J2029">
        <v>2518</v>
      </c>
    </row>
    <row r="2030" spans="1:10" x14ac:dyDescent="0.35">
      <c r="A2030" t="s">
        <v>2036</v>
      </c>
      <c r="B2030">
        <v>351</v>
      </c>
      <c r="C2030">
        <v>303</v>
      </c>
      <c r="D2030">
        <v>64</v>
      </c>
      <c r="E2030">
        <v>43.972499999999997</v>
      </c>
      <c r="F2030" t="s">
        <v>2036</v>
      </c>
      <c r="G2030">
        <v>43.972499999999997</v>
      </c>
      <c r="I2030" t="s">
        <v>2036</v>
      </c>
      <c r="J2030">
        <v>64</v>
      </c>
    </row>
    <row r="2031" spans="1:10" x14ac:dyDescent="0.35">
      <c r="A2031" t="s">
        <v>2037</v>
      </c>
      <c r="B2031">
        <v>285</v>
      </c>
      <c r="C2031">
        <v>237</v>
      </c>
      <c r="D2031">
        <v>115</v>
      </c>
      <c r="E2031">
        <v>101.017</v>
      </c>
      <c r="F2031" t="s">
        <v>2037</v>
      </c>
      <c r="G2031">
        <v>101.017</v>
      </c>
      <c r="I2031" t="s">
        <v>2037</v>
      </c>
      <c r="J2031">
        <v>115</v>
      </c>
    </row>
    <row r="2032" spans="1:10" x14ac:dyDescent="0.35">
      <c r="A2032" t="s">
        <v>2038</v>
      </c>
      <c r="B2032">
        <v>312</v>
      </c>
      <c r="C2032">
        <v>264</v>
      </c>
      <c r="D2032">
        <v>215</v>
      </c>
      <c r="E2032">
        <v>169.542</v>
      </c>
      <c r="F2032" t="s">
        <v>2038</v>
      </c>
      <c r="G2032">
        <v>169.542</v>
      </c>
      <c r="I2032" t="s">
        <v>2038</v>
      </c>
      <c r="J2032">
        <v>215</v>
      </c>
    </row>
    <row r="2033" spans="1:10" x14ac:dyDescent="0.35">
      <c r="A2033" t="s">
        <v>2039</v>
      </c>
      <c r="B2033">
        <v>864</v>
      </c>
      <c r="C2033">
        <v>816</v>
      </c>
      <c r="D2033">
        <v>97</v>
      </c>
      <c r="E2033">
        <v>24.7471</v>
      </c>
      <c r="F2033" t="s">
        <v>2039</v>
      </c>
      <c r="G2033">
        <v>24.7471</v>
      </c>
      <c r="I2033" t="s">
        <v>2039</v>
      </c>
      <c r="J2033">
        <v>97</v>
      </c>
    </row>
    <row r="2034" spans="1:10" x14ac:dyDescent="0.35">
      <c r="A2034" t="s">
        <v>2040</v>
      </c>
      <c r="B2034">
        <v>1440</v>
      </c>
      <c r="C2034">
        <v>1392</v>
      </c>
      <c r="D2034">
        <v>753</v>
      </c>
      <c r="E2034">
        <v>112.616</v>
      </c>
      <c r="F2034" t="s">
        <v>2040</v>
      </c>
      <c r="G2034">
        <v>112.616</v>
      </c>
      <c r="I2034" t="s">
        <v>2040</v>
      </c>
      <c r="J2034">
        <v>753</v>
      </c>
    </row>
    <row r="2035" spans="1:10" x14ac:dyDescent="0.35">
      <c r="A2035" t="s">
        <v>2041</v>
      </c>
      <c r="B2035">
        <v>483</v>
      </c>
      <c r="C2035">
        <v>435</v>
      </c>
      <c r="D2035">
        <v>1667</v>
      </c>
      <c r="E2035">
        <v>797.79200000000003</v>
      </c>
      <c r="F2035" t="s">
        <v>2041</v>
      </c>
      <c r="G2035">
        <v>797.79200000000003</v>
      </c>
      <c r="I2035" t="s">
        <v>2041</v>
      </c>
      <c r="J2035">
        <v>1667</v>
      </c>
    </row>
    <row r="2036" spans="1:10" x14ac:dyDescent="0.35">
      <c r="A2036" t="s">
        <v>2042</v>
      </c>
      <c r="B2036">
        <v>1236</v>
      </c>
      <c r="C2036">
        <v>1188</v>
      </c>
      <c r="D2036">
        <v>325</v>
      </c>
      <c r="E2036">
        <v>56.952199999999998</v>
      </c>
      <c r="F2036" t="s">
        <v>2042</v>
      </c>
      <c r="G2036">
        <v>56.952199999999998</v>
      </c>
      <c r="I2036" t="s">
        <v>2042</v>
      </c>
      <c r="J2036">
        <v>325</v>
      </c>
    </row>
    <row r="2037" spans="1:10" x14ac:dyDescent="0.35">
      <c r="A2037" t="s">
        <v>2043</v>
      </c>
      <c r="B2037">
        <v>924</v>
      </c>
      <c r="C2037">
        <v>876</v>
      </c>
      <c r="D2037">
        <v>418</v>
      </c>
      <c r="E2037">
        <v>99.338099999999997</v>
      </c>
      <c r="F2037" t="s">
        <v>2043</v>
      </c>
      <c r="G2037">
        <v>99.338099999999997</v>
      </c>
      <c r="I2037" t="s">
        <v>2043</v>
      </c>
      <c r="J2037">
        <v>418</v>
      </c>
    </row>
    <row r="2038" spans="1:10" x14ac:dyDescent="0.35">
      <c r="A2038" t="s">
        <v>2044</v>
      </c>
      <c r="B2038">
        <v>489</v>
      </c>
      <c r="C2038">
        <v>441</v>
      </c>
      <c r="D2038">
        <v>158</v>
      </c>
      <c r="E2038">
        <v>74.586799999999997</v>
      </c>
      <c r="F2038" t="s">
        <v>2044</v>
      </c>
      <c r="G2038">
        <v>74.586799999999997</v>
      </c>
      <c r="I2038" t="s">
        <v>2044</v>
      </c>
      <c r="J2038">
        <v>158</v>
      </c>
    </row>
    <row r="2039" spans="1:10" x14ac:dyDescent="0.35">
      <c r="A2039" t="s">
        <v>2045</v>
      </c>
      <c r="B2039">
        <v>255</v>
      </c>
      <c r="C2039">
        <v>207</v>
      </c>
      <c r="D2039">
        <v>35</v>
      </c>
      <c r="E2039">
        <v>35.1999</v>
      </c>
      <c r="F2039" t="s">
        <v>2045</v>
      </c>
      <c r="G2039">
        <v>35.1999</v>
      </c>
      <c r="I2039" t="s">
        <v>2045</v>
      </c>
      <c r="J2039">
        <v>35</v>
      </c>
    </row>
    <row r="2040" spans="1:10" x14ac:dyDescent="0.35">
      <c r="A2040" t="s">
        <v>2046</v>
      </c>
      <c r="B2040">
        <v>1035</v>
      </c>
      <c r="C2040">
        <v>987</v>
      </c>
      <c r="D2040">
        <v>321</v>
      </c>
      <c r="E2040">
        <v>67.706699999999998</v>
      </c>
      <c r="F2040" t="s">
        <v>2046</v>
      </c>
      <c r="G2040">
        <v>67.706699999999998</v>
      </c>
      <c r="I2040" t="s">
        <v>2046</v>
      </c>
      <c r="J2040">
        <v>321</v>
      </c>
    </row>
    <row r="2041" spans="1:10" x14ac:dyDescent="0.35">
      <c r="A2041" t="s">
        <v>2047</v>
      </c>
      <c r="B2041">
        <v>2280</v>
      </c>
      <c r="C2041">
        <v>2232</v>
      </c>
      <c r="D2041">
        <v>223</v>
      </c>
      <c r="E2041">
        <v>20.799600000000002</v>
      </c>
      <c r="F2041" t="s">
        <v>2047</v>
      </c>
      <c r="G2041">
        <v>20.799600000000002</v>
      </c>
      <c r="I2041" t="s">
        <v>2047</v>
      </c>
      <c r="J2041">
        <v>223</v>
      </c>
    </row>
    <row r="2042" spans="1:10" x14ac:dyDescent="0.35">
      <c r="A2042" t="s">
        <v>2048</v>
      </c>
      <c r="B2042">
        <v>630</v>
      </c>
      <c r="C2042">
        <v>582</v>
      </c>
      <c r="D2042">
        <v>53</v>
      </c>
      <c r="E2042">
        <v>18.958200000000001</v>
      </c>
      <c r="F2042" t="s">
        <v>2048</v>
      </c>
      <c r="G2042">
        <v>18.958200000000001</v>
      </c>
      <c r="I2042" t="s">
        <v>2048</v>
      </c>
      <c r="J2042">
        <v>53</v>
      </c>
    </row>
    <row r="2043" spans="1:10" x14ac:dyDescent="0.35">
      <c r="A2043" t="s">
        <v>2049</v>
      </c>
      <c r="B2043">
        <v>2781</v>
      </c>
      <c r="C2043">
        <v>2733</v>
      </c>
      <c r="D2043">
        <v>293</v>
      </c>
      <c r="E2043">
        <v>22.3188</v>
      </c>
      <c r="F2043" t="s">
        <v>2049</v>
      </c>
      <c r="G2043">
        <v>22.3188</v>
      </c>
      <c r="I2043" t="s">
        <v>2049</v>
      </c>
      <c r="J2043">
        <v>293</v>
      </c>
    </row>
    <row r="2044" spans="1:10" x14ac:dyDescent="0.35">
      <c r="A2044" t="s">
        <v>2050</v>
      </c>
      <c r="B2044">
        <v>1623</v>
      </c>
      <c r="C2044">
        <v>1575</v>
      </c>
      <c r="D2044">
        <v>78</v>
      </c>
      <c r="E2044">
        <v>10.31</v>
      </c>
      <c r="F2044" t="s">
        <v>2050</v>
      </c>
      <c r="G2044">
        <v>10.31</v>
      </c>
      <c r="I2044" t="s">
        <v>2050</v>
      </c>
      <c r="J2044">
        <v>78</v>
      </c>
    </row>
    <row r="2045" spans="1:10" x14ac:dyDescent="0.35">
      <c r="A2045" t="s">
        <v>2051</v>
      </c>
      <c r="B2045">
        <v>2547</v>
      </c>
      <c r="C2045">
        <v>2499</v>
      </c>
      <c r="D2045">
        <v>150</v>
      </c>
      <c r="E2045">
        <v>12.495900000000001</v>
      </c>
      <c r="F2045" t="s">
        <v>2051</v>
      </c>
      <c r="G2045">
        <v>12.495900000000001</v>
      </c>
      <c r="I2045" t="s">
        <v>2051</v>
      </c>
      <c r="J2045">
        <v>150</v>
      </c>
    </row>
    <row r="2046" spans="1:10" x14ac:dyDescent="0.35">
      <c r="A2046" t="s">
        <v>2052</v>
      </c>
      <c r="B2046">
        <v>270</v>
      </c>
      <c r="C2046">
        <v>222</v>
      </c>
      <c r="D2046">
        <v>2</v>
      </c>
      <c r="E2046">
        <v>1.87551</v>
      </c>
      <c r="F2046" t="s">
        <v>2052</v>
      </c>
      <c r="G2046">
        <v>1.87551</v>
      </c>
      <c r="I2046" t="s">
        <v>2052</v>
      </c>
      <c r="J2046">
        <v>2</v>
      </c>
    </row>
    <row r="2047" spans="1:10" x14ac:dyDescent="0.35">
      <c r="A2047" t="s">
        <v>2053</v>
      </c>
      <c r="B2047">
        <v>591</v>
      </c>
      <c r="C2047">
        <v>543</v>
      </c>
      <c r="D2047">
        <v>31</v>
      </c>
      <c r="E2047">
        <v>11.885199999999999</v>
      </c>
      <c r="F2047" t="s">
        <v>2053</v>
      </c>
      <c r="G2047">
        <v>11.885199999999999</v>
      </c>
      <c r="I2047" t="s">
        <v>2053</v>
      </c>
      <c r="J2047">
        <v>31</v>
      </c>
    </row>
    <row r="2048" spans="1:10" x14ac:dyDescent="0.35">
      <c r="A2048" t="s">
        <v>2054</v>
      </c>
      <c r="B2048">
        <v>1011</v>
      </c>
      <c r="C2048">
        <v>963</v>
      </c>
      <c r="D2048">
        <v>80</v>
      </c>
      <c r="E2048">
        <v>17.294499999999999</v>
      </c>
      <c r="F2048" t="s">
        <v>2054</v>
      </c>
      <c r="G2048">
        <v>17.294499999999999</v>
      </c>
      <c r="I2048" t="s">
        <v>2054</v>
      </c>
      <c r="J2048">
        <v>80</v>
      </c>
    </row>
    <row r="2049" spans="1:10" x14ac:dyDescent="0.35">
      <c r="A2049" t="s">
        <v>2055</v>
      </c>
      <c r="B2049">
        <v>1329</v>
      </c>
      <c r="C2049">
        <v>1281</v>
      </c>
      <c r="D2049">
        <v>904</v>
      </c>
      <c r="E2049">
        <v>146.91399999999999</v>
      </c>
      <c r="F2049" t="s">
        <v>2055</v>
      </c>
      <c r="G2049">
        <v>146.91399999999999</v>
      </c>
      <c r="I2049" t="s">
        <v>2055</v>
      </c>
      <c r="J2049">
        <v>904</v>
      </c>
    </row>
    <row r="2050" spans="1:10" x14ac:dyDescent="0.35">
      <c r="A2050" t="s">
        <v>2056</v>
      </c>
      <c r="B2050">
        <v>456</v>
      </c>
      <c r="C2050">
        <v>408</v>
      </c>
      <c r="D2050">
        <v>132</v>
      </c>
      <c r="E2050">
        <v>67.353099999999998</v>
      </c>
      <c r="F2050" t="s">
        <v>2056</v>
      </c>
      <c r="G2050">
        <v>67.353099999999998</v>
      </c>
      <c r="I2050" t="s">
        <v>2056</v>
      </c>
      <c r="J2050">
        <v>132</v>
      </c>
    </row>
    <row r="2051" spans="1:10" x14ac:dyDescent="0.35">
      <c r="A2051" t="s">
        <v>2057</v>
      </c>
      <c r="B2051">
        <v>420</v>
      </c>
      <c r="C2051">
        <v>372</v>
      </c>
      <c r="D2051">
        <v>89</v>
      </c>
      <c r="E2051">
        <v>49.807000000000002</v>
      </c>
      <c r="F2051" t="s">
        <v>2057</v>
      </c>
      <c r="G2051">
        <v>49.807000000000002</v>
      </c>
      <c r="I2051" t="s">
        <v>2057</v>
      </c>
      <c r="J2051">
        <v>89</v>
      </c>
    </row>
    <row r="2052" spans="1:10" x14ac:dyDescent="0.35">
      <c r="A2052" t="s">
        <v>2058</v>
      </c>
      <c r="B2052">
        <v>1371</v>
      </c>
      <c r="C2052">
        <v>1323</v>
      </c>
      <c r="D2052">
        <v>353</v>
      </c>
      <c r="E2052">
        <v>55.546700000000001</v>
      </c>
      <c r="F2052" t="s">
        <v>2058</v>
      </c>
      <c r="G2052">
        <v>55.546700000000001</v>
      </c>
      <c r="I2052" t="s">
        <v>2058</v>
      </c>
      <c r="J2052">
        <v>353</v>
      </c>
    </row>
    <row r="2053" spans="1:10" x14ac:dyDescent="0.35">
      <c r="A2053" t="s">
        <v>2059</v>
      </c>
      <c r="B2053">
        <v>504</v>
      </c>
      <c r="C2053">
        <v>456</v>
      </c>
      <c r="D2053">
        <v>592</v>
      </c>
      <c r="E2053">
        <v>270.27199999999999</v>
      </c>
      <c r="F2053" t="s">
        <v>2059</v>
      </c>
      <c r="G2053">
        <v>270.27199999999999</v>
      </c>
      <c r="I2053" t="s">
        <v>2059</v>
      </c>
      <c r="J2053">
        <v>592</v>
      </c>
    </row>
    <row r="2054" spans="1:10" x14ac:dyDescent="0.35">
      <c r="A2054" t="s">
        <v>2060</v>
      </c>
      <c r="B2054">
        <v>1164</v>
      </c>
      <c r="C2054">
        <v>1116</v>
      </c>
      <c r="D2054">
        <v>47</v>
      </c>
      <c r="E2054">
        <v>8.7675300000000007</v>
      </c>
      <c r="F2054" t="s">
        <v>2060</v>
      </c>
      <c r="G2054">
        <v>8.7675300000000007</v>
      </c>
      <c r="I2054" t="s">
        <v>2060</v>
      </c>
      <c r="J2054">
        <v>47</v>
      </c>
    </row>
    <row r="2055" spans="1:10" x14ac:dyDescent="0.35">
      <c r="A2055" t="s">
        <v>2061</v>
      </c>
      <c r="B2055">
        <v>186</v>
      </c>
      <c r="C2055">
        <v>138</v>
      </c>
      <c r="D2055">
        <v>0</v>
      </c>
      <c r="E2055">
        <v>0</v>
      </c>
      <c r="F2055" t="s">
        <v>2061</v>
      </c>
      <c r="G2055">
        <v>0</v>
      </c>
      <c r="I2055" t="s">
        <v>2061</v>
      </c>
      <c r="J2055">
        <v>0</v>
      </c>
    </row>
    <row r="2056" spans="1:10" x14ac:dyDescent="0.35">
      <c r="A2056" t="s">
        <v>2062</v>
      </c>
      <c r="B2056">
        <v>501</v>
      </c>
      <c r="C2056">
        <v>453</v>
      </c>
      <c r="D2056">
        <v>26</v>
      </c>
      <c r="E2056">
        <v>11.948600000000001</v>
      </c>
      <c r="F2056" t="s">
        <v>2062</v>
      </c>
      <c r="G2056">
        <v>11.948600000000001</v>
      </c>
      <c r="I2056" t="s">
        <v>2062</v>
      </c>
      <c r="J2056">
        <v>26</v>
      </c>
    </row>
    <row r="2057" spans="1:10" x14ac:dyDescent="0.35">
      <c r="A2057" t="s">
        <v>2063</v>
      </c>
      <c r="B2057">
        <v>1299</v>
      </c>
      <c r="C2057">
        <v>1251</v>
      </c>
      <c r="D2057">
        <v>16</v>
      </c>
      <c r="E2057">
        <v>2.6625999999999999</v>
      </c>
      <c r="F2057" t="s">
        <v>2063</v>
      </c>
      <c r="G2057">
        <v>2.6625999999999999</v>
      </c>
      <c r="I2057" t="s">
        <v>2063</v>
      </c>
      <c r="J2057">
        <v>16</v>
      </c>
    </row>
    <row r="2058" spans="1:10" x14ac:dyDescent="0.35">
      <c r="A2058" t="s">
        <v>2064</v>
      </c>
      <c r="B2058">
        <v>1146</v>
      </c>
      <c r="C2058">
        <v>1098</v>
      </c>
      <c r="D2058">
        <v>12</v>
      </c>
      <c r="E2058">
        <v>2.27521</v>
      </c>
      <c r="F2058" t="s">
        <v>2064</v>
      </c>
      <c r="G2058">
        <v>2.27521</v>
      </c>
      <c r="I2058" t="s">
        <v>2064</v>
      </c>
      <c r="J2058">
        <v>12</v>
      </c>
    </row>
    <row r="2059" spans="1:10" x14ac:dyDescent="0.35">
      <c r="A2059" t="s">
        <v>2065</v>
      </c>
      <c r="B2059">
        <v>798</v>
      </c>
      <c r="C2059">
        <v>750</v>
      </c>
      <c r="D2059">
        <v>9</v>
      </c>
      <c r="E2059">
        <v>2.4981900000000001</v>
      </c>
      <c r="F2059" t="s">
        <v>2065</v>
      </c>
      <c r="G2059">
        <v>2.4981900000000001</v>
      </c>
      <c r="I2059" t="s">
        <v>2065</v>
      </c>
      <c r="J2059">
        <v>9</v>
      </c>
    </row>
    <row r="2060" spans="1:10" x14ac:dyDescent="0.35">
      <c r="A2060" t="s">
        <v>2066</v>
      </c>
      <c r="B2060">
        <v>771</v>
      </c>
      <c r="C2060">
        <v>723</v>
      </c>
      <c r="D2060">
        <v>193</v>
      </c>
      <c r="E2060">
        <v>55.572800000000001</v>
      </c>
      <c r="F2060" t="s">
        <v>2066</v>
      </c>
      <c r="G2060">
        <v>55.572800000000001</v>
      </c>
      <c r="I2060" t="s">
        <v>2066</v>
      </c>
      <c r="J2060">
        <v>193</v>
      </c>
    </row>
    <row r="2061" spans="1:10" x14ac:dyDescent="0.35">
      <c r="A2061" t="s">
        <v>2067</v>
      </c>
      <c r="B2061">
        <v>279</v>
      </c>
      <c r="C2061">
        <v>231</v>
      </c>
      <c r="D2061">
        <v>16</v>
      </c>
      <c r="E2061">
        <v>14.419499999999999</v>
      </c>
      <c r="F2061" t="s">
        <v>2067</v>
      </c>
      <c r="G2061">
        <v>14.419499999999999</v>
      </c>
      <c r="I2061" t="s">
        <v>2067</v>
      </c>
      <c r="J2061">
        <v>16</v>
      </c>
    </row>
    <row r="2062" spans="1:10" x14ac:dyDescent="0.35">
      <c r="A2062" t="s">
        <v>2068</v>
      </c>
      <c r="B2062">
        <v>219</v>
      </c>
      <c r="C2062">
        <v>171</v>
      </c>
      <c r="D2062">
        <v>13</v>
      </c>
      <c r="E2062">
        <v>15.826700000000001</v>
      </c>
      <c r="F2062" t="s">
        <v>2068</v>
      </c>
      <c r="G2062">
        <v>15.826700000000001</v>
      </c>
      <c r="I2062" t="s">
        <v>2068</v>
      </c>
      <c r="J2062">
        <v>13</v>
      </c>
    </row>
    <row r="2063" spans="1:10" x14ac:dyDescent="0.35">
      <c r="A2063" t="s">
        <v>2069</v>
      </c>
      <c r="B2063">
        <v>696</v>
      </c>
      <c r="C2063">
        <v>648</v>
      </c>
      <c r="D2063">
        <v>100</v>
      </c>
      <c r="E2063">
        <v>32.126899999999999</v>
      </c>
      <c r="F2063" t="s">
        <v>2069</v>
      </c>
      <c r="G2063">
        <v>32.126899999999999</v>
      </c>
      <c r="I2063" t="s">
        <v>2069</v>
      </c>
      <c r="J2063">
        <v>100</v>
      </c>
    </row>
    <row r="2064" spans="1:10" x14ac:dyDescent="0.35">
      <c r="A2064" t="s">
        <v>2070</v>
      </c>
      <c r="B2064">
        <v>813</v>
      </c>
      <c r="C2064">
        <v>765</v>
      </c>
      <c r="D2064">
        <v>306</v>
      </c>
      <c r="E2064">
        <v>83.272900000000007</v>
      </c>
      <c r="F2064" t="s">
        <v>2070</v>
      </c>
      <c r="G2064">
        <v>83.272900000000007</v>
      </c>
      <c r="I2064" t="s">
        <v>2070</v>
      </c>
      <c r="J2064">
        <v>306</v>
      </c>
    </row>
    <row r="2065" spans="1:10" x14ac:dyDescent="0.35">
      <c r="A2065" t="s">
        <v>2071</v>
      </c>
      <c r="B2065">
        <v>1062</v>
      </c>
      <c r="C2065">
        <v>1014</v>
      </c>
      <c r="D2065">
        <v>267</v>
      </c>
      <c r="E2065">
        <v>54.8172</v>
      </c>
      <c r="F2065" t="s">
        <v>2071</v>
      </c>
      <c r="G2065">
        <v>54.8172</v>
      </c>
      <c r="I2065" t="s">
        <v>2071</v>
      </c>
      <c r="J2065">
        <v>267</v>
      </c>
    </row>
    <row r="2066" spans="1:10" x14ac:dyDescent="0.35">
      <c r="A2066" t="s">
        <v>2072</v>
      </c>
      <c r="B2066">
        <v>3831</v>
      </c>
      <c r="C2066">
        <v>3783</v>
      </c>
      <c r="D2066">
        <v>310</v>
      </c>
      <c r="E2066">
        <v>17.0596</v>
      </c>
      <c r="F2066" t="s">
        <v>2072</v>
      </c>
      <c r="G2066">
        <v>17.0596</v>
      </c>
      <c r="I2066" t="s">
        <v>2072</v>
      </c>
      <c r="J2066">
        <v>310</v>
      </c>
    </row>
    <row r="2067" spans="1:10" x14ac:dyDescent="0.35">
      <c r="A2067" t="s">
        <v>2073</v>
      </c>
      <c r="B2067">
        <v>1512</v>
      </c>
      <c r="C2067">
        <v>1464</v>
      </c>
      <c r="D2067">
        <v>65</v>
      </c>
      <c r="E2067">
        <v>9.2430599999999998</v>
      </c>
      <c r="F2067" t="s">
        <v>2073</v>
      </c>
      <c r="G2067">
        <v>9.2430599999999998</v>
      </c>
      <c r="I2067" t="s">
        <v>2073</v>
      </c>
      <c r="J2067">
        <v>65</v>
      </c>
    </row>
    <row r="2068" spans="1:10" x14ac:dyDescent="0.35">
      <c r="A2068" t="s">
        <v>2074</v>
      </c>
      <c r="B2068">
        <v>1953</v>
      </c>
      <c r="C2068">
        <v>1905</v>
      </c>
      <c r="D2068">
        <v>60</v>
      </c>
      <c r="E2068">
        <v>6.5569199999999999</v>
      </c>
      <c r="F2068" t="s">
        <v>2074</v>
      </c>
      <c r="G2068">
        <v>6.5569199999999999</v>
      </c>
      <c r="I2068" t="s">
        <v>2074</v>
      </c>
      <c r="J2068">
        <v>60</v>
      </c>
    </row>
    <row r="2069" spans="1:10" x14ac:dyDescent="0.35">
      <c r="A2069" t="s">
        <v>2075</v>
      </c>
      <c r="B2069">
        <v>654</v>
      </c>
      <c r="C2069">
        <v>606</v>
      </c>
      <c r="D2069">
        <v>34</v>
      </c>
      <c r="E2069">
        <v>11.680199999999999</v>
      </c>
      <c r="F2069" t="s">
        <v>2075</v>
      </c>
      <c r="G2069">
        <v>11.680199999999999</v>
      </c>
      <c r="I2069" t="s">
        <v>2075</v>
      </c>
      <c r="J2069">
        <v>34</v>
      </c>
    </row>
    <row r="2070" spans="1:10" x14ac:dyDescent="0.35">
      <c r="A2070" t="s">
        <v>2076</v>
      </c>
      <c r="B2070">
        <v>1536</v>
      </c>
      <c r="C2070">
        <v>1488</v>
      </c>
      <c r="D2070">
        <v>55</v>
      </c>
      <c r="E2070">
        <v>7.6948999999999996</v>
      </c>
      <c r="F2070" t="s">
        <v>2076</v>
      </c>
      <c r="G2070">
        <v>7.6948999999999996</v>
      </c>
      <c r="I2070" t="s">
        <v>2076</v>
      </c>
      <c r="J2070">
        <v>55</v>
      </c>
    </row>
    <row r="2071" spans="1:10" x14ac:dyDescent="0.35">
      <c r="A2071" t="s">
        <v>2077</v>
      </c>
      <c r="B2071">
        <v>195</v>
      </c>
      <c r="C2071">
        <v>147</v>
      </c>
      <c r="D2071">
        <v>10</v>
      </c>
      <c r="E2071">
        <v>14.162100000000001</v>
      </c>
      <c r="F2071" t="s">
        <v>2077</v>
      </c>
      <c r="G2071">
        <v>14.162100000000001</v>
      </c>
      <c r="I2071" t="s">
        <v>2077</v>
      </c>
      <c r="J2071">
        <v>10</v>
      </c>
    </row>
    <row r="2072" spans="1:10" x14ac:dyDescent="0.35">
      <c r="A2072" t="s">
        <v>2078</v>
      </c>
      <c r="B2072">
        <v>765</v>
      </c>
      <c r="C2072">
        <v>717</v>
      </c>
      <c r="D2072">
        <v>764</v>
      </c>
      <c r="E2072">
        <v>221.82900000000001</v>
      </c>
      <c r="F2072" t="s">
        <v>2078</v>
      </c>
      <c r="G2072">
        <v>221.82900000000001</v>
      </c>
      <c r="I2072" t="s">
        <v>2078</v>
      </c>
      <c r="J2072">
        <v>764</v>
      </c>
    </row>
    <row r="2073" spans="1:10" x14ac:dyDescent="0.35">
      <c r="A2073" t="s">
        <v>2079</v>
      </c>
      <c r="B2073">
        <v>291</v>
      </c>
      <c r="C2073">
        <v>243</v>
      </c>
      <c r="D2073">
        <v>28</v>
      </c>
      <c r="E2073">
        <v>23.988099999999999</v>
      </c>
      <c r="F2073" t="s">
        <v>2079</v>
      </c>
      <c r="G2073">
        <v>23.988099999999999</v>
      </c>
      <c r="I2073" t="s">
        <v>2079</v>
      </c>
      <c r="J2073">
        <v>28</v>
      </c>
    </row>
    <row r="2074" spans="1:10" x14ac:dyDescent="0.35">
      <c r="A2074" t="s">
        <v>2080</v>
      </c>
      <c r="B2074">
        <v>9582</v>
      </c>
      <c r="C2074">
        <v>9534</v>
      </c>
      <c r="D2074">
        <v>1228</v>
      </c>
      <c r="E2074">
        <v>26.814299999999999</v>
      </c>
      <c r="F2074" t="s">
        <v>2080</v>
      </c>
      <c r="G2074">
        <v>26.814299999999999</v>
      </c>
      <c r="I2074" t="s">
        <v>2080</v>
      </c>
      <c r="J2074">
        <v>1228</v>
      </c>
    </row>
    <row r="2075" spans="1:10" x14ac:dyDescent="0.35">
      <c r="A2075" t="s">
        <v>2081</v>
      </c>
      <c r="B2075">
        <v>894</v>
      </c>
      <c r="C2075">
        <v>846</v>
      </c>
      <c r="D2075">
        <v>52</v>
      </c>
      <c r="E2075">
        <v>12.796099999999999</v>
      </c>
      <c r="F2075" t="s">
        <v>2081</v>
      </c>
      <c r="G2075">
        <v>12.796099999999999</v>
      </c>
      <c r="I2075" t="s">
        <v>2081</v>
      </c>
      <c r="J2075">
        <v>52</v>
      </c>
    </row>
    <row r="2076" spans="1:10" x14ac:dyDescent="0.35">
      <c r="A2076" t="s">
        <v>2082</v>
      </c>
      <c r="B2076">
        <v>450</v>
      </c>
      <c r="C2076">
        <v>402</v>
      </c>
      <c r="D2076">
        <v>469</v>
      </c>
      <c r="E2076">
        <v>242.87899999999999</v>
      </c>
      <c r="F2076" t="s">
        <v>2082</v>
      </c>
      <c r="G2076">
        <v>242.87899999999999</v>
      </c>
      <c r="I2076" t="s">
        <v>2082</v>
      </c>
      <c r="J2076">
        <v>469</v>
      </c>
    </row>
    <row r="2077" spans="1:10" x14ac:dyDescent="0.35">
      <c r="A2077" t="s">
        <v>2083</v>
      </c>
      <c r="B2077">
        <v>645</v>
      </c>
      <c r="C2077">
        <v>597</v>
      </c>
      <c r="D2077">
        <v>262</v>
      </c>
      <c r="E2077">
        <v>91.363</v>
      </c>
      <c r="F2077" t="s">
        <v>2083</v>
      </c>
      <c r="G2077">
        <v>91.363</v>
      </c>
      <c r="I2077" t="s">
        <v>2083</v>
      </c>
      <c r="J2077">
        <v>262</v>
      </c>
    </row>
    <row r="2078" spans="1:10" x14ac:dyDescent="0.35">
      <c r="A2078" t="s">
        <v>2084</v>
      </c>
      <c r="B2078">
        <v>267</v>
      </c>
      <c r="C2078">
        <v>219</v>
      </c>
      <c r="D2078">
        <v>3669</v>
      </c>
      <c r="E2078">
        <v>3487.76</v>
      </c>
      <c r="F2078" t="s">
        <v>2084</v>
      </c>
      <c r="G2078">
        <v>3487.76</v>
      </c>
      <c r="I2078" t="s">
        <v>2084</v>
      </c>
      <c r="J2078">
        <v>3669</v>
      </c>
    </row>
    <row r="2079" spans="1:10" x14ac:dyDescent="0.35">
      <c r="A2079" t="s">
        <v>2085</v>
      </c>
      <c r="B2079">
        <v>288</v>
      </c>
      <c r="C2079">
        <v>240</v>
      </c>
      <c r="D2079">
        <v>2440</v>
      </c>
      <c r="E2079">
        <v>2116.52</v>
      </c>
      <c r="F2079" t="s">
        <v>2085</v>
      </c>
      <c r="G2079">
        <v>2116.52</v>
      </c>
      <c r="I2079" t="s">
        <v>2085</v>
      </c>
      <c r="J2079">
        <v>2440</v>
      </c>
    </row>
    <row r="2080" spans="1:10" x14ac:dyDescent="0.35">
      <c r="A2080" t="s">
        <v>2086</v>
      </c>
      <c r="B2080">
        <v>252</v>
      </c>
      <c r="C2080">
        <v>204</v>
      </c>
      <c r="D2080">
        <v>135</v>
      </c>
      <c r="E2080">
        <v>137.768</v>
      </c>
      <c r="F2080" t="s">
        <v>2086</v>
      </c>
      <c r="G2080">
        <v>137.768</v>
      </c>
      <c r="I2080" t="s">
        <v>2086</v>
      </c>
      <c r="J2080">
        <v>135</v>
      </c>
    </row>
    <row r="2081" spans="1:10" x14ac:dyDescent="0.35">
      <c r="A2081" t="s">
        <v>2087</v>
      </c>
      <c r="B2081">
        <v>897</v>
      </c>
      <c r="C2081">
        <v>849</v>
      </c>
      <c r="D2081">
        <v>950</v>
      </c>
      <c r="E2081">
        <v>232.94800000000001</v>
      </c>
      <c r="F2081" t="s">
        <v>2087</v>
      </c>
      <c r="G2081">
        <v>232.94800000000001</v>
      </c>
      <c r="I2081" t="s">
        <v>2087</v>
      </c>
      <c r="J2081">
        <v>950</v>
      </c>
    </row>
    <row r="2082" spans="1:10" x14ac:dyDescent="0.35">
      <c r="A2082" t="s">
        <v>2088</v>
      </c>
      <c r="B2082">
        <v>279</v>
      </c>
      <c r="C2082">
        <v>231</v>
      </c>
      <c r="D2082">
        <v>53</v>
      </c>
      <c r="E2082">
        <v>47.764699999999998</v>
      </c>
      <c r="F2082" t="s">
        <v>2088</v>
      </c>
      <c r="G2082">
        <v>47.764699999999998</v>
      </c>
      <c r="I2082" t="s">
        <v>2088</v>
      </c>
      <c r="J2082">
        <v>53</v>
      </c>
    </row>
    <row r="2083" spans="1:10" x14ac:dyDescent="0.35">
      <c r="A2083" t="s">
        <v>2089</v>
      </c>
      <c r="B2083">
        <v>768</v>
      </c>
      <c r="C2083">
        <v>720</v>
      </c>
      <c r="D2083">
        <v>62</v>
      </c>
      <c r="E2083">
        <v>17.9268</v>
      </c>
      <c r="F2083" t="s">
        <v>2089</v>
      </c>
      <c r="G2083">
        <v>17.9268</v>
      </c>
      <c r="I2083" t="s">
        <v>2089</v>
      </c>
      <c r="J2083">
        <v>62</v>
      </c>
    </row>
    <row r="2084" spans="1:10" x14ac:dyDescent="0.35">
      <c r="A2084" t="s">
        <v>2090</v>
      </c>
      <c r="B2084">
        <v>1296</v>
      </c>
      <c r="C2084">
        <v>1248</v>
      </c>
      <c r="D2084">
        <v>118</v>
      </c>
      <c r="E2084">
        <v>19.683900000000001</v>
      </c>
      <c r="F2084" t="s">
        <v>2090</v>
      </c>
      <c r="G2084">
        <v>19.683900000000001</v>
      </c>
      <c r="I2084" t="s">
        <v>2090</v>
      </c>
      <c r="J2084">
        <v>118</v>
      </c>
    </row>
    <row r="2085" spans="1:10" x14ac:dyDescent="0.35">
      <c r="A2085" t="s">
        <v>2091</v>
      </c>
      <c r="B2085">
        <v>288</v>
      </c>
      <c r="C2085">
        <v>240</v>
      </c>
      <c r="D2085">
        <v>33</v>
      </c>
      <c r="E2085">
        <v>28.625</v>
      </c>
      <c r="F2085" t="s">
        <v>2091</v>
      </c>
      <c r="G2085">
        <v>28.625</v>
      </c>
      <c r="I2085" t="s">
        <v>2091</v>
      </c>
      <c r="J2085">
        <v>33</v>
      </c>
    </row>
    <row r="2086" spans="1:10" x14ac:dyDescent="0.35">
      <c r="A2086" t="s">
        <v>2092</v>
      </c>
      <c r="B2086">
        <v>627</v>
      </c>
      <c r="C2086">
        <v>579</v>
      </c>
      <c r="D2086">
        <v>54</v>
      </c>
      <c r="E2086">
        <v>19.416</v>
      </c>
      <c r="F2086" t="s">
        <v>2092</v>
      </c>
      <c r="G2086">
        <v>19.416</v>
      </c>
      <c r="I2086" t="s">
        <v>2092</v>
      </c>
      <c r="J2086">
        <v>54</v>
      </c>
    </row>
    <row r="2087" spans="1:10" x14ac:dyDescent="0.35">
      <c r="A2087" t="s">
        <v>2093</v>
      </c>
      <c r="B2087">
        <v>1779</v>
      </c>
      <c r="C2087">
        <v>1731</v>
      </c>
      <c r="D2087">
        <v>703</v>
      </c>
      <c r="E2087">
        <v>84.547700000000006</v>
      </c>
      <c r="F2087" t="s">
        <v>2093</v>
      </c>
      <c r="G2087">
        <v>84.547700000000006</v>
      </c>
      <c r="I2087" t="s">
        <v>2093</v>
      </c>
      <c r="J2087">
        <v>703</v>
      </c>
    </row>
    <row r="2088" spans="1:10" x14ac:dyDescent="0.35">
      <c r="A2088" t="s">
        <v>2094</v>
      </c>
      <c r="B2088">
        <v>303</v>
      </c>
      <c r="C2088">
        <v>255</v>
      </c>
      <c r="D2088">
        <v>6</v>
      </c>
      <c r="E2088">
        <v>4.8983999999999996</v>
      </c>
      <c r="F2088" t="s">
        <v>2094</v>
      </c>
      <c r="G2088">
        <v>4.8983999999999996</v>
      </c>
      <c r="I2088" t="s">
        <v>2094</v>
      </c>
      <c r="J2088">
        <v>6</v>
      </c>
    </row>
    <row r="2089" spans="1:10" x14ac:dyDescent="0.35">
      <c r="A2089" t="s">
        <v>2095</v>
      </c>
      <c r="B2089">
        <v>549</v>
      </c>
      <c r="C2089">
        <v>501</v>
      </c>
      <c r="D2089">
        <v>25</v>
      </c>
      <c r="E2089">
        <v>10.388299999999999</v>
      </c>
      <c r="F2089" t="s">
        <v>2095</v>
      </c>
      <c r="G2089">
        <v>10.388299999999999</v>
      </c>
      <c r="I2089" t="s">
        <v>2095</v>
      </c>
      <c r="J2089">
        <v>25</v>
      </c>
    </row>
    <row r="2090" spans="1:10" x14ac:dyDescent="0.35">
      <c r="A2090" t="s">
        <v>2096</v>
      </c>
      <c r="B2090">
        <v>1131</v>
      </c>
      <c r="C2090">
        <v>1083</v>
      </c>
      <c r="D2090">
        <v>52</v>
      </c>
      <c r="E2090">
        <v>9.9958200000000001</v>
      </c>
      <c r="F2090" t="s">
        <v>2096</v>
      </c>
      <c r="G2090">
        <v>9.9958200000000001</v>
      </c>
      <c r="I2090" t="s">
        <v>2096</v>
      </c>
      <c r="J2090">
        <v>52</v>
      </c>
    </row>
    <row r="2091" spans="1:10" x14ac:dyDescent="0.35">
      <c r="A2091" t="s">
        <v>2097</v>
      </c>
      <c r="B2091">
        <v>279</v>
      </c>
      <c r="C2091">
        <v>231</v>
      </c>
      <c r="D2091">
        <v>2</v>
      </c>
      <c r="E2091">
        <v>1.80244</v>
      </c>
      <c r="F2091" t="s">
        <v>2097</v>
      </c>
      <c r="G2091">
        <v>1.80244</v>
      </c>
      <c r="I2091" t="s">
        <v>2097</v>
      </c>
      <c r="J2091">
        <v>2</v>
      </c>
    </row>
    <row r="2092" spans="1:10" x14ac:dyDescent="0.35">
      <c r="A2092" t="s">
        <v>2098</v>
      </c>
      <c r="B2092">
        <v>1602</v>
      </c>
      <c r="C2092">
        <v>1554</v>
      </c>
      <c r="D2092">
        <v>72</v>
      </c>
      <c r="E2092">
        <v>9.6455099999999998</v>
      </c>
      <c r="F2092" t="s">
        <v>2098</v>
      </c>
      <c r="G2092">
        <v>9.6455099999999998</v>
      </c>
      <c r="I2092" t="s">
        <v>2098</v>
      </c>
      <c r="J2092">
        <v>72</v>
      </c>
    </row>
    <row r="2093" spans="1:10" x14ac:dyDescent="0.35">
      <c r="A2093" t="s">
        <v>2099</v>
      </c>
      <c r="B2093">
        <v>1992</v>
      </c>
      <c r="C2093">
        <v>1944</v>
      </c>
      <c r="D2093">
        <v>38</v>
      </c>
      <c r="E2093">
        <v>4.0693999999999999</v>
      </c>
      <c r="F2093" t="s">
        <v>2099</v>
      </c>
      <c r="G2093">
        <v>4.0693999999999999</v>
      </c>
      <c r="I2093" t="s">
        <v>2099</v>
      </c>
      <c r="J2093">
        <v>38</v>
      </c>
    </row>
    <row r="2094" spans="1:10" x14ac:dyDescent="0.35">
      <c r="A2094" t="s">
        <v>2100</v>
      </c>
      <c r="B2094">
        <v>513</v>
      </c>
      <c r="C2094">
        <v>465</v>
      </c>
      <c r="D2094">
        <v>12</v>
      </c>
      <c r="E2094">
        <v>5.3724400000000001</v>
      </c>
      <c r="F2094" t="s">
        <v>2100</v>
      </c>
      <c r="G2094">
        <v>5.3724400000000001</v>
      </c>
      <c r="I2094" t="s">
        <v>2100</v>
      </c>
      <c r="J2094">
        <v>12</v>
      </c>
    </row>
    <row r="2095" spans="1:10" x14ac:dyDescent="0.35">
      <c r="A2095" t="s">
        <v>2101</v>
      </c>
      <c r="B2095">
        <v>201</v>
      </c>
      <c r="C2095">
        <v>153</v>
      </c>
      <c r="D2095">
        <v>3</v>
      </c>
      <c r="E2095">
        <v>4.0819999999999999</v>
      </c>
      <c r="F2095" t="s">
        <v>2101</v>
      </c>
      <c r="G2095">
        <v>4.0819999999999999</v>
      </c>
      <c r="I2095" t="s">
        <v>2101</v>
      </c>
      <c r="J2095">
        <v>3</v>
      </c>
    </row>
    <row r="2096" spans="1:10" x14ac:dyDescent="0.35">
      <c r="A2096" t="s">
        <v>2102</v>
      </c>
      <c r="B2096">
        <v>804</v>
      </c>
      <c r="C2096">
        <v>756</v>
      </c>
      <c r="D2096">
        <v>13</v>
      </c>
      <c r="E2096">
        <v>3.57985</v>
      </c>
      <c r="F2096" t="s">
        <v>2102</v>
      </c>
      <c r="G2096">
        <v>3.57985</v>
      </c>
      <c r="I2096" t="s">
        <v>2102</v>
      </c>
      <c r="J2096">
        <v>13</v>
      </c>
    </row>
    <row r="2097" spans="1:10" x14ac:dyDescent="0.35">
      <c r="A2097" t="s">
        <v>2103</v>
      </c>
      <c r="B2097">
        <v>906</v>
      </c>
      <c r="C2097">
        <v>858</v>
      </c>
      <c r="D2097">
        <v>50</v>
      </c>
      <c r="E2097">
        <v>12.1318</v>
      </c>
      <c r="F2097" t="s">
        <v>2103</v>
      </c>
      <c r="G2097">
        <v>12.1318</v>
      </c>
      <c r="I2097" t="s">
        <v>2103</v>
      </c>
      <c r="J2097">
        <v>50</v>
      </c>
    </row>
    <row r="2098" spans="1:10" x14ac:dyDescent="0.35">
      <c r="A2098" t="s">
        <v>2104</v>
      </c>
      <c r="B2098">
        <v>228</v>
      </c>
      <c r="C2098">
        <v>180</v>
      </c>
      <c r="D2098">
        <v>25</v>
      </c>
      <c r="E2098">
        <v>28.914200000000001</v>
      </c>
      <c r="F2098" t="s">
        <v>2104</v>
      </c>
      <c r="G2098">
        <v>28.914200000000001</v>
      </c>
      <c r="I2098" t="s">
        <v>2104</v>
      </c>
      <c r="J2098">
        <v>25</v>
      </c>
    </row>
    <row r="2099" spans="1:10" x14ac:dyDescent="0.35">
      <c r="A2099" t="s">
        <v>2105</v>
      </c>
      <c r="B2099">
        <v>459</v>
      </c>
      <c r="C2099">
        <v>411</v>
      </c>
      <c r="D2099">
        <v>27</v>
      </c>
      <c r="E2099">
        <v>13.6762</v>
      </c>
      <c r="F2099" t="s">
        <v>2105</v>
      </c>
      <c r="G2099">
        <v>13.6762</v>
      </c>
      <c r="I2099" t="s">
        <v>2105</v>
      </c>
      <c r="J2099">
        <v>27</v>
      </c>
    </row>
    <row r="2100" spans="1:10" x14ac:dyDescent="0.35">
      <c r="A2100" t="s">
        <v>2106</v>
      </c>
      <c r="B2100">
        <v>615</v>
      </c>
      <c r="C2100">
        <v>567</v>
      </c>
      <c r="D2100">
        <v>14</v>
      </c>
      <c r="E2100">
        <v>5.1402999999999999</v>
      </c>
      <c r="F2100" t="s">
        <v>2106</v>
      </c>
      <c r="G2100">
        <v>5.1402999999999999</v>
      </c>
      <c r="I2100" t="s">
        <v>2106</v>
      </c>
      <c r="J2100">
        <v>14</v>
      </c>
    </row>
    <row r="2101" spans="1:10" x14ac:dyDescent="0.35">
      <c r="A2101" t="s">
        <v>2107</v>
      </c>
      <c r="B2101">
        <v>1446</v>
      </c>
      <c r="C2101">
        <v>1398</v>
      </c>
      <c r="D2101">
        <v>112</v>
      </c>
      <c r="E2101">
        <v>16.6784</v>
      </c>
      <c r="F2101" t="s">
        <v>2107</v>
      </c>
      <c r="G2101">
        <v>16.6784</v>
      </c>
      <c r="I2101" t="s">
        <v>2107</v>
      </c>
      <c r="J2101">
        <v>112</v>
      </c>
    </row>
    <row r="2102" spans="1:10" x14ac:dyDescent="0.35">
      <c r="A2102" t="s">
        <v>2108</v>
      </c>
      <c r="B2102">
        <v>339</v>
      </c>
      <c r="C2102">
        <v>291</v>
      </c>
      <c r="D2102">
        <v>26</v>
      </c>
      <c r="E2102">
        <v>18.6005</v>
      </c>
      <c r="F2102" t="s">
        <v>2108</v>
      </c>
      <c r="G2102">
        <v>18.6005</v>
      </c>
      <c r="I2102" t="s">
        <v>2108</v>
      </c>
      <c r="J2102">
        <v>26</v>
      </c>
    </row>
    <row r="2103" spans="1:10" x14ac:dyDescent="0.35">
      <c r="A2103" t="s">
        <v>2109</v>
      </c>
      <c r="B2103">
        <v>357</v>
      </c>
      <c r="C2103">
        <v>309</v>
      </c>
      <c r="D2103">
        <v>11</v>
      </c>
      <c r="E2103">
        <v>7.4110199999999997</v>
      </c>
      <c r="F2103" t="s">
        <v>2109</v>
      </c>
      <c r="G2103">
        <v>7.4110199999999997</v>
      </c>
      <c r="I2103" t="s">
        <v>2109</v>
      </c>
      <c r="J2103">
        <v>11</v>
      </c>
    </row>
    <row r="2104" spans="1:10" x14ac:dyDescent="0.35">
      <c r="A2104" t="s">
        <v>2110</v>
      </c>
      <c r="B2104">
        <v>942</v>
      </c>
      <c r="C2104">
        <v>894</v>
      </c>
      <c r="D2104">
        <v>405</v>
      </c>
      <c r="E2104">
        <v>94.310699999999997</v>
      </c>
      <c r="F2104" t="s">
        <v>2110</v>
      </c>
      <c r="G2104">
        <v>94.310699999999997</v>
      </c>
      <c r="I2104" t="s">
        <v>2110</v>
      </c>
      <c r="J2104">
        <v>405</v>
      </c>
    </row>
    <row r="2105" spans="1:10" x14ac:dyDescent="0.35">
      <c r="A2105" t="s">
        <v>2111</v>
      </c>
      <c r="B2105">
        <v>708</v>
      </c>
      <c r="C2105">
        <v>660</v>
      </c>
      <c r="D2105">
        <v>1530</v>
      </c>
      <c r="E2105">
        <v>482.60399999999998</v>
      </c>
      <c r="F2105" t="s">
        <v>2111</v>
      </c>
      <c r="G2105">
        <v>482.60399999999998</v>
      </c>
      <c r="I2105" t="s">
        <v>2111</v>
      </c>
      <c r="J2105">
        <v>1530</v>
      </c>
    </row>
    <row r="2106" spans="1:10" x14ac:dyDescent="0.35">
      <c r="A2106" t="s">
        <v>2112</v>
      </c>
      <c r="B2106">
        <v>822</v>
      </c>
      <c r="C2106">
        <v>774</v>
      </c>
      <c r="D2106">
        <v>38</v>
      </c>
      <c r="E2106">
        <v>10.220800000000001</v>
      </c>
      <c r="F2106" t="s">
        <v>2112</v>
      </c>
      <c r="G2106">
        <v>10.220800000000001</v>
      </c>
      <c r="I2106" t="s">
        <v>2112</v>
      </c>
      <c r="J2106">
        <v>38</v>
      </c>
    </row>
    <row r="2107" spans="1:10" x14ac:dyDescent="0.35">
      <c r="A2107" t="s">
        <v>2113</v>
      </c>
      <c r="B2107">
        <v>2244</v>
      </c>
      <c r="C2107">
        <v>2196</v>
      </c>
      <c r="D2107">
        <v>92</v>
      </c>
      <c r="E2107">
        <v>8.72166</v>
      </c>
      <c r="F2107" t="s">
        <v>2113</v>
      </c>
      <c r="G2107">
        <v>8.72166</v>
      </c>
      <c r="I2107" t="s">
        <v>2113</v>
      </c>
      <c r="J2107">
        <v>92</v>
      </c>
    </row>
    <row r="2108" spans="1:10" x14ac:dyDescent="0.35">
      <c r="A2108" t="s">
        <v>2114</v>
      </c>
      <c r="B2108">
        <v>270</v>
      </c>
      <c r="C2108">
        <v>222</v>
      </c>
      <c r="D2108">
        <v>309</v>
      </c>
      <c r="E2108">
        <v>289.767</v>
      </c>
      <c r="F2108" t="s">
        <v>2114</v>
      </c>
      <c r="G2108">
        <v>289.767</v>
      </c>
      <c r="I2108" t="s">
        <v>2114</v>
      </c>
      <c r="J2108">
        <v>309</v>
      </c>
    </row>
    <row r="2109" spans="1:10" x14ac:dyDescent="0.35">
      <c r="A2109" t="s">
        <v>2115</v>
      </c>
      <c r="B2109">
        <v>267</v>
      </c>
      <c r="C2109">
        <v>219</v>
      </c>
      <c r="D2109">
        <v>66</v>
      </c>
      <c r="E2109">
        <v>62.739800000000002</v>
      </c>
      <c r="F2109" t="s">
        <v>2115</v>
      </c>
      <c r="G2109">
        <v>62.739800000000002</v>
      </c>
      <c r="I2109" t="s">
        <v>2115</v>
      </c>
      <c r="J2109">
        <v>66</v>
      </c>
    </row>
    <row r="2110" spans="1:10" x14ac:dyDescent="0.35">
      <c r="A2110" t="s">
        <v>2116</v>
      </c>
      <c r="B2110">
        <v>831</v>
      </c>
      <c r="C2110">
        <v>783</v>
      </c>
      <c r="D2110">
        <v>34</v>
      </c>
      <c r="E2110">
        <v>9.0398399999999999</v>
      </c>
      <c r="F2110" t="s">
        <v>2116</v>
      </c>
      <c r="G2110">
        <v>9.0398399999999999</v>
      </c>
      <c r="I2110" t="s">
        <v>2116</v>
      </c>
      <c r="J2110">
        <v>34</v>
      </c>
    </row>
    <row r="2111" spans="1:10" x14ac:dyDescent="0.35">
      <c r="A2111" t="s">
        <v>2117</v>
      </c>
      <c r="B2111">
        <v>687</v>
      </c>
      <c r="C2111">
        <v>639</v>
      </c>
      <c r="D2111">
        <v>21</v>
      </c>
      <c r="E2111">
        <v>6.8416699999999997</v>
      </c>
      <c r="F2111" t="s">
        <v>2117</v>
      </c>
      <c r="G2111">
        <v>6.8416699999999997</v>
      </c>
      <c r="I2111" t="s">
        <v>2117</v>
      </c>
      <c r="J2111">
        <v>21</v>
      </c>
    </row>
    <row r="2112" spans="1:10" x14ac:dyDescent="0.35">
      <c r="A2112" t="s">
        <v>2118</v>
      </c>
      <c r="B2112">
        <v>699</v>
      </c>
      <c r="C2112">
        <v>651</v>
      </c>
      <c r="D2112">
        <v>160</v>
      </c>
      <c r="E2112">
        <v>51.1661</v>
      </c>
      <c r="F2112" t="s">
        <v>2118</v>
      </c>
      <c r="G2112">
        <v>51.1661</v>
      </c>
      <c r="I2112" t="s">
        <v>2118</v>
      </c>
      <c r="J2112">
        <v>160</v>
      </c>
    </row>
    <row r="2113" spans="1:10" x14ac:dyDescent="0.35">
      <c r="A2113" t="s">
        <v>2119</v>
      </c>
      <c r="B2113">
        <v>456</v>
      </c>
      <c r="C2113">
        <v>408</v>
      </c>
      <c r="D2113">
        <v>76</v>
      </c>
      <c r="E2113">
        <v>38.779000000000003</v>
      </c>
      <c r="F2113" t="s">
        <v>2119</v>
      </c>
      <c r="G2113">
        <v>38.779000000000003</v>
      </c>
      <c r="I2113" t="s">
        <v>2119</v>
      </c>
      <c r="J2113">
        <v>76</v>
      </c>
    </row>
    <row r="2114" spans="1:10" x14ac:dyDescent="0.35">
      <c r="A2114" t="s">
        <v>2120</v>
      </c>
      <c r="B2114">
        <v>534</v>
      </c>
      <c r="C2114">
        <v>486</v>
      </c>
      <c r="D2114">
        <v>94</v>
      </c>
      <c r="E2114">
        <v>40.265700000000002</v>
      </c>
      <c r="F2114" t="s">
        <v>2120</v>
      </c>
      <c r="G2114">
        <v>40.265700000000002</v>
      </c>
      <c r="I2114" t="s">
        <v>2120</v>
      </c>
      <c r="J2114">
        <v>94</v>
      </c>
    </row>
    <row r="2115" spans="1:10" x14ac:dyDescent="0.35">
      <c r="A2115" t="s">
        <v>2121</v>
      </c>
      <c r="B2115">
        <v>765</v>
      </c>
      <c r="C2115">
        <v>717</v>
      </c>
      <c r="D2115">
        <v>48</v>
      </c>
      <c r="E2115">
        <v>13.9369</v>
      </c>
      <c r="F2115" t="s">
        <v>2121</v>
      </c>
      <c r="G2115">
        <v>13.9369</v>
      </c>
      <c r="I2115" t="s">
        <v>2121</v>
      </c>
      <c r="J2115">
        <v>48</v>
      </c>
    </row>
    <row r="2116" spans="1:10" x14ac:dyDescent="0.35">
      <c r="A2116" t="s">
        <v>2122</v>
      </c>
      <c r="B2116">
        <v>1044</v>
      </c>
      <c r="C2116">
        <v>996</v>
      </c>
      <c r="D2116">
        <v>38</v>
      </c>
      <c r="E2116">
        <v>7.9426899999999998</v>
      </c>
      <c r="F2116" t="s">
        <v>2122</v>
      </c>
      <c r="G2116">
        <v>7.9426899999999998</v>
      </c>
      <c r="I2116" t="s">
        <v>2122</v>
      </c>
      <c r="J2116">
        <v>38</v>
      </c>
    </row>
    <row r="2117" spans="1:10" x14ac:dyDescent="0.35">
      <c r="A2117" t="s">
        <v>2123</v>
      </c>
      <c r="B2117">
        <v>1479</v>
      </c>
      <c r="C2117">
        <v>1431</v>
      </c>
      <c r="D2117">
        <v>105</v>
      </c>
      <c r="E2117">
        <v>15.275399999999999</v>
      </c>
      <c r="F2117" t="s">
        <v>2123</v>
      </c>
      <c r="G2117">
        <v>15.275399999999999</v>
      </c>
      <c r="I2117" t="s">
        <v>2123</v>
      </c>
      <c r="J2117">
        <v>105</v>
      </c>
    </row>
    <row r="2118" spans="1:10" x14ac:dyDescent="0.35">
      <c r="A2118" t="s">
        <v>2124</v>
      </c>
      <c r="B2118">
        <v>387</v>
      </c>
      <c r="C2118">
        <v>339</v>
      </c>
      <c r="D2118">
        <v>3</v>
      </c>
      <c r="E2118">
        <v>1.84232</v>
      </c>
      <c r="F2118" t="s">
        <v>2124</v>
      </c>
      <c r="G2118">
        <v>1.84232</v>
      </c>
      <c r="I2118" t="s">
        <v>2124</v>
      </c>
      <c r="J2118">
        <v>3</v>
      </c>
    </row>
    <row r="2119" spans="1:10" x14ac:dyDescent="0.35">
      <c r="A2119" t="s">
        <v>2125</v>
      </c>
      <c r="B2119">
        <v>609</v>
      </c>
      <c r="C2119">
        <v>561</v>
      </c>
      <c r="D2119">
        <v>13</v>
      </c>
      <c r="E2119">
        <v>4.8241899999999998</v>
      </c>
      <c r="F2119" t="s">
        <v>2125</v>
      </c>
      <c r="G2119">
        <v>4.8241899999999998</v>
      </c>
      <c r="I2119" t="s">
        <v>2125</v>
      </c>
      <c r="J2119">
        <v>13</v>
      </c>
    </row>
    <row r="2120" spans="1:10" x14ac:dyDescent="0.35">
      <c r="A2120" t="s">
        <v>2126</v>
      </c>
      <c r="B2120">
        <v>540</v>
      </c>
      <c r="C2120">
        <v>492</v>
      </c>
      <c r="D2120">
        <v>171</v>
      </c>
      <c r="E2120">
        <v>72.355999999999995</v>
      </c>
      <c r="F2120" t="s">
        <v>2126</v>
      </c>
      <c r="G2120">
        <v>72.355999999999995</v>
      </c>
      <c r="I2120" t="s">
        <v>2126</v>
      </c>
      <c r="J2120">
        <v>171</v>
      </c>
    </row>
    <row r="2121" spans="1:10" x14ac:dyDescent="0.35">
      <c r="A2121" t="s">
        <v>2127</v>
      </c>
      <c r="B2121">
        <v>618</v>
      </c>
      <c r="C2121">
        <v>570</v>
      </c>
      <c r="D2121">
        <v>126</v>
      </c>
      <c r="E2121">
        <v>46.019199999999998</v>
      </c>
      <c r="F2121" t="s">
        <v>2127</v>
      </c>
      <c r="G2121">
        <v>46.019199999999998</v>
      </c>
      <c r="I2121" t="s">
        <v>2127</v>
      </c>
      <c r="J2121">
        <v>126</v>
      </c>
    </row>
    <row r="2122" spans="1:10" x14ac:dyDescent="0.35">
      <c r="A2122" t="s">
        <v>2128</v>
      </c>
      <c r="B2122">
        <v>456</v>
      </c>
      <c r="C2122">
        <v>408</v>
      </c>
      <c r="D2122">
        <v>47</v>
      </c>
      <c r="E2122">
        <v>23.9818</v>
      </c>
      <c r="F2122" t="s">
        <v>2128</v>
      </c>
      <c r="G2122">
        <v>23.9818</v>
      </c>
      <c r="I2122" t="s">
        <v>2128</v>
      </c>
      <c r="J2122">
        <v>47</v>
      </c>
    </row>
    <row r="2123" spans="1:10" x14ac:dyDescent="0.35">
      <c r="A2123" t="s">
        <v>2129</v>
      </c>
      <c r="B2123">
        <v>186</v>
      </c>
      <c r="C2123">
        <v>138</v>
      </c>
      <c r="D2123">
        <v>32</v>
      </c>
      <c r="E2123">
        <v>48.274099999999997</v>
      </c>
      <c r="F2123" t="s">
        <v>2129</v>
      </c>
      <c r="G2123">
        <v>48.274099999999997</v>
      </c>
      <c r="I2123" t="s">
        <v>2129</v>
      </c>
      <c r="J2123">
        <v>32</v>
      </c>
    </row>
    <row r="2124" spans="1:10" x14ac:dyDescent="0.35">
      <c r="A2124" t="s">
        <v>2130</v>
      </c>
      <c r="B2124">
        <v>201</v>
      </c>
      <c r="C2124">
        <v>153</v>
      </c>
      <c r="D2124">
        <v>17</v>
      </c>
      <c r="E2124">
        <v>23.131399999999999</v>
      </c>
      <c r="F2124" t="s">
        <v>2130</v>
      </c>
      <c r="G2124">
        <v>23.131399999999999</v>
      </c>
      <c r="I2124" t="s">
        <v>2130</v>
      </c>
      <c r="J2124">
        <v>17</v>
      </c>
    </row>
    <row r="2125" spans="1:10" x14ac:dyDescent="0.35">
      <c r="A2125" t="s">
        <v>2131</v>
      </c>
      <c r="B2125">
        <v>375</v>
      </c>
      <c r="C2125">
        <v>327</v>
      </c>
      <c r="D2125">
        <v>30</v>
      </c>
      <c r="E2125">
        <v>19.099299999999999</v>
      </c>
      <c r="F2125" t="s">
        <v>2131</v>
      </c>
      <c r="G2125">
        <v>19.099299999999999</v>
      </c>
      <c r="I2125" t="s">
        <v>2131</v>
      </c>
      <c r="J2125">
        <v>30</v>
      </c>
    </row>
    <row r="2126" spans="1:10" x14ac:dyDescent="0.35">
      <c r="A2126" t="s">
        <v>2132</v>
      </c>
      <c r="B2126">
        <v>234</v>
      </c>
      <c r="C2126">
        <v>186</v>
      </c>
      <c r="D2126">
        <v>13</v>
      </c>
      <c r="E2126">
        <v>14.5504</v>
      </c>
      <c r="F2126" t="s">
        <v>2132</v>
      </c>
      <c r="G2126">
        <v>14.5504</v>
      </c>
      <c r="I2126" t="s">
        <v>2132</v>
      </c>
      <c r="J2126">
        <v>13</v>
      </c>
    </row>
    <row r="2127" spans="1:10" x14ac:dyDescent="0.35">
      <c r="A2127" t="s">
        <v>2133</v>
      </c>
      <c r="B2127">
        <v>690</v>
      </c>
      <c r="C2127">
        <v>642</v>
      </c>
      <c r="D2127">
        <v>220</v>
      </c>
      <c r="E2127">
        <v>71.339699999999993</v>
      </c>
      <c r="F2127" t="s">
        <v>2133</v>
      </c>
      <c r="G2127">
        <v>71.339699999999993</v>
      </c>
      <c r="I2127" t="s">
        <v>2133</v>
      </c>
      <c r="J2127">
        <v>220</v>
      </c>
    </row>
    <row r="2128" spans="1:10" x14ac:dyDescent="0.35">
      <c r="A2128" t="s">
        <v>2134</v>
      </c>
      <c r="B2128">
        <v>276</v>
      </c>
      <c r="C2128">
        <v>228</v>
      </c>
      <c r="D2128">
        <v>21</v>
      </c>
      <c r="E2128">
        <v>19.174700000000001</v>
      </c>
      <c r="F2128" t="s">
        <v>2134</v>
      </c>
      <c r="G2128">
        <v>19.174700000000001</v>
      </c>
      <c r="I2128" t="s">
        <v>2134</v>
      </c>
      <c r="J2128">
        <v>21</v>
      </c>
    </row>
    <row r="2129" spans="1:10" x14ac:dyDescent="0.35">
      <c r="A2129" t="s">
        <v>2135</v>
      </c>
      <c r="B2129">
        <v>333</v>
      </c>
      <c r="C2129">
        <v>285</v>
      </c>
      <c r="D2129">
        <v>34</v>
      </c>
      <c r="E2129">
        <v>24.835799999999999</v>
      </c>
      <c r="F2129" t="s">
        <v>2135</v>
      </c>
      <c r="G2129">
        <v>24.835799999999999</v>
      </c>
      <c r="I2129" t="s">
        <v>2135</v>
      </c>
      <c r="J2129">
        <v>34</v>
      </c>
    </row>
    <row r="2130" spans="1:10" x14ac:dyDescent="0.35">
      <c r="A2130" t="s">
        <v>2136</v>
      </c>
      <c r="B2130">
        <v>804</v>
      </c>
      <c r="C2130">
        <v>756</v>
      </c>
      <c r="D2130">
        <v>119</v>
      </c>
      <c r="E2130">
        <v>32.769399999999997</v>
      </c>
      <c r="F2130" t="s">
        <v>2136</v>
      </c>
      <c r="G2130">
        <v>32.769399999999997</v>
      </c>
      <c r="I2130" t="s">
        <v>2136</v>
      </c>
      <c r="J2130">
        <v>119</v>
      </c>
    </row>
    <row r="2131" spans="1:10" x14ac:dyDescent="0.35">
      <c r="A2131" t="s">
        <v>2137</v>
      </c>
      <c r="B2131">
        <v>261</v>
      </c>
      <c r="C2131">
        <v>213</v>
      </c>
      <c r="D2131">
        <v>95</v>
      </c>
      <c r="E2131">
        <v>92.851200000000006</v>
      </c>
      <c r="F2131" t="s">
        <v>2137</v>
      </c>
      <c r="G2131">
        <v>92.851200000000006</v>
      </c>
      <c r="I2131" t="s">
        <v>2137</v>
      </c>
      <c r="J2131">
        <v>95</v>
      </c>
    </row>
    <row r="2132" spans="1:10" x14ac:dyDescent="0.35">
      <c r="A2132" t="s">
        <v>2138</v>
      </c>
      <c r="B2132">
        <v>330</v>
      </c>
      <c r="C2132">
        <v>282</v>
      </c>
      <c r="D2132">
        <v>15</v>
      </c>
      <c r="E2132">
        <v>11.073499999999999</v>
      </c>
      <c r="F2132" t="s">
        <v>2138</v>
      </c>
      <c r="G2132">
        <v>11.073499999999999</v>
      </c>
      <c r="I2132" t="s">
        <v>2138</v>
      </c>
      <c r="J2132">
        <v>15</v>
      </c>
    </row>
    <row r="2133" spans="1:10" x14ac:dyDescent="0.35">
      <c r="A2133" t="s">
        <v>2139</v>
      </c>
      <c r="B2133">
        <v>372</v>
      </c>
      <c r="C2133">
        <v>324</v>
      </c>
      <c r="D2133">
        <v>13</v>
      </c>
      <c r="E2133">
        <v>8.3529900000000001</v>
      </c>
      <c r="F2133" t="s">
        <v>2139</v>
      </c>
      <c r="G2133">
        <v>8.3529900000000001</v>
      </c>
      <c r="I2133" t="s">
        <v>2139</v>
      </c>
      <c r="J2133">
        <v>13</v>
      </c>
    </row>
    <row r="2134" spans="1:10" x14ac:dyDescent="0.35">
      <c r="A2134" t="s">
        <v>2140</v>
      </c>
      <c r="B2134">
        <v>681</v>
      </c>
      <c r="C2134">
        <v>633</v>
      </c>
      <c r="D2134">
        <v>60</v>
      </c>
      <c r="E2134">
        <v>19.732900000000001</v>
      </c>
      <c r="F2134" t="s">
        <v>2140</v>
      </c>
      <c r="G2134">
        <v>19.732900000000001</v>
      </c>
      <c r="I2134" t="s">
        <v>2140</v>
      </c>
      <c r="J2134">
        <v>60</v>
      </c>
    </row>
    <row r="2135" spans="1:10" x14ac:dyDescent="0.35">
      <c r="A2135" t="s">
        <v>2141</v>
      </c>
      <c r="B2135">
        <v>1029</v>
      </c>
      <c r="C2135">
        <v>981</v>
      </c>
      <c r="D2135">
        <v>147</v>
      </c>
      <c r="E2135">
        <v>31.195499999999999</v>
      </c>
      <c r="F2135" t="s">
        <v>2141</v>
      </c>
      <c r="G2135">
        <v>31.195499999999999</v>
      </c>
      <c r="I2135" t="s">
        <v>2141</v>
      </c>
      <c r="J2135">
        <v>147</v>
      </c>
    </row>
    <row r="2136" spans="1:10" x14ac:dyDescent="0.35">
      <c r="A2136" t="s">
        <v>2142</v>
      </c>
      <c r="B2136">
        <v>141</v>
      </c>
      <c r="C2136">
        <v>93</v>
      </c>
      <c r="D2136">
        <v>7</v>
      </c>
      <c r="E2136">
        <v>15.669600000000001</v>
      </c>
      <c r="F2136" t="s">
        <v>2142</v>
      </c>
      <c r="G2136">
        <v>15.669600000000001</v>
      </c>
      <c r="I2136" t="s">
        <v>2142</v>
      </c>
      <c r="J2136">
        <v>7</v>
      </c>
    </row>
    <row r="2137" spans="1:10" x14ac:dyDescent="0.35">
      <c r="A2137" t="s">
        <v>2143</v>
      </c>
      <c r="B2137">
        <v>294</v>
      </c>
      <c r="C2137">
        <v>246</v>
      </c>
      <c r="D2137">
        <v>11</v>
      </c>
      <c r="E2137">
        <v>9.3089600000000008</v>
      </c>
      <c r="F2137" t="s">
        <v>2143</v>
      </c>
      <c r="G2137">
        <v>9.3089600000000008</v>
      </c>
      <c r="I2137" t="s">
        <v>2143</v>
      </c>
      <c r="J2137">
        <v>11</v>
      </c>
    </row>
    <row r="2138" spans="1:10" x14ac:dyDescent="0.35">
      <c r="A2138" t="s">
        <v>2144</v>
      </c>
      <c r="B2138">
        <v>501</v>
      </c>
      <c r="C2138">
        <v>453</v>
      </c>
      <c r="D2138">
        <v>20</v>
      </c>
      <c r="E2138">
        <v>9.1912699999999994</v>
      </c>
      <c r="F2138" t="s">
        <v>2144</v>
      </c>
      <c r="G2138">
        <v>9.1912699999999994</v>
      </c>
      <c r="I2138" t="s">
        <v>2144</v>
      </c>
      <c r="J2138">
        <v>20</v>
      </c>
    </row>
    <row r="2139" spans="1:10" x14ac:dyDescent="0.35">
      <c r="A2139" t="s">
        <v>2145</v>
      </c>
      <c r="B2139">
        <v>585</v>
      </c>
      <c r="C2139">
        <v>537</v>
      </c>
      <c r="D2139">
        <v>86</v>
      </c>
      <c r="E2139">
        <v>33.340200000000003</v>
      </c>
      <c r="F2139" t="s">
        <v>2145</v>
      </c>
      <c r="G2139">
        <v>33.340200000000003</v>
      </c>
      <c r="I2139" t="s">
        <v>2145</v>
      </c>
      <c r="J2139">
        <v>86</v>
      </c>
    </row>
    <row r="2140" spans="1:10" x14ac:dyDescent="0.35">
      <c r="A2140" t="s">
        <v>2146</v>
      </c>
      <c r="B2140">
        <v>2430</v>
      </c>
      <c r="C2140">
        <v>2382</v>
      </c>
      <c r="D2140">
        <v>23715</v>
      </c>
      <c r="E2140">
        <v>2072.64</v>
      </c>
      <c r="F2140" t="s">
        <v>2146</v>
      </c>
      <c r="G2140">
        <v>2072.64</v>
      </c>
      <c r="I2140" t="s">
        <v>2146</v>
      </c>
      <c r="J2140">
        <v>23715</v>
      </c>
    </row>
    <row r="2141" spans="1:10" x14ac:dyDescent="0.35">
      <c r="A2141" t="s">
        <v>2147</v>
      </c>
      <c r="B2141">
        <v>480</v>
      </c>
      <c r="C2141">
        <v>432</v>
      </c>
      <c r="D2141">
        <v>95</v>
      </c>
      <c r="E2141">
        <v>45.780799999999999</v>
      </c>
      <c r="F2141" t="s">
        <v>2147</v>
      </c>
      <c r="G2141">
        <v>45.780799999999999</v>
      </c>
      <c r="I2141" t="s">
        <v>2147</v>
      </c>
      <c r="J2141">
        <v>95</v>
      </c>
    </row>
    <row r="2142" spans="1:10" x14ac:dyDescent="0.35">
      <c r="A2142" t="s">
        <v>2148</v>
      </c>
      <c r="B2142">
        <v>777</v>
      </c>
      <c r="C2142">
        <v>729</v>
      </c>
      <c r="D2142">
        <v>6697</v>
      </c>
      <c r="E2142">
        <v>1912.48</v>
      </c>
      <c r="F2142" t="s">
        <v>2148</v>
      </c>
      <c r="G2142">
        <v>1912.48</v>
      </c>
      <c r="I2142" t="s">
        <v>2148</v>
      </c>
      <c r="J2142">
        <v>6697</v>
      </c>
    </row>
    <row r="2143" spans="1:10" x14ac:dyDescent="0.35">
      <c r="A2143" t="s">
        <v>2149</v>
      </c>
      <c r="B2143">
        <v>1110</v>
      </c>
      <c r="C2143">
        <v>1062</v>
      </c>
      <c r="D2143">
        <v>1673</v>
      </c>
      <c r="E2143">
        <v>327.95600000000002</v>
      </c>
      <c r="F2143" t="s">
        <v>2149</v>
      </c>
      <c r="G2143">
        <v>327.95600000000002</v>
      </c>
      <c r="I2143" t="s">
        <v>2149</v>
      </c>
      <c r="J2143">
        <v>1673</v>
      </c>
    </row>
    <row r="2144" spans="1:10" x14ac:dyDescent="0.35">
      <c r="A2144" t="s">
        <v>2150</v>
      </c>
      <c r="B2144">
        <v>1404</v>
      </c>
      <c r="C2144">
        <v>1356</v>
      </c>
      <c r="D2144">
        <v>91</v>
      </c>
      <c r="E2144">
        <v>13.9709</v>
      </c>
      <c r="F2144" t="s">
        <v>2150</v>
      </c>
      <c r="G2144">
        <v>13.9709</v>
      </c>
      <c r="I2144" t="s">
        <v>2150</v>
      </c>
      <c r="J2144">
        <v>91</v>
      </c>
    </row>
    <row r="2145" spans="1:10" x14ac:dyDescent="0.35">
      <c r="A2145" t="s">
        <v>2151</v>
      </c>
      <c r="B2145">
        <v>792</v>
      </c>
      <c r="C2145">
        <v>744</v>
      </c>
      <c r="D2145">
        <v>41</v>
      </c>
      <c r="E2145">
        <v>11.4724</v>
      </c>
      <c r="F2145" t="s">
        <v>2151</v>
      </c>
      <c r="G2145">
        <v>11.4724</v>
      </c>
      <c r="I2145" t="s">
        <v>2151</v>
      </c>
      <c r="J2145">
        <v>41</v>
      </c>
    </row>
    <row r="2146" spans="1:10" x14ac:dyDescent="0.35">
      <c r="A2146" t="s">
        <v>2152</v>
      </c>
      <c r="B2146">
        <v>693</v>
      </c>
      <c r="C2146">
        <v>645</v>
      </c>
      <c r="D2146">
        <v>208</v>
      </c>
      <c r="E2146">
        <v>67.134699999999995</v>
      </c>
      <c r="F2146" t="s">
        <v>2152</v>
      </c>
      <c r="G2146">
        <v>67.134699999999995</v>
      </c>
      <c r="I2146" t="s">
        <v>2152</v>
      </c>
      <c r="J2146">
        <v>208</v>
      </c>
    </row>
    <row r="2147" spans="1:10" x14ac:dyDescent="0.35">
      <c r="A2147" t="s">
        <v>2153</v>
      </c>
      <c r="B2147">
        <v>654</v>
      </c>
      <c r="C2147">
        <v>606</v>
      </c>
      <c r="D2147">
        <v>3617</v>
      </c>
      <c r="E2147">
        <v>1242.57</v>
      </c>
      <c r="F2147" t="s">
        <v>2153</v>
      </c>
      <c r="G2147">
        <v>1242.57</v>
      </c>
      <c r="I2147" t="s">
        <v>2153</v>
      </c>
      <c r="J2147">
        <v>3617</v>
      </c>
    </row>
    <row r="2148" spans="1:10" x14ac:dyDescent="0.35">
      <c r="A2148" t="s">
        <v>2154</v>
      </c>
      <c r="B2148">
        <v>1314</v>
      </c>
      <c r="C2148">
        <v>1266</v>
      </c>
      <c r="D2148">
        <v>682</v>
      </c>
      <c r="E2148">
        <v>112.149</v>
      </c>
      <c r="F2148" t="s">
        <v>2154</v>
      </c>
      <c r="G2148">
        <v>112.149</v>
      </c>
      <c r="I2148" t="s">
        <v>2154</v>
      </c>
      <c r="J2148">
        <v>682</v>
      </c>
    </row>
    <row r="2149" spans="1:10" x14ac:dyDescent="0.35">
      <c r="A2149" t="s">
        <v>2155</v>
      </c>
      <c r="B2149">
        <v>519</v>
      </c>
      <c r="C2149">
        <v>471</v>
      </c>
      <c r="D2149">
        <v>229</v>
      </c>
      <c r="E2149">
        <v>101.218</v>
      </c>
      <c r="F2149" t="s">
        <v>2155</v>
      </c>
      <c r="G2149">
        <v>101.218</v>
      </c>
      <c r="I2149" t="s">
        <v>2155</v>
      </c>
      <c r="J2149">
        <v>229</v>
      </c>
    </row>
    <row r="2150" spans="1:10" x14ac:dyDescent="0.35">
      <c r="A2150" t="s">
        <v>2156</v>
      </c>
      <c r="B2150">
        <v>2019</v>
      </c>
      <c r="C2150">
        <v>1971</v>
      </c>
      <c r="D2150">
        <v>348</v>
      </c>
      <c r="E2150">
        <v>36.756700000000002</v>
      </c>
      <c r="F2150" t="s">
        <v>2156</v>
      </c>
      <c r="G2150">
        <v>36.756700000000002</v>
      </c>
      <c r="I2150" t="s">
        <v>2156</v>
      </c>
      <c r="J2150">
        <v>348</v>
      </c>
    </row>
    <row r="2151" spans="1:10" x14ac:dyDescent="0.35">
      <c r="A2151" t="s">
        <v>2157</v>
      </c>
      <c r="B2151">
        <v>552</v>
      </c>
      <c r="C2151">
        <v>504</v>
      </c>
      <c r="D2151">
        <v>157</v>
      </c>
      <c r="E2151">
        <v>64.850399999999993</v>
      </c>
      <c r="F2151" t="s">
        <v>2157</v>
      </c>
      <c r="G2151">
        <v>64.850399999999993</v>
      </c>
      <c r="I2151" t="s">
        <v>2157</v>
      </c>
      <c r="J2151">
        <v>157</v>
      </c>
    </row>
    <row r="2152" spans="1:10" x14ac:dyDescent="0.35">
      <c r="A2152" t="s">
        <v>2158</v>
      </c>
      <c r="B2152">
        <v>570</v>
      </c>
      <c r="C2152">
        <v>522</v>
      </c>
      <c r="D2152">
        <v>98</v>
      </c>
      <c r="E2152">
        <v>39.084000000000003</v>
      </c>
      <c r="F2152" t="s">
        <v>2158</v>
      </c>
      <c r="G2152">
        <v>39.084000000000003</v>
      </c>
      <c r="I2152" t="s">
        <v>2158</v>
      </c>
      <c r="J2152">
        <v>98</v>
      </c>
    </row>
    <row r="2153" spans="1:10" x14ac:dyDescent="0.35">
      <c r="A2153" t="s">
        <v>2159</v>
      </c>
      <c r="B2153">
        <v>615</v>
      </c>
      <c r="C2153">
        <v>567</v>
      </c>
      <c r="D2153">
        <v>93</v>
      </c>
      <c r="E2153">
        <v>34.146299999999997</v>
      </c>
      <c r="F2153" t="s">
        <v>2159</v>
      </c>
      <c r="G2153">
        <v>34.146299999999997</v>
      </c>
      <c r="I2153" t="s">
        <v>2159</v>
      </c>
      <c r="J2153">
        <v>93</v>
      </c>
    </row>
    <row r="2154" spans="1:10" x14ac:dyDescent="0.35">
      <c r="A2154" t="s">
        <v>2160</v>
      </c>
      <c r="B2154">
        <v>666</v>
      </c>
      <c r="C2154">
        <v>618</v>
      </c>
      <c r="D2154">
        <v>57</v>
      </c>
      <c r="E2154">
        <v>19.2013</v>
      </c>
      <c r="F2154" t="s">
        <v>2160</v>
      </c>
      <c r="G2154">
        <v>19.2013</v>
      </c>
      <c r="I2154" t="s">
        <v>2160</v>
      </c>
      <c r="J2154">
        <v>57</v>
      </c>
    </row>
    <row r="2155" spans="1:10" x14ac:dyDescent="0.35">
      <c r="A2155" t="s">
        <v>2161</v>
      </c>
      <c r="B2155">
        <v>483</v>
      </c>
      <c r="C2155">
        <v>435</v>
      </c>
      <c r="D2155">
        <v>90</v>
      </c>
      <c r="E2155">
        <v>43.072200000000002</v>
      </c>
      <c r="F2155" t="s">
        <v>2161</v>
      </c>
      <c r="G2155">
        <v>43.072200000000002</v>
      </c>
      <c r="I2155" t="s">
        <v>2161</v>
      </c>
      <c r="J2155">
        <v>90</v>
      </c>
    </row>
    <row r="2156" spans="1:10" x14ac:dyDescent="0.35">
      <c r="A2156" t="s">
        <v>2162</v>
      </c>
      <c r="B2156">
        <v>1701</v>
      </c>
      <c r="C2156">
        <v>1653</v>
      </c>
      <c r="D2156">
        <v>222</v>
      </c>
      <c r="E2156">
        <v>27.959099999999999</v>
      </c>
      <c r="F2156" t="s">
        <v>2162</v>
      </c>
      <c r="G2156">
        <v>27.959099999999999</v>
      </c>
      <c r="I2156" t="s">
        <v>2162</v>
      </c>
      <c r="J2156">
        <v>222</v>
      </c>
    </row>
    <row r="2157" spans="1:10" x14ac:dyDescent="0.35">
      <c r="A2157" t="s">
        <v>2163</v>
      </c>
      <c r="B2157">
        <v>309</v>
      </c>
      <c r="C2157">
        <v>261</v>
      </c>
      <c r="D2157">
        <v>22</v>
      </c>
      <c r="E2157">
        <v>17.547899999999998</v>
      </c>
      <c r="F2157" t="s">
        <v>2163</v>
      </c>
      <c r="G2157">
        <v>17.547899999999998</v>
      </c>
      <c r="I2157" t="s">
        <v>2163</v>
      </c>
      <c r="J2157">
        <v>22</v>
      </c>
    </row>
    <row r="2158" spans="1:10" x14ac:dyDescent="0.35">
      <c r="A2158" t="s">
        <v>2164</v>
      </c>
      <c r="B2158">
        <v>303</v>
      </c>
      <c r="C2158">
        <v>255</v>
      </c>
      <c r="D2158">
        <v>8</v>
      </c>
      <c r="E2158">
        <v>6.5312000000000001</v>
      </c>
      <c r="F2158" t="s">
        <v>2164</v>
      </c>
      <c r="G2158">
        <v>6.5312000000000001</v>
      </c>
      <c r="I2158" t="s">
        <v>2164</v>
      </c>
      <c r="J2158">
        <v>8</v>
      </c>
    </row>
    <row r="2159" spans="1:10" x14ac:dyDescent="0.35">
      <c r="A2159" t="s">
        <v>2165</v>
      </c>
      <c r="B2159">
        <v>876</v>
      </c>
      <c r="C2159">
        <v>828</v>
      </c>
      <c r="D2159">
        <v>33</v>
      </c>
      <c r="E2159">
        <v>8.29711</v>
      </c>
      <c r="F2159" t="s">
        <v>2165</v>
      </c>
      <c r="G2159">
        <v>8.29711</v>
      </c>
      <c r="I2159" t="s">
        <v>2165</v>
      </c>
      <c r="J2159">
        <v>33</v>
      </c>
    </row>
    <row r="2160" spans="1:10" x14ac:dyDescent="0.35">
      <c r="A2160" t="s">
        <v>2166</v>
      </c>
      <c r="B2160">
        <v>324</v>
      </c>
      <c r="C2160">
        <v>276</v>
      </c>
      <c r="D2160">
        <v>101</v>
      </c>
      <c r="E2160">
        <v>76.182599999999994</v>
      </c>
      <c r="F2160" t="s">
        <v>2166</v>
      </c>
      <c r="G2160">
        <v>76.182599999999994</v>
      </c>
      <c r="I2160" t="s">
        <v>2166</v>
      </c>
      <c r="J2160">
        <v>101</v>
      </c>
    </row>
    <row r="2161" spans="1:10" x14ac:dyDescent="0.35">
      <c r="A2161" t="s">
        <v>2167</v>
      </c>
      <c r="B2161">
        <v>480</v>
      </c>
      <c r="C2161">
        <v>432</v>
      </c>
      <c r="D2161">
        <v>2796</v>
      </c>
      <c r="E2161">
        <v>1347.4</v>
      </c>
      <c r="F2161" t="s">
        <v>2167</v>
      </c>
      <c r="G2161">
        <v>1347.4</v>
      </c>
      <c r="I2161" t="s">
        <v>2167</v>
      </c>
      <c r="J2161">
        <v>2796</v>
      </c>
    </row>
    <row r="2162" spans="1:10" x14ac:dyDescent="0.35">
      <c r="A2162" t="s">
        <v>2168</v>
      </c>
      <c r="B2162">
        <v>1605</v>
      </c>
      <c r="C2162">
        <v>1557</v>
      </c>
      <c r="D2162">
        <v>7563</v>
      </c>
      <c r="E2162">
        <v>1011.23</v>
      </c>
      <c r="F2162" t="s">
        <v>2168</v>
      </c>
      <c r="G2162">
        <v>1011.23</v>
      </c>
      <c r="I2162" t="s">
        <v>2168</v>
      </c>
      <c r="J2162">
        <v>7563</v>
      </c>
    </row>
    <row r="2163" spans="1:10" x14ac:dyDescent="0.35">
      <c r="A2163" t="s">
        <v>2169</v>
      </c>
      <c r="B2163">
        <v>990</v>
      </c>
      <c r="C2163">
        <v>942</v>
      </c>
      <c r="D2163">
        <v>901</v>
      </c>
      <c r="E2163">
        <v>199.12100000000001</v>
      </c>
      <c r="F2163" t="s">
        <v>2169</v>
      </c>
      <c r="G2163">
        <v>199.12100000000001</v>
      </c>
      <c r="I2163" t="s">
        <v>2169</v>
      </c>
      <c r="J2163">
        <v>901</v>
      </c>
    </row>
    <row r="2164" spans="1:10" x14ac:dyDescent="0.35">
      <c r="A2164" t="s">
        <v>2170</v>
      </c>
      <c r="B2164">
        <v>1326</v>
      </c>
      <c r="C2164">
        <v>1278</v>
      </c>
      <c r="D2164">
        <v>820</v>
      </c>
      <c r="E2164">
        <v>133.57499999999999</v>
      </c>
      <c r="F2164" t="s">
        <v>2170</v>
      </c>
      <c r="G2164">
        <v>133.57499999999999</v>
      </c>
      <c r="I2164" t="s">
        <v>2170</v>
      </c>
      <c r="J2164">
        <v>820</v>
      </c>
    </row>
    <row r="2165" spans="1:10" x14ac:dyDescent="0.35">
      <c r="A2165" t="s">
        <v>2171</v>
      </c>
      <c r="B2165">
        <v>1338</v>
      </c>
      <c r="C2165">
        <v>1290</v>
      </c>
      <c r="D2165">
        <v>529</v>
      </c>
      <c r="E2165">
        <v>85.370800000000003</v>
      </c>
      <c r="F2165" t="s">
        <v>2171</v>
      </c>
      <c r="G2165">
        <v>85.370800000000003</v>
      </c>
      <c r="I2165" t="s">
        <v>2171</v>
      </c>
      <c r="J2165">
        <v>529</v>
      </c>
    </row>
    <row r="2166" spans="1:10" x14ac:dyDescent="0.35">
      <c r="A2166" t="s">
        <v>2172</v>
      </c>
      <c r="B2166">
        <v>513</v>
      </c>
      <c r="C2166">
        <v>465</v>
      </c>
      <c r="D2166">
        <v>91</v>
      </c>
      <c r="E2166">
        <v>40.741</v>
      </c>
      <c r="F2166" t="s">
        <v>2172</v>
      </c>
      <c r="G2166">
        <v>40.741</v>
      </c>
      <c r="I2166" t="s">
        <v>2172</v>
      </c>
      <c r="J2166">
        <v>91</v>
      </c>
    </row>
    <row r="2167" spans="1:10" x14ac:dyDescent="0.35">
      <c r="A2167" t="s">
        <v>2173</v>
      </c>
      <c r="B2167">
        <v>549</v>
      </c>
      <c r="C2167">
        <v>501</v>
      </c>
      <c r="D2167">
        <v>1039</v>
      </c>
      <c r="E2167">
        <v>431.73899999999998</v>
      </c>
      <c r="F2167" t="s">
        <v>2173</v>
      </c>
      <c r="G2167">
        <v>431.73899999999998</v>
      </c>
      <c r="I2167" t="s">
        <v>2173</v>
      </c>
      <c r="J2167">
        <v>1039</v>
      </c>
    </row>
    <row r="2168" spans="1:10" x14ac:dyDescent="0.35">
      <c r="A2168" t="s">
        <v>2174</v>
      </c>
      <c r="B2168">
        <v>1614</v>
      </c>
      <c r="C2168">
        <v>1566</v>
      </c>
      <c r="D2168">
        <v>1345</v>
      </c>
      <c r="E2168">
        <v>178.803</v>
      </c>
      <c r="F2168" t="s">
        <v>2174</v>
      </c>
      <c r="G2168">
        <v>178.803</v>
      </c>
      <c r="I2168" t="s">
        <v>2174</v>
      </c>
      <c r="J2168">
        <v>1345</v>
      </c>
    </row>
    <row r="2169" spans="1:10" x14ac:dyDescent="0.35">
      <c r="A2169" t="s">
        <v>2175</v>
      </c>
      <c r="B2169">
        <v>909</v>
      </c>
      <c r="C2169">
        <v>861</v>
      </c>
      <c r="D2169">
        <v>836</v>
      </c>
      <c r="E2169">
        <v>202.137</v>
      </c>
      <c r="F2169" t="s">
        <v>2175</v>
      </c>
      <c r="G2169">
        <v>202.137</v>
      </c>
      <c r="I2169" t="s">
        <v>2175</v>
      </c>
      <c r="J2169">
        <v>836</v>
      </c>
    </row>
    <row r="2170" spans="1:10" x14ac:dyDescent="0.35">
      <c r="A2170" t="s">
        <v>2176</v>
      </c>
      <c r="B2170">
        <v>99</v>
      </c>
      <c r="C2170">
        <v>51</v>
      </c>
      <c r="D2170">
        <v>57</v>
      </c>
      <c r="E2170">
        <v>232.67400000000001</v>
      </c>
      <c r="F2170" t="s">
        <v>2176</v>
      </c>
      <c r="G2170">
        <v>232.67400000000001</v>
      </c>
      <c r="I2170" t="s">
        <v>2176</v>
      </c>
      <c r="J2170">
        <v>57</v>
      </c>
    </row>
    <row r="2171" spans="1:10" x14ac:dyDescent="0.35">
      <c r="A2171" t="s">
        <v>2177</v>
      </c>
      <c r="B2171">
        <v>1443</v>
      </c>
      <c r="C2171">
        <v>1395</v>
      </c>
      <c r="D2171">
        <v>413</v>
      </c>
      <c r="E2171">
        <v>61.633899999999997</v>
      </c>
      <c r="F2171" t="s">
        <v>2177</v>
      </c>
      <c r="G2171">
        <v>61.633899999999997</v>
      </c>
      <c r="I2171" t="s">
        <v>2177</v>
      </c>
      <c r="J2171">
        <v>413</v>
      </c>
    </row>
    <row r="2172" spans="1:10" x14ac:dyDescent="0.35">
      <c r="A2172" t="s">
        <v>2178</v>
      </c>
      <c r="B2172">
        <v>1530</v>
      </c>
      <c r="C2172">
        <v>1482</v>
      </c>
      <c r="D2172">
        <v>474</v>
      </c>
      <c r="E2172">
        <v>66.584599999999995</v>
      </c>
      <c r="F2172" t="s">
        <v>2178</v>
      </c>
      <c r="G2172">
        <v>66.584599999999995</v>
      </c>
      <c r="I2172" t="s">
        <v>2178</v>
      </c>
      <c r="J2172">
        <v>474</v>
      </c>
    </row>
    <row r="2173" spans="1:10" x14ac:dyDescent="0.35">
      <c r="A2173" t="s">
        <v>2179</v>
      </c>
      <c r="B2173">
        <v>489</v>
      </c>
      <c r="C2173">
        <v>441</v>
      </c>
      <c r="D2173">
        <v>159</v>
      </c>
      <c r="E2173">
        <v>75.058899999999994</v>
      </c>
      <c r="F2173" t="s">
        <v>2179</v>
      </c>
      <c r="G2173">
        <v>75.058899999999994</v>
      </c>
      <c r="I2173" t="s">
        <v>2179</v>
      </c>
      <c r="J2173">
        <v>159</v>
      </c>
    </row>
    <row r="2174" spans="1:10" x14ac:dyDescent="0.35">
      <c r="A2174" t="s">
        <v>2180</v>
      </c>
      <c r="B2174">
        <v>438</v>
      </c>
      <c r="C2174">
        <v>390</v>
      </c>
      <c r="D2174">
        <v>79</v>
      </c>
      <c r="E2174">
        <v>42.170200000000001</v>
      </c>
      <c r="F2174" t="s">
        <v>2180</v>
      </c>
      <c r="G2174">
        <v>42.170200000000001</v>
      </c>
      <c r="I2174" t="s">
        <v>2180</v>
      </c>
      <c r="J2174">
        <v>79</v>
      </c>
    </row>
    <row r="2175" spans="1:10" x14ac:dyDescent="0.35">
      <c r="A2175" t="s">
        <v>2181</v>
      </c>
      <c r="B2175">
        <v>165</v>
      </c>
      <c r="C2175">
        <v>117</v>
      </c>
      <c r="D2175">
        <v>51</v>
      </c>
      <c r="E2175">
        <v>90.746099999999998</v>
      </c>
      <c r="F2175" t="s">
        <v>2181</v>
      </c>
      <c r="G2175">
        <v>90.746099999999998</v>
      </c>
      <c r="I2175" t="s">
        <v>2181</v>
      </c>
      <c r="J2175">
        <v>51</v>
      </c>
    </row>
    <row r="2176" spans="1:10" x14ac:dyDescent="0.35">
      <c r="A2176" t="s">
        <v>2182</v>
      </c>
      <c r="B2176">
        <v>1182</v>
      </c>
      <c r="C2176">
        <v>1134</v>
      </c>
      <c r="D2176">
        <v>387</v>
      </c>
      <c r="E2176">
        <v>71.046300000000002</v>
      </c>
      <c r="F2176" t="s">
        <v>2182</v>
      </c>
      <c r="G2176">
        <v>71.046300000000002</v>
      </c>
      <c r="I2176" t="s">
        <v>2182</v>
      </c>
      <c r="J2176">
        <v>387</v>
      </c>
    </row>
    <row r="2177" spans="1:10" x14ac:dyDescent="0.35">
      <c r="A2177" t="s">
        <v>2183</v>
      </c>
      <c r="B2177">
        <v>945</v>
      </c>
      <c r="C2177">
        <v>897</v>
      </c>
      <c r="D2177">
        <v>679</v>
      </c>
      <c r="E2177">
        <v>157.58699999999999</v>
      </c>
      <c r="F2177" t="s">
        <v>2183</v>
      </c>
      <c r="G2177">
        <v>157.58699999999999</v>
      </c>
      <c r="I2177" t="s">
        <v>2183</v>
      </c>
      <c r="J2177">
        <v>679</v>
      </c>
    </row>
    <row r="2178" spans="1:10" x14ac:dyDescent="0.35">
      <c r="A2178" t="s">
        <v>2184</v>
      </c>
      <c r="B2178">
        <v>909</v>
      </c>
      <c r="C2178">
        <v>861</v>
      </c>
      <c r="D2178">
        <v>984</v>
      </c>
      <c r="E2178">
        <v>237.922</v>
      </c>
      <c r="F2178" t="s">
        <v>2184</v>
      </c>
      <c r="G2178">
        <v>237.922</v>
      </c>
      <c r="I2178" t="s">
        <v>2184</v>
      </c>
      <c r="J2178">
        <v>984</v>
      </c>
    </row>
    <row r="2179" spans="1:10" x14ac:dyDescent="0.35">
      <c r="A2179" t="s">
        <v>2185</v>
      </c>
      <c r="B2179">
        <v>591</v>
      </c>
      <c r="C2179">
        <v>543</v>
      </c>
      <c r="D2179">
        <v>7</v>
      </c>
      <c r="E2179">
        <v>2.6837499999999999</v>
      </c>
      <c r="F2179" t="s">
        <v>2185</v>
      </c>
      <c r="G2179">
        <v>2.6837499999999999</v>
      </c>
      <c r="I2179" t="s">
        <v>2185</v>
      </c>
      <c r="J2179">
        <v>7</v>
      </c>
    </row>
    <row r="2180" spans="1:10" x14ac:dyDescent="0.35">
      <c r="A2180" t="s">
        <v>2186</v>
      </c>
      <c r="B2180">
        <v>2079</v>
      </c>
      <c r="C2180">
        <v>2031</v>
      </c>
      <c r="D2180">
        <v>1628</v>
      </c>
      <c r="E2180">
        <v>166.874</v>
      </c>
      <c r="F2180" t="s">
        <v>2186</v>
      </c>
      <c r="G2180">
        <v>166.874</v>
      </c>
      <c r="I2180" t="s">
        <v>2186</v>
      </c>
      <c r="J2180">
        <v>1628</v>
      </c>
    </row>
    <row r="2181" spans="1:10" x14ac:dyDescent="0.35">
      <c r="A2181" t="s">
        <v>2187</v>
      </c>
      <c r="B2181">
        <v>678</v>
      </c>
      <c r="C2181">
        <v>630</v>
      </c>
      <c r="D2181">
        <v>335</v>
      </c>
      <c r="E2181">
        <v>110.7</v>
      </c>
      <c r="F2181" t="s">
        <v>2187</v>
      </c>
      <c r="G2181">
        <v>110.7</v>
      </c>
      <c r="I2181" t="s">
        <v>2187</v>
      </c>
      <c r="J2181">
        <v>335</v>
      </c>
    </row>
    <row r="2182" spans="1:10" x14ac:dyDescent="0.35">
      <c r="A2182" t="s">
        <v>2188</v>
      </c>
      <c r="B2182">
        <v>810</v>
      </c>
      <c r="C2182">
        <v>762</v>
      </c>
      <c r="D2182">
        <v>706</v>
      </c>
      <c r="E2182">
        <v>192.88300000000001</v>
      </c>
      <c r="F2182" t="s">
        <v>2188</v>
      </c>
      <c r="G2182">
        <v>192.88300000000001</v>
      </c>
      <c r="I2182" t="s">
        <v>2188</v>
      </c>
      <c r="J2182">
        <v>706</v>
      </c>
    </row>
    <row r="2183" spans="1:10" x14ac:dyDescent="0.35">
      <c r="A2183" t="s">
        <v>2189</v>
      </c>
      <c r="B2183">
        <v>2460</v>
      </c>
      <c r="C2183">
        <v>2412</v>
      </c>
      <c r="D2183">
        <v>591</v>
      </c>
      <c r="E2183">
        <v>51.009799999999998</v>
      </c>
      <c r="F2183" t="s">
        <v>2189</v>
      </c>
      <c r="G2183">
        <v>51.009799999999998</v>
      </c>
      <c r="I2183" t="s">
        <v>2189</v>
      </c>
      <c r="J2183">
        <v>591</v>
      </c>
    </row>
    <row r="2184" spans="1:10" x14ac:dyDescent="0.35">
      <c r="A2184" t="s">
        <v>2190</v>
      </c>
      <c r="B2184">
        <v>693</v>
      </c>
      <c r="C2184">
        <v>645</v>
      </c>
      <c r="D2184">
        <v>132</v>
      </c>
      <c r="E2184">
        <v>42.604700000000001</v>
      </c>
      <c r="F2184" t="s">
        <v>2190</v>
      </c>
      <c r="G2184">
        <v>42.604700000000001</v>
      </c>
      <c r="I2184" t="s">
        <v>2190</v>
      </c>
      <c r="J2184">
        <v>132</v>
      </c>
    </row>
    <row r="2185" spans="1:10" x14ac:dyDescent="0.35">
      <c r="A2185" t="s">
        <v>2191</v>
      </c>
      <c r="B2185">
        <v>561</v>
      </c>
      <c r="C2185">
        <v>513</v>
      </c>
      <c r="D2185">
        <v>89</v>
      </c>
      <c r="E2185">
        <v>36.117400000000004</v>
      </c>
      <c r="F2185" t="s">
        <v>2191</v>
      </c>
      <c r="G2185">
        <v>36.117400000000004</v>
      </c>
      <c r="I2185" t="s">
        <v>2191</v>
      </c>
      <c r="J2185">
        <v>89</v>
      </c>
    </row>
    <row r="2186" spans="1:10" x14ac:dyDescent="0.35">
      <c r="A2186" t="s">
        <v>2192</v>
      </c>
      <c r="B2186">
        <v>615</v>
      </c>
      <c r="C2186">
        <v>567</v>
      </c>
      <c r="D2186">
        <v>67</v>
      </c>
      <c r="E2186">
        <v>24.6</v>
      </c>
      <c r="F2186" t="s">
        <v>2192</v>
      </c>
      <c r="G2186">
        <v>24.6</v>
      </c>
      <c r="I2186" t="s">
        <v>2192</v>
      </c>
      <c r="J2186">
        <v>67</v>
      </c>
    </row>
    <row r="2187" spans="1:10" x14ac:dyDescent="0.35">
      <c r="A2187" t="s">
        <v>2193</v>
      </c>
      <c r="B2187">
        <v>1026</v>
      </c>
      <c r="C2187">
        <v>978</v>
      </c>
      <c r="D2187">
        <v>800</v>
      </c>
      <c r="E2187">
        <v>170.292</v>
      </c>
      <c r="F2187" t="s">
        <v>2193</v>
      </c>
      <c r="G2187">
        <v>170.292</v>
      </c>
      <c r="I2187" t="s">
        <v>2193</v>
      </c>
      <c r="J2187">
        <v>800</v>
      </c>
    </row>
    <row r="2188" spans="1:10" x14ac:dyDescent="0.35">
      <c r="A2188" t="s">
        <v>2194</v>
      </c>
      <c r="B2188">
        <v>1008</v>
      </c>
      <c r="C2188">
        <v>960</v>
      </c>
      <c r="D2188">
        <v>262</v>
      </c>
      <c r="E2188">
        <v>56.816400000000002</v>
      </c>
      <c r="F2188" t="s">
        <v>2194</v>
      </c>
      <c r="G2188">
        <v>56.816400000000002</v>
      </c>
      <c r="I2188" t="s">
        <v>2194</v>
      </c>
      <c r="J2188">
        <v>262</v>
      </c>
    </row>
    <row r="2189" spans="1:10" x14ac:dyDescent="0.35">
      <c r="A2189" t="s">
        <v>2195</v>
      </c>
      <c r="B2189">
        <v>2265</v>
      </c>
      <c r="C2189">
        <v>2217</v>
      </c>
      <c r="D2189">
        <v>547</v>
      </c>
      <c r="E2189">
        <v>51.364699999999999</v>
      </c>
      <c r="F2189" t="s">
        <v>2195</v>
      </c>
      <c r="G2189">
        <v>51.364699999999999</v>
      </c>
      <c r="I2189" t="s">
        <v>2195</v>
      </c>
      <c r="J2189">
        <v>547</v>
      </c>
    </row>
    <row r="2190" spans="1:10" x14ac:dyDescent="0.35">
      <c r="A2190" t="s">
        <v>2196</v>
      </c>
      <c r="B2190">
        <v>639</v>
      </c>
      <c r="C2190">
        <v>591</v>
      </c>
      <c r="D2190">
        <v>13829</v>
      </c>
      <c r="E2190">
        <v>4871.32</v>
      </c>
      <c r="F2190" t="s">
        <v>2196</v>
      </c>
      <c r="G2190">
        <v>4871.32</v>
      </c>
      <c r="I2190" t="s">
        <v>2196</v>
      </c>
      <c r="J2190">
        <v>13829</v>
      </c>
    </row>
    <row r="2191" spans="1:10" x14ac:dyDescent="0.35">
      <c r="A2191" t="s">
        <v>2197</v>
      </c>
      <c r="B2191">
        <v>618</v>
      </c>
      <c r="C2191">
        <v>570</v>
      </c>
      <c r="D2191">
        <v>160</v>
      </c>
      <c r="E2191">
        <v>58.437100000000001</v>
      </c>
      <c r="F2191" t="s">
        <v>2197</v>
      </c>
      <c r="G2191">
        <v>58.437100000000001</v>
      </c>
      <c r="I2191" t="s">
        <v>2197</v>
      </c>
      <c r="J2191">
        <v>160</v>
      </c>
    </row>
    <row r="2192" spans="1:10" x14ac:dyDescent="0.35">
      <c r="A2192" t="s">
        <v>2198</v>
      </c>
      <c r="B2192">
        <v>1677</v>
      </c>
      <c r="C2192">
        <v>1629</v>
      </c>
      <c r="D2192">
        <v>288</v>
      </c>
      <c r="E2192">
        <v>36.805700000000002</v>
      </c>
      <c r="F2192" t="s">
        <v>2198</v>
      </c>
      <c r="G2192">
        <v>36.805700000000002</v>
      </c>
      <c r="I2192" t="s">
        <v>2198</v>
      </c>
      <c r="J2192">
        <v>288</v>
      </c>
    </row>
    <row r="2193" spans="1:10" x14ac:dyDescent="0.35">
      <c r="A2193" t="s">
        <v>2199</v>
      </c>
      <c r="B2193">
        <v>1008</v>
      </c>
      <c r="C2193">
        <v>960</v>
      </c>
      <c r="D2193">
        <v>104</v>
      </c>
      <c r="E2193">
        <v>22.553100000000001</v>
      </c>
      <c r="F2193" t="s">
        <v>2199</v>
      </c>
      <c r="G2193">
        <v>22.553100000000001</v>
      </c>
      <c r="I2193" t="s">
        <v>2199</v>
      </c>
      <c r="J2193">
        <v>104</v>
      </c>
    </row>
    <row r="2194" spans="1:10" x14ac:dyDescent="0.35">
      <c r="A2194" t="s">
        <v>2200</v>
      </c>
      <c r="B2194">
        <v>165</v>
      </c>
      <c r="C2194">
        <v>117</v>
      </c>
      <c r="D2194">
        <v>130</v>
      </c>
      <c r="E2194">
        <v>231.31399999999999</v>
      </c>
      <c r="F2194" t="s">
        <v>2200</v>
      </c>
      <c r="G2194">
        <v>231.31399999999999</v>
      </c>
      <c r="I2194" t="s">
        <v>2200</v>
      </c>
      <c r="J2194">
        <v>130</v>
      </c>
    </row>
    <row r="2195" spans="1:10" x14ac:dyDescent="0.35">
      <c r="A2195" t="s">
        <v>2201</v>
      </c>
      <c r="B2195">
        <v>1548</v>
      </c>
      <c r="C2195">
        <v>1500</v>
      </c>
      <c r="D2195">
        <v>1645</v>
      </c>
      <c r="E2195">
        <v>228.30600000000001</v>
      </c>
      <c r="F2195" t="s">
        <v>2201</v>
      </c>
      <c r="G2195">
        <v>228.30600000000001</v>
      </c>
      <c r="I2195" t="s">
        <v>2201</v>
      </c>
      <c r="J2195">
        <v>1645</v>
      </c>
    </row>
    <row r="2196" spans="1:10" x14ac:dyDescent="0.35">
      <c r="A2196" t="s">
        <v>2202</v>
      </c>
      <c r="B2196">
        <v>1335</v>
      </c>
      <c r="C2196">
        <v>1287</v>
      </c>
      <c r="D2196">
        <v>66</v>
      </c>
      <c r="E2196">
        <v>10.676</v>
      </c>
      <c r="F2196" t="s">
        <v>2202</v>
      </c>
      <c r="G2196">
        <v>10.676</v>
      </c>
      <c r="I2196" t="s">
        <v>2202</v>
      </c>
      <c r="J2196">
        <v>66</v>
      </c>
    </row>
    <row r="2197" spans="1:10" x14ac:dyDescent="0.35">
      <c r="A2197" t="s">
        <v>2203</v>
      </c>
      <c r="B2197">
        <v>1632</v>
      </c>
      <c r="C2197">
        <v>1584</v>
      </c>
      <c r="D2197">
        <v>337</v>
      </c>
      <c r="E2197">
        <v>44.2913</v>
      </c>
      <c r="F2197" t="s">
        <v>2203</v>
      </c>
      <c r="G2197">
        <v>44.2913</v>
      </c>
      <c r="I2197" t="s">
        <v>2203</v>
      </c>
      <c r="J2197">
        <v>337</v>
      </c>
    </row>
    <row r="2198" spans="1:10" x14ac:dyDescent="0.35">
      <c r="A2198" t="s">
        <v>2204</v>
      </c>
      <c r="B2198">
        <v>3687</v>
      </c>
      <c r="C2198">
        <v>3639</v>
      </c>
      <c r="D2198">
        <v>473</v>
      </c>
      <c r="E2198">
        <v>27.059699999999999</v>
      </c>
      <c r="F2198" t="s">
        <v>2204</v>
      </c>
      <c r="G2198">
        <v>27.059699999999999</v>
      </c>
      <c r="I2198" t="s">
        <v>2204</v>
      </c>
      <c r="J2198">
        <v>473</v>
      </c>
    </row>
    <row r="2199" spans="1:10" x14ac:dyDescent="0.35">
      <c r="A2199" t="s">
        <v>2205</v>
      </c>
      <c r="B2199">
        <v>1005</v>
      </c>
      <c r="C2199">
        <v>957</v>
      </c>
      <c r="D2199">
        <v>87</v>
      </c>
      <c r="E2199">
        <v>18.925699999999999</v>
      </c>
      <c r="F2199" t="s">
        <v>2205</v>
      </c>
      <c r="G2199">
        <v>18.925699999999999</v>
      </c>
      <c r="I2199" t="s">
        <v>2205</v>
      </c>
      <c r="J2199">
        <v>87</v>
      </c>
    </row>
    <row r="2200" spans="1:10" x14ac:dyDescent="0.35">
      <c r="A2200" t="s">
        <v>2206</v>
      </c>
      <c r="B2200">
        <v>852</v>
      </c>
      <c r="C2200">
        <v>804</v>
      </c>
      <c r="D2200">
        <v>36</v>
      </c>
      <c r="E2200">
        <v>9.3215900000000005</v>
      </c>
      <c r="F2200" t="s">
        <v>2206</v>
      </c>
      <c r="G2200">
        <v>9.3215900000000005</v>
      </c>
      <c r="I2200" t="s">
        <v>2206</v>
      </c>
      <c r="J2200">
        <v>36</v>
      </c>
    </row>
    <row r="2201" spans="1:10" x14ac:dyDescent="0.35">
      <c r="A2201" t="s">
        <v>2207</v>
      </c>
      <c r="B2201">
        <v>1329</v>
      </c>
      <c r="C2201">
        <v>1281</v>
      </c>
      <c r="D2201">
        <v>43</v>
      </c>
      <c r="E2201">
        <v>6.9881599999999997</v>
      </c>
      <c r="F2201" t="s">
        <v>2207</v>
      </c>
      <c r="G2201">
        <v>6.9881599999999997</v>
      </c>
      <c r="I2201" t="s">
        <v>2207</v>
      </c>
      <c r="J2201">
        <v>43</v>
      </c>
    </row>
    <row r="2202" spans="1:10" x14ac:dyDescent="0.35">
      <c r="A2202" t="s">
        <v>2208</v>
      </c>
      <c r="B2202">
        <v>750</v>
      </c>
      <c r="C2202">
        <v>702</v>
      </c>
      <c r="D2202">
        <v>20</v>
      </c>
      <c r="E2202">
        <v>5.9311199999999999</v>
      </c>
      <c r="F2202" t="s">
        <v>2208</v>
      </c>
      <c r="G2202">
        <v>5.9311199999999999</v>
      </c>
      <c r="I2202" t="s">
        <v>2208</v>
      </c>
      <c r="J2202">
        <v>20</v>
      </c>
    </row>
    <row r="2203" spans="1:10" x14ac:dyDescent="0.35">
      <c r="A2203" t="s">
        <v>2209</v>
      </c>
      <c r="B2203">
        <v>906</v>
      </c>
      <c r="C2203">
        <v>858</v>
      </c>
      <c r="D2203">
        <v>152</v>
      </c>
      <c r="E2203">
        <v>36.880800000000001</v>
      </c>
      <c r="F2203" t="s">
        <v>2209</v>
      </c>
      <c r="G2203">
        <v>36.880800000000001</v>
      </c>
      <c r="I2203" t="s">
        <v>2209</v>
      </c>
      <c r="J2203">
        <v>152</v>
      </c>
    </row>
    <row r="2204" spans="1:10" x14ac:dyDescent="0.35">
      <c r="A2204" t="s">
        <v>2210</v>
      </c>
      <c r="B2204">
        <v>447</v>
      </c>
      <c r="C2204">
        <v>399</v>
      </c>
      <c r="D2204">
        <v>81</v>
      </c>
      <c r="E2204">
        <v>42.262500000000003</v>
      </c>
      <c r="F2204" t="s">
        <v>2210</v>
      </c>
      <c r="G2204">
        <v>42.262500000000003</v>
      </c>
      <c r="I2204" t="s">
        <v>2210</v>
      </c>
      <c r="J2204">
        <v>81</v>
      </c>
    </row>
    <row r="2205" spans="1:10" x14ac:dyDescent="0.35">
      <c r="A2205" t="s">
        <v>2211</v>
      </c>
      <c r="B2205">
        <v>1146</v>
      </c>
      <c r="C2205">
        <v>1098</v>
      </c>
      <c r="D2205">
        <v>1093</v>
      </c>
      <c r="E2205">
        <v>207.23400000000001</v>
      </c>
      <c r="F2205" t="s">
        <v>2211</v>
      </c>
      <c r="G2205">
        <v>207.23400000000001</v>
      </c>
      <c r="I2205" t="s">
        <v>2211</v>
      </c>
      <c r="J2205">
        <v>1093</v>
      </c>
    </row>
    <row r="2206" spans="1:10" x14ac:dyDescent="0.35">
      <c r="A2206" t="s">
        <v>2212</v>
      </c>
      <c r="B2206">
        <v>1221</v>
      </c>
      <c r="C2206">
        <v>1173</v>
      </c>
      <c r="D2206">
        <v>302</v>
      </c>
      <c r="E2206">
        <v>53.598500000000001</v>
      </c>
      <c r="F2206" t="s">
        <v>2212</v>
      </c>
      <c r="G2206">
        <v>53.598500000000001</v>
      </c>
      <c r="I2206" t="s">
        <v>2212</v>
      </c>
      <c r="J2206">
        <v>302</v>
      </c>
    </row>
    <row r="2207" spans="1:10" x14ac:dyDescent="0.35">
      <c r="A2207" t="s">
        <v>2213</v>
      </c>
      <c r="B2207">
        <v>789</v>
      </c>
      <c r="C2207">
        <v>741</v>
      </c>
      <c r="D2207">
        <v>225</v>
      </c>
      <c r="E2207">
        <v>63.213200000000001</v>
      </c>
      <c r="F2207" t="s">
        <v>2213</v>
      </c>
      <c r="G2207">
        <v>63.213200000000001</v>
      </c>
      <c r="I2207" t="s">
        <v>2213</v>
      </c>
      <c r="J2207">
        <v>225</v>
      </c>
    </row>
    <row r="2208" spans="1:10" x14ac:dyDescent="0.35">
      <c r="A2208" t="s">
        <v>2214</v>
      </c>
      <c r="B2208">
        <v>1323</v>
      </c>
      <c r="C2208">
        <v>1275</v>
      </c>
      <c r="D2208">
        <v>684</v>
      </c>
      <c r="E2208">
        <v>111.684</v>
      </c>
      <c r="F2208" t="s">
        <v>2214</v>
      </c>
      <c r="G2208">
        <v>111.684</v>
      </c>
      <c r="I2208" t="s">
        <v>2214</v>
      </c>
      <c r="J2208">
        <v>684</v>
      </c>
    </row>
    <row r="2209" spans="1:10" x14ac:dyDescent="0.35">
      <c r="A2209" t="s">
        <v>2215</v>
      </c>
      <c r="B2209">
        <v>483</v>
      </c>
      <c r="C2209">
        <v>435</v>
      </c>
      <c r="D2209">
        <v>83</v>
      </c>
      <c r="E2209">
        <v>39.722099999999998</v>
      </c>
      <c r="F2209" t="s">
        <v>2215</v>
      </c>
      <c r="G2209">
        <v>39.722099999999998</v>
      </c>
      <c r="I2209" t="s">
        <v>2215</v>
      </c>
      <c r="J2209">
        <v>83</v>
      </c>
    </row>
    <row r="2210" spans="1:10" x14ac:dyDescent="0.35">
      <c r="A2210" t="s">
        <v>2216</v>
      </c>
      <c r="B2210">
        <v>1299</v>
      </c>
      <c r="C2210">
        <v>1251</v>
      </c>
      <c r="D2210">
        <v>69</v>
      </c>
      <c r="E2210">
        <v>11.4825</v>
      </c>
      <c r="F2210" t="s">
        <v>2216</v>
      </c>
      <c r="G2210">
        <v>11.4825</v>
      </c>
      <c r="I2210" t="s">
        <v>2216</v>
      </c>
      <c r="J2210">
        <v>69</v>
      </c>
    </row>
    <row r="2211" spans="1:10" x14ac:dyDescent="0.35">
      <c r="A2211" t="s">
        <v>2217</v>
      </c>
      <c r="B2211">
        <v>1197</v>
      </c>
      <c r="C2211">
        <v>1149</v>
      </c>
      <c r="D2211">
        <v>20</v>
      </c>
      <c r="E2211">
        <v>3.62371</v>
      </c>
      <c r="F2211" t="s">
        <v>2217</v>
      </c>
      <c r="G2211">
        <v>3.62371</v>
      </c>
      <c r="I2211" t="s">
        <v>2217</v>
      </c>
      <c r="J2211">
        <v>20</v>
      </c>
    </row>
    <row r="2212" spans="1:10" x14ac:dyDescent="0.35">
      <c r="A2212" t="s">
        <v>2218</v>
      </c>
      <c r="B2212">
        <v>1641</v>
      </c>
      <c r="C2212">
        <v>1593</v>
      </c>
      <c r="D2212">
        <v>38</v>
      </c>
      <c r="E2212">
        <v>4.9660500000000001</v>
      </c>
      <c r="F2212" t="s">
        <v>2218</v>
      </c>
      <c r="G2212">
        <v>4.9660500000000001</v>
      </c>
      <c r="I2212" t="s">
        <v>2218</v>
      </c>
      <c r="J2212">
        <v>38</v>
      </c>
    </row>
    <row r="2213" spans="1:10" x14ac:dyDescent="0.35">
      <c r="A2213" t="s">
        <v>2219</v>
      </c>
      <c r="B2213">
        <v>1467</v>
      </c>
      <c r="C2213">
        <v>1419</v>
      </c>
      <c r="D2213">
        <v>19</v>
      </c>
      <c r="E2213">
        <v>2.7875000000000001</v>
      </c>
      <c r="F2213" t="s">
        <v>2219</v>
      </c>
      <c r="G2213">
        <v>2.7875000000000001</v>
      </c>
      <c r="I2213" t="s">
        <v>2219</v>
      </c>
      <c r="J2213">
        <v>19</v>
      </c>
    </row>
    <row r="2214" spans="1:10" x14ac:dyDescent="0.35">
      <c r="A2214" t="s">
        <v>2220</v>
      </c>
      <c r="B2214">
        <v>792</v>
      </c>
      <c r="C2214">
        <v>744</v>
      </c>
      <c r="D2214">
        <v>14</v>
      </c>
      <c r="E2214">
        <v>3.9174099999999998</v>
      </c>
      <c r="F2214" t="s">
        <v>2220</v>
      </c>
      <c r="G2214">
        <v>3.9174099999999998</v>
      </c>
      <c r="I2214" t="s">
        <v>2220</v>
      </c>
      <c r="J2214">
        <v>14</v>
      </c>
    </row>
    <row r="2215" spans="1:10" x14ac:dyDescent="0.35">
      <c r="A2215" t="s">
        <v>2221</v>
      </c>
      <c r="B2215">
        <v>795</v>
      </c>
      <c r="C2215">
        <v>747</v>
      </c>
      <c r="D2215">
        <v>20</v>
      </c>
      <c r="E2215">
        <v>5.5738200000000004</v>
      </c>
      <c r="F2215" t="s">
        <v>2221</v>
      </c>
      <c r="G2215">
        <v>5.5738200000000004</v>
      </c>
      <c r="I2215" t="s">
        <v>2221</v>
      </c>
      <c r="J2215">
        <v>20</v>
      </c>
    </row>
    <row r="2216" spans="1:10" x14ac:dyDescent="0.35">
      <c r="A2216" t="s">
        <v>2222</v>
      </c>
      <c r="B2216">
        <v>825</v>
      </c>
      <c r="C2216">
        <v>777</v>
      </c>
      <c r="D2216">
        <v>23</v>
      </c>
      <c r="E2216">
        <v>6.1624100000000004</v>
      </c>
      <c r="F2216" t="s">
        <v>2222</v>
      </c>
      <c r="G2216">
        <v>6.1624100000000004</v>
      </c>
      <c r="I2216" t="s">
        <v>2222</v>
      </c>
      <c r="J2216">
        <v>23</v>
      </c>
    </row>
    <row r="2217" spans="1:10" x14ac:dyDescent="0.35">
      <c r="A2217" t="s">
        <v>2223</v>
      </c>
      <c r="B2217">
        <v>522</v>
      </c>
      <c r="C2217">
        <v>474</v>
      </c>
      <c r="D2217">
        <v>60</v>
      </c>
      <c r="E2217">
        <v>26.3522</v>
      </c>
      <c r="F2217" t="s">
        <v>2223</v>
      </c>
      <c r="G2217">
        <v>26.3522</v>
      </c>
      <c r="I2217" t="s">
        <v>2223</v>
      </c>
      <c r="J2217">
        <v>60</v>
      </c>
    </row>
    <row r="2218" spans="1:10" x14ac:dyDescent="0.35">
      <c r="A2218" t="s">
        <v>2224</v>
      </c>
      <c r="B2218">
        <v>1224</v>
      </c>
      <c r="C2218">
        <v>1176</v>
      </c>
      <c r="D2218">
        <v>88</v>
      </c>
      <c r="E2218">
        <v>15.5783</v>
      </c>
      <c r="F2218" t="s">
        <v>2224</v>
      </c>
      <c r="G2218">
        <v>15.5783</v>
      </c>
      <c r="I2218" t="s">
        <v>2224</v>
      </c>
      <c r="J2218">
        <v>88</v>
      </c>
    </row>
    <row r="2219" spans="1:10" x14ac:dyDescent="0.35">
      <c r="A2219" t="s">
        <v>2225</v>
      </c>
      <c r="B2219">
        <v>1212</v>
      </c>
      <c r="C2219">
        <v>1164</v>
      </c>
      <c r="D2219">
        <v>40</v>
      </c>
      <c r="E2219">
        <v>7.1540299999999997</v>
      </c>
      <c r="F2219" t="s">
        <v>2225</v>
      </c>
      <c r="G2219">
        <v>7.1540299999999997</v>
      </c>
      <c r="I2219" t="s">
        <v>2225</v>
      </c>
      <c r="J2219">
        <v>40</v>
      </c>
    </row>
    <row r="2220" spans="1:10" x14ac:dyDescent="0.35">
      <c r="A2220" t="s">
        <v>2226</v>
      </c>
      <c r="B2220">
        <v>930</v>
      </c>
      <c r="C2220">
        <v>882</v>
      </c>
      <c r="D2220">
        <v>67</v>
      </c>
      <c r="E2220">
        <v>15.814299999999999</v>
      </c>
      <c r="F2220" t="s">
        <v>2226</v>
      </c>
      <c r="G2220">
        <v>15.814299999999999</v>
      </c>
      <c r="I2220" t="s">
        <v>2226</v>
      </c>
      <c r="J2220">
        <v>67</v>
      </c>
    </row>
    <row r="2221" spans="1:10" x14ac:dyDescent="0.35">
      <c r="A2221" t="s">
        <v>2227</v>
      </c>
      <c r="B2221">
        <v>765</v>
      </c>
      <c r="C2221">
        <v>717</v>
      </c>
      <c r="D2221">
        <v>58</v>
      </c>
      <c r="E2221">
        <v>16.840399999999999</v>
      </c>
      <c r="F2221" t="s">
        <v>2227</v>
      </c>
      <c r="G2221">
        <v>16.840399999999999</v>
      </c>
      <c r="I2221" t="s">
        <v>2227</v>
      </c>
      <c r="J2221">
        <v>58</v>
      </c>
    </row>
    <row r="2222" spans="1:10" x14ac:dyDescent="0.35">
      <c r="A2222" t="s">
        <v>2228</v>
      </c>
      <c r="B2222">
        <v>1068</v>
      </c>
      <c r="C2222">
        <v>1020</v>
      </c>
      <c r="D2222">
        <v>176</v>
      </c>
      <c r="E2222">
        <v>35.921599999999998</v>
      </c>
      <c r="F2222" t="s">
        <v>2228</v>
      </c>
      <c r="G2222">
        <v>35.921599999999998</v>
      </c>
      <c r="I2222" t="s">
        <v>2228</v>
      </c>
      <c r="J2222">
        <v>176</v>
      </c>
    </row>
    <row r="2223" spans="1:10" x14ac:dyDescent="0.35">
      <c r="A2223" t="s">
        <v>2229</v>
      </c>
      <c r="B2223">
        <v>300</v>
      </c>
      <c r="C2223">
        <v>252</v>
      </c>
      <c r="D2223">
        <v>61</v>
      </c>
      <c r="E2223">
        <v>50.393300000000004</v>
      </c>
      <c r="F2223" t="s">
        <v>2229</v>
      </c>
      <c r="G2223">
        <v>50.393300000000004</v>
      </c>
      <c r="I2223" t="s">
        <v>2229</v>
      </c>
      <c r="J2223">
        <v>61</v>
      </c>
    </row>
    <row r="2224" spans="1:10" x14ac:dyDescent="0.35">
      <c r="A2224" t="s">
        <v>2230</v>
      </c>
      <c r="B2224">
        <v>306</v>
      </c>
      <c r="C2224">
        <v>258</v>
      </c>
      <c r="D2224">
        <v>15</v>
      </c>
      <c r="E2224">
        <v>12.1036</v>
      </c>
      <c r="F2224" t="s">
        <v>2230</v>
      </c>
      <c r="G2224">
        <v>12.1036</v>
      </c>
      <c r="I2224" t="s">
        <v>2230</v>
      </c>
      <c r="J2224">
        <v>15</v>
      </c>
    </row>
    <row r="2225" spans="1:10" x14ac:dyDescent="0.35">
      <c r="A2225" t="s">
        <v>2231</v>
      </c>
      <c r="B2225">
        <v>813</v>
      </c>
      <c r="C2225">
        <v>765</v>
      </c>
      <c r="D2225">
        <v>343</v>
      </c>
      <c r="E2225">
        <v>93.341800000000006</v>
      </c>
      <c r="F2225" t="s">
        <v>2231</v>
      </c>
      <c r="G2225">
        <v>93.341800000000006</v>
      </c>
      <c r="I2225" t="s">
        <v>2231</v>
      </c>
      <c r="J2225">
        <v>343</v>
      </c>
    </row>
    <row r="2226" spans="1:10" x14ac:dyDescent="0.35">
      <c r="A2226" t="s">
        <v>2232</v>
      </c>
      <c r="B2226">
        <v>303</v>
      </c>
      <c r="C2226">
        <v>255</v>
      </c>
      <c r="D2226">
        <v>37</v>
      </c>
      <c r="E2226">
        <v>30.206800000000001</v>
      </c>
      <c r="F2226" t="s">
        <v>2232</v>
      </c>
      <c r="G2226">
        <v>30.206800000000001</v>
      </c>
      <c r="I2226" t="s">
        <v>2232</v>
      </c>
      <c r="J2226">
        <v>37</v>
      </c>
    </row>
    <row r="2227" spans="1:10" x14ac:dyDescent="0.35">
      <c r="A2227" t="s">
        <v>2233</v>
      </c>
      <c r="B2227">
        <v>582</v>
      </c>
      <c r="C2227">
        <v>534</v>
      </c>
      <c r="D2227">
        <v>66</v>
      </c>
      <c r="E2227">
        <v>25.730399999999999</v>
      </c>
      <c r="F2227" t="s">
        <v>2233</v>
      </c>
      <c r="G2227">
        <v>25.730399999999999</v>
      </c>
      <c r="I2227" t="s">
        <v>2233</v>
      </c>
      <c r="J2227">
        <v>66</v>
      </c>
    </row>
    <row r="2228" spans="1:10" x14ac:dyDescent="0.35">
      <c r="A2228" t="s">
        <v>2234</v>
      </c>
      <c r="B2228">
        <v>789</v>
      </c>
      <c r="C2228">
        <v>741</v>
      </c>
      <c r="D2228">
        <v>105</v>
      </c>
      <c r="E2228">
        <v>29.499500000000001</v>
      </c>
      <c r="F2228" t="s">
        <v>2234</v>
      </c>
      <c r="G2228">
        <v>29.499500000000001</v>
      </c>
      <c r="I2228" t="s">
        <v>2234</v>
      </c>
      <c r="J2228">
        <v>105</v>
      </c>
    </row>
    <row r="2229" spans="1:10" x14ac:dyDescent="0.35">
      <c r="A2229" t="s">
        <v>2235</v>
      </c>
      <c r="B2229">
        <v>420</v>
      </c>
      <c r="C2229">
        <v>372</v>
      </c>
      <c r="D2229">
        <v>50</v>
      </c>
      <c r="E2229">
        <v>27.9815</v>
      </c>
      <c r="F2229" t="s">
        <v>2235</v>
      </c>
      <c r="G2229">
        <v>27.9815</v>
      </c>
      <c r="I2229" t="s">
        <v>2235</v>
      </c>
      <c r="J2229">
        <v>50</v>
      </c>
    </row>
    <row r="2230" spans="1:10" x14ac:dyDescent="0.35">
      <c r="A2230" t="s">
        <v>2236</v>
      </c>
      <c r="B2230">
        <v>1260</v>
      </c>
      <c r="C2230">
        <v>1212</v>
      </c>
      <c r="D2230">
        <v>433</v>
      </c>
      <c r="E2230">
        <v>74.375299999999996</v>
      </c>
      <c r="F2230" t="s">
        <v>2236</v>
      </c>
      <c r="G2230">
        <v>74.375299999999996</v>
      </c>
      <c r="I2230" t="s">
        <v>2236</v>
      </c>
      <c r="J2230">
        <v>433</v>
      </c>
    </row>
    <row r="2231" spans="1:10" x14ac:dyDescent="0.35">
      <c r="A2231" t="s">
        <v>2237</v>
      </c>
      <c r="B2231">
        <v>1995</v>
      </c>
      <c r="C2231">
        <v>1947</v>
      </c>
      <c r="D2231">
        <v>1365</v>
      </c>
      <c r="E2231">
        <v>145.952</v>
      </c>
      <c r="F2231" t="s">
        <v>2237</v>
      </c>
      <c r="G2231">
        <v>145.952</v>
      </c>
      <c r="I2231" t="s">
        <v>2237</v>
      </c>
      <c r="J2231">
        <v>1365</v>
      </c>
    </row>
    <row r="2232" spans="1:10" x14ac:dyDescent="0.35">
      <c r="A2232" t="s">
        <v>2238</v>
      </c>
      <c r="B2232">
        <v>342</v>
      </c>
      <c r="C2232">
        <v>294</v>
      </c>
      <c r="D2232">
        <v>1113</v>
      </c>
      <c r="E2232">
        <v>788.11800000000005</v>
      </c>
      <c r="F2232" t="s">
        <v>2238</v>
      </c>
      <c r="G2232">
        <v>788.11800000000005</v>
      </c>
      <c r="I2232" t="s">
        <v>2238</v>
      </c>
      <c r="J2232">
        <v>1113</v>
      </c>
    </row>
    <row r="2233" spans="1:10" x14ac:dyDescent="0.35">
      <c r="A2233" t="s">
        <v>2239</v>
      </c>
      <c r="B2233">
        <v>531</v>
      </c>
      <c r="C2233">
        <v>483</v>
      </c>
      <c r="D2233">
        <v>14</v>
      </c>
      <c r="E2233">
        <v>6.0342700000000002</v>
      </c>
      <c r="F2233" t="s">
        <v>2239</v>
      </c>
      <c r="G2233">
        <v>6.0342700000000002</v>
      </c>
      <c r="I2233" t="s">
        <v>2239</v>
      </c>
      <c r="J2233">
        <v>14</v>
      </c>
    </row>
    <row r="2234" spans="1:10" x14ac:dyDescent="0.35">
      <c r="A2234" t="s">
        <v>2240</v>
      </c>
      <c r="B2234">
        <v>1263</v>
      </c>
      <c r="C2234">
        <v>1215</v>
      </c>
      <c r="D2234">
        <v>82</v>
      </c>
      <c r="E2234">
        <v>14.0502</v>
      </c>
      <c r="F2234" t="s">
        <v>2240</v>
      </c>
      <c r="G2234">
        <v>14.0502</v>
      </c>
      <c r="I2234" t="s">
        <v>2240</v>
      </c>
      <c r="J2234">
        <v>82</v>
      </c>
    </row>
    <row r="2235" spans="1:10" x14ac:dyDescent="0.35">
      <c r="A2235" t="s">
        <v>2241</v>
      </c>
      <c r="B2235">
        <v>999</v>
      </c>
      <c r="C2235">
        <v>951</v>
      </c>
      <c r="D2235">
        <v>213</v>
      </c>
      <c r="E2235">
        <v>46.627499999999998</v>
      </c>
      <c r="F2235" t="s">
        <v>2241</v>
      </c>
      <c r="G2235">
        <v>46.627499999999998</v>
      </c>
      <c r="I2235" t="s">
        <v>2241</v>
      </c>
      <c r="J2235">
        <v>213</v>
      </c>
    </row>
    <row r="2236" spans="1:10" x14ac:dyDescent="0.35">
      <c r="A2236" t="s">
        <v>2242</v>
      </c>
      <c r="B2236">
        <v>201</v>
      </c>
      <c r="C2236">
        <v>153</v>
      </c>
      <c r="D2236">
        <v>129</v>
      </c>
      <c r="E2236">
        <v>175.52600000000001</v>
      </c>
      <c r="F2236" t="s">
        <v>2242</v>
      </c>
      <c r="G2236">
        <v>175.52600000000001</v>
      </c>
      <c r="I2236" t="s">
        <v>2242</v>
      </c>
      <c r="J2236">
        <v>129</v>
      </c>
    </row>
    <row r="2237" spans="1:10" x14ac:dyDescent="0.35">
      <c r="A2237" t="s">
        <v>2243</v>
      </c>
      <c r="B2237">
        <v>516</v>
      </c>
      <c r="C2237">
        <v>468</v>
      </c>
      <c r="D2237">
        <v>575</v>
      </c>
      <c r="E2237">
        <v>255.779</v>
      </c>
      <c r="F2237" t="s">
        <v>2243</v>
      </c>
      <c r="G2237">
        <v>255.779</v>
      </c>
      <c r="I2237" t="s">
        <v>2243</v>
      </c>
      <c r="J2237">
        <v>575</v>
      </c>
    </row>
    <row r="2238" spans="1:10" x14ac:dyDescent="0.35">
      <c r="A2238" t="s">
        <v>2244</v>
      </c>
      <c r="B2238">
        <v>615</v>
      </c>
      <c r="C2238">
        <v>567</v>
      </c>
      <c r="D2238">
        <v>1058</v>
      </c>
      <c r="E2238">
        <v>388.46</v>
      </c>
      <c r="F2238" t="s">
        <v>2244</v>
      </c>
      <c r="G2238">
        <v>388.46</v>
      </c>
      <c r="I2238" t="s">
        <v>2244</v>
      </c>
      <c r="J2238">
        <v>1058</v>
      </c>
    </row>
    <row r="2239" spans="1:10" x14ac:dyDescent="0.35">
      <c r="A2239" t="s">
        <v>2245</v>
      </c>
      <c r="B2239">
        <v>2067</v>
      </c>
      <c r="C2239">
        <v>2019</v>
      </c>
      <c r="D2239">
        <v>4736</v>
      </c>
      <c r="E2239">
        <v>488.33600000000001</v>
      </c>
      <c r="F2239" t="s">
        <v>2245</v>
      </c>
      <c r="G2239">
        <v>488.33600000000001</v>
      </c>
      <c r="I2239" t="s">
        <v>2245</v>
      </c>
      <c r="J2239">
        <v>4736</v>
      </c>
    </row>
    <row r="2240" spans="1:10" x14ac:dyDescent="0.35">
      <c r="A2240" t="s">
        <v>2246</v>
      </c>
      <c r="B2240">
        <v>1623</v>
      </c>
      <c r="C2240">
        <v>1575</v>
      </c>
      <c r="D2240">
        <v>414</v>
      </c>
      <c r="E2240">
        <v>54.722200000000001</v>
      </c>
      <c r="F2240" t="s">
        <v>2246</v>
      </c>
      <c r="G2240">
        <v>54.722200000000001</v>
      </c>
      <c r="I2240" t="s">
        <v>2246</v>
      </c>
      <c r="J2240">
        <v>414</v>
      </c>
    </row>
    <row r="2241" spans="1:10" x14ac:dyDescent="0.35">
      <c r="A2241" t="s">
        <v>2247</v>
      </c>
      <c r="B2241">
        <v>624</v>
      </c>
      <c r="C2241">
        <v>576</v>
      </c>
      <c r="D2241">
        <v>162</v>
      </c>
      <c r="E2241">
        <v>58.551200000000001</v>
      </c>
      <c r="F2241" t="s">
        <v>2247</v>
      </c>
      <c r="G2241">
        <v>58.551200000000001</v>
      </c>
      <c r="I2241" t="s">
        <v>2247</v>
      </c>
      <c r="J2241">
        <v>162</v>
      </c>
    </row>
    <row r="2242" spans="1:10" x14ac:dyDescent="0.35">
      <c r="A2242" t="s">
        <v>2248</v>
      </c>
      <c r="B2242">
        <v>1473</v>
      </c>
      <c r="C2242">
        <v>1425</v>
      </c>
      <c r="D2242">
        <v>1256</v>
      </c>
      <c r="E2242">
        <v>183.49199999999999</v>
      </c>
      <c r="F2242" t="s">
        <v>2248</v>
      </c>
      <c r="G2242">
        <v>183.49199999999999</v>
      </c>
      <c r="I2242" t="s">
        <v>2248</v>
      </c>
      <c r="J2242">
        <v>1256</v>
      </c>
    </row>
    <row r="2243" spans="1:10" x14ac:dyDescent="0.35">
      <c r="A2243" t="s">
        <v>2249</v>
      </c>
      <c r="B2243">
        <v>1659</v>
      </c>
      <c r="C2243">
        <v>1611</v>
      </c>
      <c r="D2243">
        <v>831</v>
      </c>
      <c r="E2243">
        <v>107.386</v>
      </c>
      <c r="F2243" t="s">
        <v>2249</v>
      </c>
      <c r="G2243">
        <v>107.386</v>
      </c>
      <c r="I2243" t="s">
        <v>2249</v>
      </c>
      <c r="J2243">
        <v>831</v>
      </c>
    </row>
    <row r="2244" spans="1:10" x14ac:dyDescent="0.35">
      <c r="A2244" t="s">
        <v>2250</v>
      </c>
      <c r="B2244">
        <v>1641</v>
      </c>
      <c r="C2244">
        <v>1593</v>
      </c>
      <c r="D2244">
        <v>2688</v>
      </c>
      <c r="E2244">
        <v>351.28300000000002</v>
      </c>
      <c r="F2244" t="s">
        <v>2250</v>
      </c>
      <c r="G2244">
        <v>351.28300000000002</v>
      </c>
      <c r="I2244" t="s">
        <v>2250</v>
      </c>
      <c r="J2244">
        <v>2688</v>
      </c>
    </row>
    <row r="2245" spans="1:10" x14ac:dyDescent="0.35">
      <c r="A2245" t="s">
        <v>2251</v>
      </c>
      <c r="B2245">
        <v>471</v>
      </c>
      <c r="C2245">
        <v>423</v>
      </c>
      <c r="D2245">
        <v>7</v>
      </c>
      <c r="E2245">
        <v>3.44509</v>
      </c>
      <c r="F2245" t="s">
        <v>2251</v>
      </c>
      <c r="G2245">
        <v>3.44509</v>
      </c>
      <c r="I2245" t="s">
        <v>2251</v>
      </c>
      <c r="J2245">
        <v>7</v>
      </c>
    </row>
    <row r="2246" spans="1:10" x14ac:dyDescent="0.35">
      <c r="A2246" t="s">
        <v>2252</v>
      </c>
      <c r="B2246">
        <v>879</v>
      </c>
      <c r="C2246">
        <v>831</v>
      </c>
      <c r="D2246">
        <v>18</v>
      </c>
      <c r="E2246">
        <v>4.50936</v>
      </c>
      <c r="F2246" t="s">
        <v>2252</v>
      </c>
      <c r="G2246">
        <v>4.50936</v>
      </c>
      <c r="I2246" t="s">
        <v>2252</v>
      </c>
      <c r="J2246">
        <v>18</v>
      </c>
    </row>
    <row r="2247" spans="1:10" x14ac:dyDescent="0.35">
      <c r="A2247" t="s">
        <v>2253</v>
      </c>
      <c r="B2247">
        <v>1335</v>
      </c>
      <c r="C2247">
        <v>1287</v>
      </c>
      <c r="D2247">
        <v>154</v>
      </c>
      <c r="E2247">
        <v>24.910699999999999</v>
      </c>
      <c r="F2247" t="s">
        <v>2253</v>
      </c>
      <c r="G2247">
        <v>24.910699999999999</v>
      </c>
      <c r="I2247" t="s">
        <v>2253</v>
      </c>
      <c r="J2247">
        <v>154</v>
      </c>
    </row>
    <row r="2248" spans="1:10" x14ac:dyDescent="0.35">
      <c r="A2248" t="s">
        <v>2254</v>
      </c>
      <c r="B2248">
        <v>1914</v>
      </c>
      <c r="C2248">
        <v>1866</v>
      </c>
      <c r="D2248">
        <v>226</v>
      </c>
      <c r="E2248">
        <v>25.213899999999999</v>
      </c>
      <c r="F2248" t="s">
        <v>2254</v>
      </c>
      <c r="G2248">
        <v>25.213899999999999</v>
      </c>
      <c r="I2248" t="s">
        <v>2254</v>
      </c>
      <c r="J2248">
        <v>226</v>
      </c>
    </row>
    <row r="2249" spans="1:10" x14ac:dyDescent="0.35">
      <c r="A2249" t="s">
        <v>2255</v>
      </c>
      <c r="B2249">
        <v>708</v>
      </c>
      <c r="C2249">
        <v>660</v>
      </c>
      <c r="D2249">
        <v>62</v>
      </c>
      <c r="E2249">
        <v>19.5565</v>
      </c>
      <c r="F2249" t="s">
        <v>2255</v>
      </c>
      <c r="G2249">
        <v>19.5565</v>
      </c>
      <c r="I2249" t="s">
        <v>2255</v>
      </c>
      <c r="J2249">
        <v>62</v>
      </c>
    </row>
    <row r="2250" spans="1:10" x14ac:dyDescent="0.35">
      <c r="A2250" t="s">
        <v>2256</v>
      </c>
      <c r="B2250">
        <v>276</v>
      </c>
      <c r="C2250">
        <v>228</v>
      </c>
      <c r="D2250">
        <v>4</v>
      </c>
      <c r="E2250">
        <v>3.65232</v>
      </c>
      <c r="F2250" t="s">
        <v>2256</v>
      </c>
      <c r="G2250">
        <v>3.65232</v>
      </c>
      <c r="I2250" t="s">
        <v>2256</v>
      </c>
      <c r="J2250">
        <v>4</v>
      </c>
    </row>
    <row r="2251" spans="1:10" x14ac:dyDescent="0.35">
      <c r="A2251" t="s">
        <v>2257</v>
      </c>
      <c r="B2251">
        <v>441</v>
      </c>
      <c r="C2251">
        <v>393</v>
      </c>
      <c r="D2251">
        <v>79</v>
      </c>
      <c r="E2251">
        <v>41.848300000000002</v>
      </c>
      <c r="F2251" t="s">
        <v>2257</v>
      </c>
      <c r="G2251">
        <v>41.848300000000002</v>
      </c>
      <c r="I2251" t="s">
        <v>2257</v>
      </c>
      <c r="J2251">
        <v>79</v>
      </c>
    </row>
    <row r="2252" spans="1:10" x14ac:dyDescent="0.35">
      <c r="A2252" t="s">
        <v>2258</v>
      </c>
      <c r="B2252">
        <v>597</v>
      </c>
      <c r="C2252">
        <v>549</v>
      </c>
      <c r="D2252">
        <v>107</v>
      </c>
      <c r="E2252">
        <v>40.5747</v>
      </c>
      <c r="F2252" t="s">
        <v>2258</v>
      </c>
      <c r="G2252">
        <v>40.5747</v>
      </c>
      <c r="I2252" t="s">
        <v>2258</v>
      </c>
      <c r="J2252">
        <v>107</v>
      </c>
    </row>
    <row r="2253" spans="1:10" x14ac:dyDescent="0.35">
      <c r="A2253" t="s">
        <v>2259</v>
      </c>
      <c r="B2253">
        <v>921</v>
      </c>
      <c r="C2253">
        <v>873</v>
      </c>
      <c r="D2253">
        <v>58</v>
      </c>
      <c r="E2253">
        <v>13.831099999999999</v>
      </c>
      <c r="F2253" t="s">
        <v>2259</v>
      </c>
      <c r="G2253">
        <v>13.831099999999999</v>
      </c>
      <c r="I2253" t="s">
        <v>2259</v>
      </c>
      <c r="J2253">
        <v>58</v>
      </c>
    </row>
    <row r="2254" spans="1:10" x14ac:dyDescent="0.35">
      <c r="A2254" t="s">
        <v>2260</v>
      </c>
      <c r="B2254">
        <v>1491</v>
      </c>
      <c r="C2254">
        <v>1443</v>
      </c>
      <c r="D2254">
        <v>55</v>
      </c>
      <c r="E2254">
        <v>7.9348700000000001</v>
      </c>
      <c r="F2254" t="s">
        <v>2260</v>
      </c>
      <c r="G2254">
        <v>7.9348700000000001</v>
      </c>
      <c r="I2254" t="s">
        <v>2260</v>
      </c>
      <c r="J2254">
        <v>55</v>
      </c>
    </row>
    <row r="2255" spans="1:10" x14ac:dyDescent="0.35">
      <c r="A2255" t="s">
        <v>2261</v>
      </c>
      <c r="B2255">
        <v>792</v>
      </c>
      <c r="C2255">
        <v>744</v>
      </c>
      <c r="D2255">
        <v>90</v>
      </c>
      <c r="E2255">
        <v>25.183299999999999</v>
      </c>
      <c r="F2255" t="s">
        <v>2261</v>
      </c>
      <c r="G2255">
        <v>25.183299999999999</v>
      </c>
      <c r="I2255" t="s">
        <v>2261</v>
      </c>
      <c r="J2255">
        <v>90</v>
      </c>
    </row>
    <row r="2256" spans="1:10" x14ac:dyDescent="0.35">
      <c r="A2256" t="s">
        <v>2262</v>
      </c>
      <c r="B2256">
        <v>3174</v>
      </c>
      <c r="C2256">
        <v>3126</v>
      </c>
      <c r="D2256">
        <v>317</v>
      </c>
      <c r="E2256">
        <v>21.1112</v>
      </c>
      <c r="F2256" t="s">
        <v>2262</v>
      </c>
      <c r="G2256">
        <v>21.1112</v>
      </c>
      <c r="I2256" t="s">
        <v>2262</v>
      </c>
      <c r="J2256">
        <v>317</v>
      </c>
    </row>
    <row r="2257" spans="1:10" x14ac:dyDescent="0.35">
      <c r="A2257" t="s">
        <v>2263</v>
      </c>
      <c r="B2257">
        <v>1017</v>
      </c>
      <c r="C2257">
        <v>969</v>
      </c>
      <c r="D2257">
        <v>96</v>
      </c>
      <c r="E2257">
        <v>20.6249</v>
      </c>
      <c r="F2257" t="s">
        <v>2263</v>
      </c>
      <c r="G2257">
        <v>20.6249</v>
      </c>
      <c r="I2257" t="s">
        <v>2263</v>
      </c>
      <c r="J2257">
        <v>96</v>
      </c>
    </row>
    <row r="2258" spans="1:10" x14ac:dyDescent="0.35">
      <c r="A2258" t="s">
        <v>2264</v>
      </c>
      <c r="B2258">
        <v>570</v>
      </c>
      <c r="C2258">
        <v>522</v>
      </c>
      <c r="D2258">
        <v>79</v>
      </c>
      <c r="E2258">
        <v>31.506499999999999</v>
      </c>
      <c r="F2258" t="s">
        <v>2264</v>
      </c>
      <c r="G2258">
        <v>31.506499999999999</v>
      </c>
      <c r="I2258" t="s">
        <v>2264</v>
      </c>
      <c r="J2258">
        <v>79</v>
      </c>
    </row>
    <row r="2259" spans="1:10" x14ac:dyDescent="0.35">
      <c r="A2259" t="s">
        <v>2265</v>
      </c>
      <c r="B2259">
        <v>891</v>
      </c>
      <c r="C2259">
        <v>843</v>
      </c>
      <c r="D2259">
        <v>261</v>
      </c>
      <c r="E2259">
        <v>64.454999999999998</v>
      </c>
      <c r="F2259" t="s">
        <v>2265</v>
      </c>
      <c r="G2259">
        <v>64.454999999999998</v>
      </c>
      <c r="I2259" t="s">
        <v>2265</v>
      </c>
      <c r="J2259">
        <v>261</v>
      </c>
    </row>
    <row r="2260" spans="1:10" x14ac:dyDescent="0.35">
      <c r="A2260" t="s">
        <v>2266</v>
      </c>
      <c r="B2260">
        <v>945</v>
      </c>
      <c r="C2260">
        <v>897</v>
      </c>
      <c r="D2260">
        <v>46</v>
      </c>
      <c r="E2260">
        <v>10.676</v>
      </c>
      <c r="F2260" t="s">
        <v>2266</v>
      </c>
      <c r="G2260">
        <v>10.676</v>
      </c>
      <c r="I2260" t="s">
        <v>2266</v>
      </c>
      <c r="J2260">
        <v>46</v>
      </c>
    </row>
    <row r="2261" spans="1:10" x14ac:dyDescent="0.35">
      <c r="A2261" t="s">
        <v>2267</v>
      </c>
      <c r="B2261">
        <v>1386</v>
      </c>
      <c r="C2261">
        <v>1338</v>
      </c>
      <c r="D2261">
        <v>46</v>
      </c>
      <c r="E2261">
        <v>7.1572300000000002</v>
      </c>
      <c r="F2261" t="s">
        <v>2267</v>
      </c>
      <c r="G2261">
        <v>7.1572300000000002</v>
      </c>
      <c r="I2261" t="s">
        <v>2267</v>
      </c>
      <c r="J2261">
        <v>46</v>
      </c>
    </row>
    <row r="2262" spans="1:10" x14ac:dyDescent="0.35">
      <c r="A2262" t="s">
        <v>2268</v>
      </c>
      <c r="B2262">
        <v>1152</v>
      </c>
      <c r="C2262">
        <v>1104</v>
      </c>
      <c r="D2262">
        <v>46.653100000000002</v>
      </c>
      <c r="E2262">
        <v>8.7974200000000007</v>
      </c>
      <c r="F2262" t="s">
        <v>2268</v>
      </c>
      <c r="G2262">
        <v>8.7974200000000007</v>
      </c>
      <c r="I2262" t="s">
        <v>2268</v>
      </c>
      <c r="J2262">
        <v>46.653100000000002</v>
      </c>
    </row>
    <row r="2263" spans="1:10" x14ac:dyDescent="0.35">
      <c r="A2263" t="s">
        <v>2269</v>
      </c>
      <c r="B2263">
        <v>780</v>
      </c>
      <c r="C2263">
        <v>732</v>
      </c>
      <c r="D2263">
        <v>84</v>
      </c>
      <c r="E2263">
        <v>23.889800000000001</v>
      </c>
      <c r="F2263" t="s">
        <v>2269</v>
      </c>
      <c r="G2263">
        <v>23.889800000000001</v>
      </c>
      <c r="I2263" t="s">
        <v>2269</v>
      </c>
      <c r="J2263">
        <v>84</v>
      </c>
    </row>
    <row r="2264" spans="1:10" x14ac:dyDescent="0.35">
      <c r="A2264" t="s">
        <v>2270</v>
      </c>
      <c r="B2264">
        <v>273</v>
      </c>
      <c r="C2264">
        <v>225</v>
      </c>
      <c r="D2264">
        <v>40</v>
      </c>
      <c r="E2264">
        <v>37.010199999999998</v>
      </c>
      <c r="F2264" t="s">
        <v>2270</v>
      </c>
      <c r="G2264">
        <v>37.010199999999998</v>
      </c>
      <c r="I2264" t="s">
        <v>2270</v>
      </c>
      <c r="J2264">
        <v>40</v>
      </c>
    </row>
    <row r="2265" spans="1:10" x14ac:dyDescent="0.35">
      <c r="A2265" t="s">
        <v>2271</v>
      </c>
      <c r="B2265">
        <v>1218</v>
      </c>
      <c r="C2265">
        <v>1170</v>
      </c>
      <c r="D2265">
        <v>223</v>
      </c>
      <c r="E2265">
        <v>39.679200000000002</v>
      </c>
      <c r="F2265" t="s">
        <v>2271</v>
      </c>
      <c r="G2265">
        <v>39.679200000000002</v>
      </c>
      <c r="I2265" t="s">
        <v>2271</v>
      </c>
      <c r="J2265">
        <v>223</v>
      </c>
    </row>
    <row r="2266" spans="1:10" x14ac:dyDescent="0.35">
      <c r="A2266" t="s">
        <v>2272</v>
      </c>
      <c r="B2266">
        <v>195</v>
      </c>
      <c r="C2266">
        <v>147</v>
      </c>
      <c r="D2266">
        <v>49.5</v>
      </c>
      <c r="E2266">
        <v>70.102199999999996</v>
      </c>
      <c r="F2266" t="s">
        <v>2272</v>
      </c>
      <c r="G2266">
        <v>70.102199999999996</v>
      </c>
      <c r="I2266" t="s">
        <v>2272</v>
      </c>
      <c r="J2266">
        <v>49.5</v>
      </c>
    </row>
    <row r="2267" spans="1:10" x14ac:dyDescent="0.35">
      <c r="A2267" t="s">
        <v>4114</v>
      </c>
      <c r="B2267">
        <v>273</v>
      </c>
      <c r="C2267">
        <v>225</v>
      </c>
      <c r="D2267">
        <v>40</v>
      </c>
      <c r="E2267">
        <v>37.010199999999998</v>
      </c>
      <c r="F2267" t="s">
        <v>4114</v>
      </c>
      <c r="G2267">
        <v>37.010199999999998</v>
      </c>
      <c r="I2267" t="s">
        <v>4114</v>
      </c>
      <c r="J2267">
        <v>40</v>
      </c>
    </row>
    <row r="2268" spans="1:10" x14ac:dyDescent="0.35">
      <c r="A2268" t="s">
        <v>4115</v>
      </c>
      <c r="B2268">
        <v>1218</v>
      </c>
      <c r="C2268">
        <v>1170</v>
      </c>
      <c r="D2268">
        <v>223</v>
      </c>
      <c r="E2268">
        <v>39.679200000000002</v>
      </c>
      <c r="F2268" t="s">
        <v>4115</v>
      </c>
      <c r="G2268">
        <v>39.679200000000002</v>
      </c>
      <c r="I2268" t="s">
        <v>4115</v>
      </c>
      <c r="J2268">
        <v>223</v>
      </c>
    </row>
    <row r="2269" spans="1:10" x14ac:dyDescent="0.35">
      <c r="A2269" t="s">
        <v>4116</v>
      </c>
      <c r="B2269">
        <v>195</v>
      </c>
      <c r="C2269">
        <v>147</v>
      </c>
      <c r="D2269">
        <v>49.5</v>
      </c>
      <c r="E2269">
        <v>70.102199999999996</v>
      </c>
      <c r="F2269" t="s">
        <v>4116</v>
      </c>
      <c r="G2269">
        <v>70.102199999999996</v>
      </c>
      <c r="I2269" t="s">
        <v>4116</v>
      </c>
      <c r="J2269">
        <v>49.5</v>
      </c>
    </row>
    <row r="2270" spans="1:10" x14ac:dyDescent="0.35">
      <c r="A2270" t="s">
        <v>2273</v>
      </c>
      <c r="B2270">
        <v>210</v>
      </c>
      <c r="C2270">
        <v>162</v>
      </c>
      <c r="D2270">
        <v>0</v>
      </c>
      <c r="E2270">
        <v>0</v>
      </c>
      <c r="F2270" t="s">
        <v>2273</v>
      </c>
      <c r="G2270">
        <v>0</v>
      </c>
      <c r="I2270" t="s">
        <v>2273</v>
      </c>
      <c r="J2270">
        <v>0</v>
      </c>
    </row>
    <row r="2271" spans="1:10" x14ac:dyDescent="0.35">
      <c r="A2271" t="s">
        <v>2274</v>
      </c>
      <c r="B2271">
        <v>1197</v>
      </c>
      <c r="C2271">
        <v>1149</v>
      </c>
      <c r="D2271">
        <v>77</v>
      </c>
      <c r="E2271">
        <v>13.9513</v>
      </c>
      <c r="F2271" t="s">
        <v>2274</v>
      </c>
      <c r="G2271">
        <v>13.9513</v>
      </c>
      <c r="I2271" t="s">
        <v>2274</v>
      </c>
      <c r="J2271">
        <v>77</v>
      </c>
    </row>
    <row r="2272" spans="1:10" x14ac:dyDescent="0.35">
      <c r="A2272" t="s">
        <v>2275</v>
      </c>
      <c r="B2272">
        <v>2331</v>
      </c>
      <c r="C2272">
        <v>2283</v>
      </c>
      <c r="D2272">
        <v>71</v>
      </c>
      <c r="E2272">
        <v>6.4743500000000003</v>
      </c>
      <c r="F2272" t="s">
        <v>2275</v>
      </c>
      <c r="G2272">
        <v>6.4743500000000003</v>
      </c>
      <c r="I2272" t="s">
        <v>2275</v>
      </c>
      <c r="J2272">
        <v>71</v>
      </c>
    </row>
    <row r="2273" spans="1:10" x14ac:dyDescent="0.35">
      <c r="A2273" t="s">
        <v>2276</v>
      </c>
      <c r="B2273">
        <v>2613</v>
      </c>
      <c r="C2273">
        <v>2565</v>
      </c>
      <c r="D2273">
        <v>163</v>
      </c>
      <c r="E2273">
        <v>13.2295</v>
      </c>
      <c r="F2273" t="s">
        <v>2276</v>
      </c>
      <c r="G2273">
        <v>13.2295</v>
      </c>
      <c r="I2273" t="s">
        <v>2276</v>
      </c>
      <c r="J2273">
        <v>163</v>
      </c>
    </row>
    <row r="2274" spans="1:10" x14ac:dyDescent="0.35">
      <c r="A2274" t="s">
        <v>2277</v>
      </c>
      <c r="B2274">
        <v>1584</v>
      </c>
      <c r="C2274">
        <v>1536</v>
      </c>
      <c r="D2274">
        <v>142</v>
      </c>
      <c r="E2274">
        <v>19.245999999999999</v>
      </c>
      <c r="F2274" t="s">
        <v>2277</v>
      </c>
      <c r="G2274">
        <v>19.245999999999999</v>
      </c>
      <c r="I2274" t="s">
        <v>2277</v>
      </c>
      <c r="J2274">
        <v>142</v>
      </c>
    </row>
    <row r="2275" spans="1:10" x14ac:dyDescent="0.35">
      <c r="A2275" t="s">
        <v>2278</v>
      </c>
      <c r="B2275">
        <v>405</v>
      </c>
      <c r="C2275">
        <v>357</v>
      </c>
      <c r="D2275">
        <v>82</v>
      </c>
      <c r="E2275">
        <v>47.817799999999998</v>
      </c>
      <c r="F2275" t="s">
        <v>2278</v>
      </c>
      <c r="G2275">
        <v>47.817799999999998</v>
      </c>
      <c r="I2275" t="s">
        <v>2278</v>
      </c>
      <c r="J2275">
        <v>82</v>
      </c>
    </row>
    <row r="2276" spans="1:10" x14ac:dyDescent="0.35">
      <c r="A2276" t="s">
        <v>2279</v>
      </c>
      <c r="B2276">
        <v>735</v>
      </c>
      <c r="C2276">
        <v>687</v>
      </c>
      <c r="D2276">
        <v>60</v>
      </c>
      <c r="E2276">
        <v>18.181799999999999</v>
      </c>
      <c r="F2276" t="s">
        <v>2279</v>
      </c>
      <c r="G2276">
        <v>18.181799999999999</v>
      </c>
      <c r="I2276" t="s">
        <v>2279</v>
      </c>
      <c r="J2276">
        <v>60</v>
      </c>
    </row>
    <row r="2277" spans="1:10" x14ac:dyDescent="0.35">
      <c r="A2277" t="s">
        <v>2280</v>
      </c>
      <c r="B2277">
        <v>828</v>
      </c>
      <c r="C2277">
        <v>780</v>
      </c>
      <c r="D2277">
        <v>18</v>
      </c>
      <c r="E2277">
        <v>4.8041999999999998</v>
      </c>
      <c r="F2277" t="s">
        <v>2280</v>
      </c>
      <c r="G2277">
        <v>4.8041999999999998</v>
      </c>
      <c r="I2277" t="s">
        <v>2280</v>
      </c>
      <c r="J2277">
        <v>18</v>
      </c>
    </row>
    <row r="2278" spans="1:10" x14ac:dyDescent="0.35">
      <c r="A2278" t="s">
        <v>2281</v>
      </c>
      <c r="B2278">
        <v>1134</v>
      </c>
      <c r="C2278">
        <v>1086</v>
      </c>
      <c r="D2278">
        <v>21</v>
      </c>
      <c r="E2278">
        <v>4.02562</v>
      </c>
      <c r="F2278" t="s">
        <v>2281</v>
      </c>
      <c r="G2278">
        <v>4.02562</v>
      </c>
      <c r="I2278" t="s">
        <v>2281</v>
      </c>
      <c r="J2278">
        <v>21</v>
      </c>
    </row>
    <row r="2279" spans="1:10" x14ac:dyDescent="0.35">
      <c r="A2279" t="s">
        <v>2282</v>
      </c>
      <c r="B2279">
        <v>1074</v>
      </c>
      <c r="C2279">
        <v>1026</v>
      </c>
      <c r="D2279">
        <v>27</v>
      </c>
      <c r="E2279">
        <v>5.4784800000000002</v>
      </c>
      <c r="F2279" t="s">
        <v>2282</v>
      </c>
      <c r="G2279">
        <v>5.4784800000000002</v>
      </c>
      <c r="I2279" t="s">
        <v>2282</v>
      </c>
      <c r="J2279">
        <v>27</v>
      </c>
    </row>
    <row r="2280" spans="1:10" x14ac:dyDescent="0.35">
      <c r="A2280" t="s">
        <v>2283</v>
      </c>
      <c r="B2280">
        <v>840</v>
      </c>
      <c r="C2280">
        <v>792</v>
      </c>
      <c r="D2280">
        <v>11</v>
      </c>
      <c r="E2280">
        <v>2.8914200000000001</v>
      </c>
      <c r="F2280" t="s">
        <v>2283</v>
      </c>
      <c r="G2280">
        <v>2.8914200000000001</v>
      </c>
      <c r="I2280" t="s">
        <v>2283</v>
      </c>
      <c r="J2280">
        <v>11</v>
      </c>
    </row>
    <row r="2281" spans="1:10" x14ac:dyDescent="0.35">
      <c r="A2281" t="s">
        <v>2284</v>
      </c>
      <c r="B2281">
        <v>789</v>
      </c>
      <c r="C2281">
        <v>741</v>
      </c>
      <c r="D2281">
        <v>11</v>
      </c>
      <c r="E2281">
        <v>3.0904199999999999</v>
      </c>
      <c r="F2281" t="s">
        <v>2284</v>
      </c>
      <c r="G2281">
        <v>3.0904199999999999</v>
      </c>
      <c r="I2281" t="s">
        <v>2284</v>
      </c>
      <c r="J2281">
        <v>11</v>
      </c>
    </row>
    <row r="2282" spans="1:10" x14ac:dyDescent="0.35">
      <c r="A2282" t="s">
        <v>2285</v>
      </c>
      <c r="B2282">
        <v>756</v>
      </c>
      <c r="C2282">
        <v>708</v>
      </c>
      <c r="D2282">
        <v>7</v>
      </c>
      <c r="E2282">
        <v>2.0583</v>
      </c>
      <c r="F2282" t="s">
        <v>2285</v>
      </c>
      <c r="G2282">
        <v>2.0583</v>
      </c>
      <c r="I2282" t="s">
        <v>2285</v>
      </c>
      <c r="J2282">
        <v>7</v>
      </c>
    </row>
    <row r="2283" spans="1:10" x14ac:dyDescent="0.35">
      <c r="A2283" t="s">
        <v>2286</v>
      </c>
      <c r="B2283">
        <v>216</v>
      </c>
      <c r="C2283">
        <v>168</v>
      </c>
      <c r="D2283">
        <v>9</v>
      </c>
      <c r="E2283">
        <v>11.1526</v>
      </c>
      <c r="F2283" t="s">
        <v>2286</v>
      </c>
      <c r="G2283">
        <v>11.1526</v>
      </c>
      <c r="I2283" t="s">
        <v>2286</v>
      </c>
      <c r="J2283">
        <v>9</v>
      </c>
    </row>
    <row r="2284" spans="1:10" x14ac:dyDescent="0.35">
      <c r="A2284" t="s">
        <v>2287</v>
      </c>
      <c r="B2284">
        <v>417</v>
      </c>
      <c r="C2284">
        <v>369</v>
      </c>
      <c r="D2284">
        <v>114</v>
      </c>
      <c r="E2284">
        <v>64.316400000000002</v>
      </c>
      <c r="F2284" t="s">
        <v>2287</v>
      </c>
      <c r="G2284">
        <v>64.316400000000002</v>
      </c>
      <c r="I2284" t="s">
        <v>2287</v>
      </c>
      <c r="J2284">
        <v>114</v>
      </c>
    </row>
    <row r="2285" spans="1:10" x14ac:dyDescent="0.35">
      <c r="A2285" t="s">
        <v>2288</v>
      </c>
      <c r="B2285">
        <v>747</v>
      </c>
      <c r="C2285">
        <v>699</v>
      </c>
      <c r="D2285">
        <v>61</v>
      </c>
      <c r="E2285">
        <v>18.1675</v>
      </c>
      <c r="F2285" t="s">
        <v>2288</v>
      </c>
      <c r="G2285">
        <v>18.1675</v>
      </c>
      <c r="I2285" t="s">
        <v>2288</v>
      </c>
      <c r="J2285">
        <v>61</v>
      </c>
    </row>
    <row r="2286" spans="1:10" x14ac:dyDescent="0.35">
      <c r="A2286" t="s">
        <v>2289</v>
      </c>
      <c r="B2286">
        <v>1077</v>
      </c>
      <c r="C2286">
        <v>1029</v>
      </c>
      <c r="D2286">
        <v>100</v>
      </c>
      <c r="E2286">
        <v>20.2315</v>
      </c>
      <c r="F2286" t="s">
        <v>2289</v>
      </c>
      <c r="G2286">
        <v>20.2315</v>
      </c>
      <c r="I2286" t="s">
        <v>2289</v>
      </c>
      <c r="J2286">
        <v>100</v>
      </c>
    </row>
    <row r="2287" spans="1:10" x14ac:dyDescent="0.35">
      <c r="A2287" t="s">
        <v>2290</v>
      </c>
      <c r="B2287">
        <v>1089</v>
      </c>
      <c r="C2287">
        <v>1041</v>
      </c>
      <c r="D2287">
        <v>31</v>
      </c>
      <c r="E2287">
        <v>6.1994699999999998</v>
      </c>
      <c r="F2287" t="s">
        <v>2290</v>
      </c>
      <c r="G2287">
        <v>6.1994699999999998</v>
      </c>
      <c r="I2287" t="s">
        <v>2290</v>
      </c>
      <c r="J2287">
        <v>31</v>
      </c>
    </row>
    <row r="2288" spans="1:10" x14ac:dyDescent="0.35">
      <c r="A2288" t="s">
        <v>2291</v>
      </c>
      <c r="B2288">
        <v>1263</v>
      </c>
      <c r="C2288">
        <v>1215</v>
      </c>
      <c r="D2288">
        <v>64</v>
      </c>
      <c r="E2288">
        <v>10.965999999999999</v>
      </c>
      <c r="F2288" t="s">
        <v>2291</v>
      </c>
      <c r="G2288">
        <v>10.965999999999999</v>
      </c>
      <c r="I2288" t="s">
        <v>2291</v>
      </c>
      <c r="J2288">
        <v>64</v>
      </c>
    </row>
    <row r="2289" spans="1:10" x14ac:dyDescent="0.35">
      <c r="A2289" t="s">
        <v>2292</v>
      </c>
      <c r="B2289">
        <v>2493</v>
      </c>
      <c r="C2289">
        <v>2445</v>
      </c>
      <c r="D2289">
        <v>129</v>
      </c>
      <c r="E2289">
        <v>10.9838</v>
      </c>
      <c r="F2289" t="s">
        <v>2292</v>
      </c>
      <c r="G2289">
        <v>10.9838</v>
      </c>
      <c r="I2289" t="s">
        <v>2292</v>
      </c>
      <c r="J2289">
        <v>129</v>
      </c>
    </row>
    <row r="2290" spans="1:10" x14ac:dyDescent="0.35">
      <c r="A2290" t="s">
        <v>2293</v>
      </c>
      <c r="B2290">
        <v>1833</v>
      </c>
      <c r="C2290">
        <v>1785</v>
      </c>
      <c r="D2290">
        <v>72</v>
      </c>
      <c r="E2290">
        <v>8.3972599999999993</v>
      </c>
      <c r="F2290" t="s">
        <v>2293</v>
      </c>
      <c r="G2290">
        <v>8.3972599999999993</v>
      </c>
      <c r="I2290" t="s">
        <v>2293</v>
      </c>
      <c r="J2290">
        <v>72</v>
      </c>
    </row>
    <row r="2291" spans="1:10" x14ac:dyDescent="0.35">
      <c r="A2291" t="s">
        <v>2294</v>
      </c>
      <c r="B2291">
        <v>1857</v>
      </c>
      <c r="C2291">
        <v>1809</v>
      </c>
      <c r="D2291">
        <v>68</v>
      </c>
      <c r="E2291">
        <v>7.8255299999999997</v>
      </c>
      <c r="F2291" t="s">
        <v>2294</v>
      </c>
      <c r="G2291">
        <v>7.8255299999999997</v>
      </c>
      <c r="I2291" t="s">
        <v>2294</v>
      </c>
      <c r="J2291">
        <v>68</v>
      </c>
    </row>
    <row r="2292" spans="1:10" x14ac:dyDescent="0.35">
      <c r="A2292" t="s">
        <v>2295</v>
      </c>
      <c r="B2292">
        <v>1053</v>
      </c>
      <c r="C2292">
        <v>1005</v>
      </c>
      <c r="D2292">
        <v>93</v>
      </c>
      <c r="E2292">
        <v>19.264600000000002</v>
      </c>
      <c r="F2292" t="s">
        <v>2295</v>
      </c>
      <c r="G2292">
        <v>19.264600000000002</v>
      </c>
      <c r="I2292" t="s">
        <v>2295</v>
      </c>
      <c r="J2292">
        <v>93</v>
      </c>
    </row>
    <row r="2293" spans="1:10" x14ac:dyDescent="0.35">
      <c r="A2293" t="s">
        <v>2296</v>
      </c>
      <c r="B2293">
        <v>1269</v>
      </c>
      <c r="C2293">
        <v>1221</v>
      </c>
      <c r="D2293">
        <v>42</v>
      </c>
      <c r="E2293">
        <v>7.16106</v>
      </c>
      <c r="F2293" t="s">
        <v>2296</v>
      </c>
      <c r="G2293">
        <v>7.16106</v>
      </c>
      <c r="I2293" t="s">
        <v>2296</v>
      </c>
      <c r="J2293">
        <v>42</v>
      </c>
    </row>
    <row r="2294" spans="1:10" x14ac:dyDescent="0.35">
      <c r="A2294" t="s">
        <v>2297</v>
      </c>
      <c r="B2294">
        <v>1818</v>
      </c>
      <c r="C2294">
        <v>1770</v>
      </c>
      <c r="D2294">
        <v>103</v>
      </c>
      <c r="E2294">
        <v>12.114599999999999</v>
      </c>
      <c r="F2294" t="s">
        <v>2297</v>
      </c>
      <c r="G2294">
        <v>12.114599999999999</v>
      </c>
      <c r="I2294" t="s">
        <v>2297</v>
      </c>
      <c r="J2294">
        <v>103</v>
      </c>
    </row>
    <row r="2295" spans="1:10" x14ac:dyDescent="0.35">
      <c r="A2295" t="s">
        <v>2298</v>
      </c>
      <c r="B2295">
        <v>849</v>
      </c>
      <c r="C2295">
        <v>801</v>
      </c>
      <c r="D2295">
        <v>27</v>
      </c>
      <c r="E2295">
        <v>7.0173800000000002</v>
      </c>
      <c r="F2295" t="s">
        <v>2298</v>
      </c>
      <c r="G2295">
        <v>7.0173800000000002</v>
      </c>
      <c r="I2295" t="s">
        <v>2298</v>
      </c>
      <c r="J2295">
        <v>27</v>
      </c>
    </row>
    <row r="2296" spans="1:10" x14ac:dyDescent="0.35">
      <c r="A2296" t="s">
        <v>2299</v>
      </c>
      <c r="B2296">
        <v>1152</v>
      </c>
      <c r="C2296">
        <v>1104</v>
      </c>
      <c r="D2296">
        <v>79</v>
      </c>
      <c r="E2296">
        <v>14.8971</v>
      </c>
      <c r="F2296" t="s">
        <v>2299</v>
      </c>
      <c r="G2296">
        <v>14.8971</v>
      </c>
      <c r="I2296" t="s">
        <v>2299</v>
      </c>
      <c r="J2296">
        <v>79</v>
      </c>
    </row>
    <row r="2297" spans="1:10" x14ac:dyDescent="0.35">
      <c r="A2297" t="s">
        <v>2300</v>
      </c>
      <c r="B2297">
        <v>1575</v>
      </c>
      <c r="C2297">
        <v>1527</v>
      </c>
      <c r="D2297">
        <v>131</v>
      </c>
      <c r="E2297">
        <v>17.8598</v>
      </c>
      <c r="F2297" t="s">
        <v>2300</v>
      </c>
      <c r="G2297">
        <v>17.8598</v>
      </c>
      <c r="I2297" t="s">
        <v>2300</v>
      </c>
      <c r="J2297">
        <v>131</v>
      </c>
    </row>
    <row r="2298" spans="1:10" x14ac:dyDescent="0.35">
      <c r="A2298" t="s">
        <v>2301</v>
      </c>
      <c r="B2298">
        <v>1194</v>
      </c>
      <c r="C2298">
        <v>1146</v>
      </c>
      <c r="D2298">
        <v>102</v>
      </c>
      <c r="E2298">
        <v>18.529299999999999</v>
      </c>
      <c r="F2298" t="s">
        <v>2301</v>
      </c>
      <c r="G2298">
        <v>18.529299999999999</v>
      </c>
      <c r="I2298" t="s">
        <v>2301</v>
      </c>
      <c r="J2298">
        <v>102</v>
      </c>
    </row>
    <row r="2299" spans="1:10" x14ac:dyDescent="0.35">
      <c r="A2299" t="s">
        <v>2302</v>
      </c>
      <c r="B2299">
        <v>711</v>
      </c>
      <c r="C2299">
        <v>663</v>
      </c>
      <c r="D2299">
        <v>109</v>
      </c>
      <c r="E2299">
        <v>34.225999999999999</v>
      </c>
      <c r="F2299" t="s">
        <v>2302</v>
      </c>
      <c r="G2299">
        <v>34.225999999999999</v>
      </c>
      <c r="I2299" t="s">
        <v>2302</v>
      </c>
      <c r="J2299">
        <v>109</v>
      </c>
    </row>
    <row r="2300" spans="1:10" x14ac:dyDescent="0.35">
      <c r="A2300" t="s">
        <v>2303</v>
      </c>
      <c r="B2300">
        <v>1059</v>
      </c>
      <c r="C2300">
        <v>1011</v>
      </c>
      <c r="D2300">
        <v>339</v>
      </c>
      <c r="E2300">
        <v>69.805899999999994</v>
      </c>
      <c r="F2300" t="s">
        <v>2303</v>
      </c>
      <c r="G2300">
        <v>69.805899999999994</v>
      </c>
      <c r="I2300" t="s">
        <v>2303</v>
      </c>
      <c r="J2300">
        <v>339</v>
      </c>
    </row>
    <row r="2301" spans="1:10" x14ac:dyDescent="0.35">
      <c r="A2301" t="s">
        <v>2304</v>
      </c>
      <c r="B2301">
        <v>291</v>
      </c>
      <c r="C2301">
        <v>243</v>
      </c>
      <c r="D2301">
        <v>214</v>
      </c>
      <c r="E2301">
        <v>183.33699999999999</v>
      </c>
      <c r="F2301" t="s">
        <v>2304</v>
      </c>
      <c r="G2301">
        <v>183.33699999999999</v>
      </c>
      <c r="I2301" t="s">
        <v>2304</v>
      </c>
      <c r="J2301">
        <v>214</v>
      </c>
    </row>
    <row r="2302" spans="1:10" x14ac:dyDescent="0.35">
      <c r="A2302" t="s">
        <v>2305</v>
      </c>
      <c r="B2302">
        <v>534</v>
      </c>
      <c r="C2302">
        <v>486</v>
      </c>
      <c r="D2302">
        <v>241</v>
      </c>
      <c r="E2302">
        <v>103.23399999999999</v>
      </c>
      <c r="F2302" t="s">
        <v>2305</v>
      </c>
      <c r="G2302">
        <v>103.23399999999999</v>
      </c>
      <c r="I2302" t="s">
        <v>2305</v>
      </c>
      <c r="J2302">
        <v>241</v>
      </c>
    </row>
    <row r="2303" spans="1:10" x14ac:dyDescent="0.35">
      <c r="A2303" t="s">
        <v>2306</v>
      </c>
      <c r="B2303">
        <v>735</v>
      </c>
      <c r="C2303">
        <v>687</v>
      </c>
      <c r="D2303">
        <v>13</v>
      </c>
      <c r="E2303">
        <v>3.9394</v>
      </c>
      <c r="F2303" t="s">
        <v>2306</v>
      </c>
      <c r="G2303">
        <v>3.9394</v>
      </c>
      <c r="I2303" t="s">
        <v>2306</v>
      </c>
      <c r="J2303">
        <v>13</v>
      </c>
    </row>
    <row r="2304" spans="1:10" x14ac:dyDescent="0.35">
      <c r="A2304" t="s">
        <v>2307</v>
      </c>
      <c r="B2304">
        <v>2559</v>
      </c>
      <c r="C2304">
        <v>2511</v>
      </c>
      <c r="D2304">
        <v>418</v>
      </c>
      <c r="E2304">
        <v>34.6556</v>
      </c>
      <c r="F2304" t="s">
        <v>2307</v>
      </c>
      <c r="G2304">
        <v>34.6556</v>
      </c>
      <c r="I2304" t="s">
        <v>2307</v>
      </c>
      <c r="J2304">
        <v>418</v>
      </c>
    </row>
    <row r="2305" spans="1:10" x14ac:dyDescent="0.35">
      <c r="A2305" t="s">
        <v>2308</v>
      </c>
      <c r="B2305">
        <v>1017</v>
      </c>
      <c r="C2305">
        <v>969</v>
      </c>
      <c r="D2305">
        <v>312</v>
      </c>
      <c r="E2305">
        <v>67.030799999999999</v>
      </c>
      <c r="F2305" t="s">
        <v>2308</v>
      </c>
      <c r="G2305">
        <v>67.030799999999999</v>
      </c>
      <c r="I2305" t="s">
        <v>2308</v>
      </c>
      <c r="J2305">
        <v>312</v>
      </c>
    </row>
    <row r="2306" spans="1:10" x14ac:dyDescent="0.35">
      <c r="A2306" t="s">
        <v>2309</v>
      </c>
      <c r="B2306">
        <v>1110</v>
      </c>
      <c r="C2306">
        <v>1062</v>
      </c>
      <c r="D2306">
        <v>1485</v>
      </c>
      <c r="E2306">
        <v>291.10199999999998</v>
      </c>
      <c r="F2306" t="s">
        <v>2309</v>
      </c>
      <c r="G2306">
        <v>291.10199999999998</v>
      </c>
      <c r="I2306" t="s">
        <v>2309</v>
      </c>
      <c r="J2306">
        <v>1485</v>
      </c>
    </row>
    <row r="2307" spans="1:10" x14ac:dyDescent="0.35">
      <c r="A2307" t="s">
        <v>2310</v>
      </c>
      <c r="B2307">
        <v>177</v>
      </c>
      <c r="C2307">
        <v>129</v>
      </c>
      <c r="D2307">
        <v>41</v>
      </c>
      <c r="E2307">
        <v>66.166399999999996</v>
      </c>
      <c r="F2307" t="s">
        <v>2310</v>
      </c>
      <c r="G2307">
        <v>66.166399999999996</v>
      </c>
      <c r="I2307" t="s">
        <v>2310</v>
      </c>
      <c r="J2307">
        <v>41</v>
      </c>
    </row>
    <row r="2308" spans="1:10" x14ac:dyDescent="0.35">
      <c r="A2308" t="s">
        <v>2311</v>
      </c>
      <c r="B2308">
        <v>249</v>
      </c>
      <c r="C2308">
        <v>201</v>
      </c>
      <c r="D2308">
        <v>5</v>
      </c>
      <c r="E2308">
        <v>5.1786599999999998</v>
      </c>
      <c r="F2308" t="s">
        <v>2311</v>
      </c>
      <c r="G2308">
        <v>5.1786599999999998</v>
      </c>
      <c r="I2308" t="s">
        <v>2311</v>
      </c>
      <c r="J2308">
        <v>5</v>
      </c>
    </row>
    <row r="2309" spans="1:10" x14ac:dyDescent="0.35">
      <c r="A2309" t="s">
        <v>2312</v>
      </c>
      <c r="B2309">
        <v>1164</v>
      </c>
      <c r="C2309">
        <v>1116</v>
      </c>
      <c r="D2309">
        <v>118</v>
      </c>
      <c r="E2309">
        <v>22.0121</v>
      </c>
      <c r="F2309" t="s">
        <v>2312</v>
      </c>
      <c r="G2309">
        <v>22.0121</v>
      </c>
      <c r="I2309" t="s">
        <v>2312</v>
      </c>
      <c r="J2309">
        <v>118</v>
      </c>
    </row>
    <row r="2310" spans="1:10" x14ac:dyDescent="0.35">
      <c r="A2310" t="s">
        <v>2313</v>
      </c>
      <c r="B2310">
        <v>366</v>
      </c>
      <c r="C2310">
        <v>318</v>
      </c>
      <c r="D2310">
        <v>112</v>
      </c>
      <c r="E2310">
        <v>73.322000000000003</v>
      </c>
      <c r="F2310" t="s">
        <v>2313</v>
      </c>
      <c r="G2310">
        <v>73.322000000000003</v>
      </c>
      <c r="I2310" t="s">
        <v>2313</v>
      </c>
      <c r="J2310">
        <v>112</v>
      </c>
    </row>
    <row r="2311" spans="1:10" x14ac:dyDescent="0.35">
      <c r="A2311" t="s">
        <v>2314</v>
      </c>
      <c r="B2311">
        <v>468</v>
      </c>
      <c r="C2311">
        <v>420</v>
      </c>
      <c r="D2311">
        <v>238</v>
      </c>
      <c r="E2311">
        <v>117.97</v>
      </c>
      <c r="F2311" t="s">
        <v>2314</v>
      </c>
      <c r="G2311">
        <v>117.97</v>
      </c>
      <c r="I2311" t="s">
        <v>2314</v>
      </c>
      <c r="J2311">
        <v>238</v>
      </c>
    </row>
    <row r="2312" spans="1:10" x14ac:dyDescent="0.35">
      <c r="A2312" t="s">
        <v>2315</v>
      </c>
      <c r="B2312">
        <v>1527</v>
      </c>
      <c r="C2312">
        <v>1479</v>
      </c>
      <c r="D2312">
        <v>595</v>
      </c>
      <c r="E2312">
        <v>83.751400000000004</v>
      </c>
      <c r="F2312" t="s">
        <v>2315</v>
      </c>
      <c r="G2312">
        <v>83.751400000000004</v>
      </c>
      <c r="I2312" t="s">
        <v>2315</v>
      </c>
      <c r="J2312">
        <v>595</v>
      </c>
    </row>
    <row r="2313" spans="1:10" x14ac:dyDescent="0.35">
      <c r="A2313" t="s">
        <v>2316</v>
      </c>
      <c r="B2313">
        <v>588</v>
      </c>
      <c r="C2313">
        <v>540</v>
      </c>
      <c r="D2313">
        <v>377</v>
      </c>
      <c r="E2313">
        <v>145.34200000000001</v>
      </c>
      <c r="F2313" t="s">
        <v>2316</v>
      </c>
      <c r="G2313">
        <v>145.34200000000001</v>
      </c>
      <c r="I2313" t="s">
        <v>2316</v>
      </c>
      <c r="J2313">
        <v>377</v>
      </c>
    </row>
    <row r="2314" spans="1:10" x14ac:dyDescent="0.35">
      <c r="A2314" t="s">
        <v>2317</v>
      </c>
      <c r="B2314">
        <v>237</v>
      </c>
      <c r="C2314">
        <v>189</v>
      </c>
      <c r="D2314">
        <v>324</v>
      </c>
      <c r="E2314">
        <v>356.88400000000001</v>
      </c>
      <c r="F2314" t="s">
        <v>2317</v>
      </c>
      <c r="G2314">
        <v>356.88400000000001</v>
      </c>
      <c r="I2314" t="s">
        <v>2317</v>
      </c>
      <c r="J2314">
        <v>324</v>
      </c>
    </row>
    <row r="2315" spans="1:10" x14ac:dyDescent="0.35">
      <c r="A2315" t="s">
        <v>2318</v>
      </c>
      <c r="B2315">
        <v>177</v>
      </c>
      <c r="C2315">
        <v>129</v>
      </c>
      <c r="D2315">
        <v>3396</v>
      </c>
      <c r="E2315">
        <v>5480.52</v>
      </c>
      <c r="F2315" t="s">
        <v>2318</v>
      </c>
      <c r="G2315">
        <v>5480.52</v>
      </c>
      <c r="I2315" t="s">
        <v>2318</v>
      </c>
      <c r="J2315">
        <v>3396</v>
      </c>
    </row>
    <row r="2316" spans="1:10" x14ac:dyDescent="0.35">
      <c r="A2316" t="s">
        <v>2319</v>
      </c>
      <c r="B2316">
        <v>1053</v>
      </c>
      <c r="C2316">
        <v>1005</v>
      </c>
      <c r="D2316">
        <v>113</v>
      </c>
      <c r="E2316">
        <v>23.407499999999999</v>
      </c>
      <c r="F2316" t="s">
        <v>2319</v>
      </c>
      <c r="G2316">
        <v>23.407499999999999</v>
      </c>
      <c r="I2316" t="s">
        <v>2319</v>
      </c>
      <c r="J2316">
        <v>113</v>
      </c>
    </row>
    <row r="2317" spans="1:10" x14ac:dyDescent="0.35">
      <c r="A2317" t="s">
        <v>2320</v>
      </c>
      <c r="B2317">
        <v>1155</v>
      </c>
      <c r="C2317">
        <v>1107</v>
      </c>
      <c r="D2317">
        <v>233</v>
      </c>
      <c r="E2317">
        <v>43.817900000000002</v>
      </c>
      <c r="F2317" t="s">
        <v>2320</v>
      </c>
      <c r="G2317">
        <v>43.817900000000002</v>
      </c>
      <c r="I2317" t="s">
        <v>2320</v>
      </c>
      <c r="J2317">
        <v>233</v>
      </c>
    </row>
    <row r="2318" spans="1:10" x14ac:dyDescent="0.35">
      <c r="A2318" t="s">
        <v>2321</v>
      </c>
      <c r="B2318">
        <v>285</v>
      </c>
      <c r="C2318">
        <v>237</v>
      </c>
      <c r="D2318">
        <v>66</v>
      </c>
      <c r="E2318">
        <v>57.974800000000002</v>
      </c>
      <c r="F2318" t="s">
        <v>2321</v>
      </c>
      <c r="G2318">
        <v>57.974800000000002</v>
      </c>
      <c r="I2318" t="s">
        <v>2321</v>
      </c>
      <c r="J2318">
        <v>66</v>
      </c>
    </row>
    <row r="2319" spans="1:10" x14ac:dyDescent="0.35">
      <c r="A2319" t="s">
        <v>2322</v>
      </c>
      <c r="B2319">
        <v>759</v>
      </c>
      <c r="C2319">
        <v>711</v>
      </c>
      <c r="D2319">
        <v>474</v>
      </c>
      <c r="E2319">
        <v>138.78800000000001</v>
      </c>
      <c r="F2319" t="s">
        <v>2322</v>
      </c>
      <c r="G2319">
        <v>138.78800000000001</v>
      </c>
      <c r="I2319" t="s">
        <v>2322</v>
      </c>
      <c r="J2319">
        <v>474</v>
      </c>
    </row>
    <row r="2320" spans="1:10" x14ac:dyDescent="0.35">
      <c r="A2320" t="s">
        <v>2323</v>
      </c>
      <c r="B2320">
        <v>912</v>
      </c>
      <c r="C2320">
        <v>864</v>
      </c>
      <c r="D2320">
        <v>564</v>
      </c>
      <c r="E2320">
        <v>135.89699999999999</v>
      </c>
      <c r="F2320" t="s">
        <v>2323</v>
      </c>
      <c r="G2320">
        <v>135.89699999999999</v>
      </c>
      <c r="I2320" t="s">
        <v>2323</v>
      </c>
      <c r="J2320">
        <v>564</v>
      </c>
    </row>
    <row r="2321" spans="1:10" x14ac:dyDescent="0.35">
      <c r="A2321" t="s">
        <v>2324</v>
      </c>
      <c r="B2321">
        <v>2076</v>
      </c>
      <c r="C2321">
        <v>2028</v>
      </c>
      <c r="D2321">
        <v>1047</v>
      </c>
      <c r="E2321">
        <v>107.479</v>
      </c>
      <c r="F2321" t="s">
        <v>2324</v>
      </c>
      <c r="G2321">
        <v>107.479</v>
      </c>
      <c r="I2321" t="s">
        <v>2324</v>
      </c>
      <c r="J2321">
        <v>1047</v>
      </c>
    </row>
    <row r="2322" spans="1:10" x14ac:dyDescent="0.35">
      <c r="A2322" t="s">
        <v>2325</v>
      </c>
      <c r="B2322">
        <v>1812</v>
      </c>
      <c r="C2322">
        <v>1764</v>
      </c>
      <c r="D2322">
        <v>80</v>
      </c>
      <c r="E2322">
        <v>9.4413699999999992</v>
      </c>
      <c r="F2322" t="s">
        <v>2325</v>
      </c>
      <c r="G2322">
        <v>9.4413699999999992</v>
      </c>
      <c r="I2322" t="s">
        <v>2325</v>
      </c>
      <c r="J2322">
        <v>80</v>
      </c>
    </row>
    <row r="2323" spans="1:10" x14ac:dyDescent="0.35">
      <c r="A2323" t="s">
        <v>2326</v>
      </c>
      <c r="B2323">
        <v>402</v>
      </c>
      <c r="C2323">
        <v>354</v>
      </c>
      <c r="D2323">
        <v>33</v>
      </c>
      <c r="E2323">
        <v>19.4068</v>
      </c>
      <c r="F2323" t="s">
        <v>2326</v>
      </c>
      <c r="G2323">
        <v>19.4068</v>
      </c>
      <c r="I2323" t="s">
        <v>2326</v>
      </c>
      <c r="J2323">
        <v>33</v>
      </c>
    </row>
    <row r="2324" spans="1:10" x14ac:dyDescent="0.35">
      <c r="A2324" t="s">
        <v>2327</v>
      </c>
      <c r="B2324">
        <v>642</v>
      </c>
      <c r="C2324">
        <v>594</v>
      </c>
      <c r="D2324">
        <v>289</v>
      </c>
      <c r="E2324">
        <v>101.28700000000001</v>
      </c>
      <c r="F2324" t="s">
        <v>2327</v>
      </c>
      <c r="G2324">
        <v>101.28700000000001</v>
      </c>
      <c r="I2324" t="s">
        <v>2327</v>
      </c>
      <c r="J2324">
        <v>289</v>
      </c>
    </row>
    <row r="2325" spans="1:10" x14ac:dyDescent="0.35">
      <c r="A2325" t="s">
        <v>2328</v>
      </c>
      <c r="B2325">
        <v>771</v>
      </c>
      <c r="C2325">
        <v>723</v>
      </c>
      <c r="D2325">
        <v>228</v>
      </c>
      <c r="E2325">
        <v>65.650800000000004</v>
      </c>
      <c r="F2325" t="s">
        <v>2328</v>
      </c>
      <c r="G2325">
        <v>65.650800000000004</v>
      </c>
      <c r="I2325" t="s">
        <v>2328</v>
      </c>
      <c r="J2325">
        <v>228</v>
      </c>
    </row>
    <row r="2326" spans="1:10" x14ac:dyDescent="0.35">
      <c r="A2326" t="s">
        <v>2329</v>
      </c>
      <c r="B2326">
        <v>621</v>
      </c>
      <c r="C2326">
        <v>573</v>
      </c>
      <c r="D2326">
        <v>13</v>
      </c>
      <c r="E2326">
        <v>4.72316</v>
      </c>
      <c r="F2326" t="s">
        <v>2329</v>
      </c>
      <c r="G2326">
        <v>4.72316</v>
      </c>
      <c r="I2326" t="s">
        <v>2329</v>
      </c>
      <c r="J2326">
        <v>13</v>
      </c>
    </row>
    <row r="2327" spans="1:10" x14ac:dyDescent="0.35">
      <c r="A2327" t="s">
        <v>2330</v>
      </c>
      <c r="B2327">
        <v>693</v>
      </c>
      <c r="C2327">
        <v>645</v>
      </c>
      <c r="D2327">
        <v>49</v>
      </c>
      <c r="E2327">
        <v>15.8154</v>
      </c>
      <c r="F2327" t="s">
        <v>2330</v>
      </c>
      <c r="G2327">
        <v>15.8154</v>
      </c>
      <c r="I2327" t="s">
        <v>2330</v>
      </c>
      <c r="J2327">
        <v>49</v>
      </c>
    </row>
    <row r="2328" spans="1:10" x14ac:dyDescent="0.35">
      <c r="A2328" t="s">
        <v>2331</v>
      </c>
      <c r="B2328">
        <v>786</v>
      </c>
      <c r="C2328">
        <v>738</v>
      </c>
      <c r="D2328">
        <v>95</v>
      </c>
      <c r="E2328">
        <v>26.798500000000001</v>
      </c>
      <c r="F2328" t="s">
        <v>2331</v>
      </c>
      <c r="G2328">
        <v>26.798500000000001</v>
      </c>
      <c r="I2328" t="s">
        <v>2331</v>
      </c>
      <c r="J2328">
        <v>95</v>
      </c>
    </row>
    <row r="2329" spans="1:10" x14ac:dyDescent="0.35">
      <c r="A2329" t="s">
        <v>2332</v>
      </c>
      <c r="B2329">
        <v>351</v>
      </c>
      <c r="C2329">
        <v>303</v>
      </c>
      <c r="D2329">
        <v>1</v>
      </c>
      <c r="E2329">
        <v>0.68706999999999996</v>
      </c>
      <c r="F2329" t="s">
        <v>2332</v>
      </c>
      <c r="G2329">
        <v>0.68706999999999996</v>
      </c>
      <c r="I2329" t="s">
        <v>2332</v>
      </c>
      <c r="J2329">
        <v>1</v>
      </c>
    </row>
    <row r="2330" spans="1:10" x14ac:dyDescent="0.35">
      <c r="A2330" t="s">
        <v>2333</v>
      </c>
      <c r="B2330">
        <v>1416</v>
      </c>
      <c r="C2330">
        <v>1368</v>
      </c>
      <c r="D2330">
        <v>64</v>
      </c>
      <c r="E2330">
        <v>9.7395200000000006</v>
      </c>
      <c r="F2330" t="s">
        <v>2333</v>
      </c>
      <c r="G2330">
        <v>9.7395200000000006</v>
      </c>
      <c r="I2330" t="s">
        <v>2333</v>
      </c>
      <c r="J2330">
        <v>64</v>
      </c>
    </row>
    <row r="2331" spans="1:10" x14ac:dyDescent="0.35">
      <c r="A2331" t="s">
        <v>2334</v>
      </c>
      <c r="B2331">
        <v>492</v>
      </c>
      <c r="C2331">
        <v>444</v>
      </c>
      <c r="D2331">
        <v>67</v>
      </c>
      <c r="E2331">
        <v>31.414899999999999</v>
      </c>
      <c r="F2331" t="s">
        <v>2334</v>
      </c>
      <c r="G2331">
        <v>31.414899999999999</v>
      </c>
      <c r="I2331" t="s">
        <v>2334</v>
      </c>
      <c r="J2331">
        <v>67</v>
      </c>
    </row>
    <row r="2332" spans="1:10" x14ac:dyDescent="0.35">
      <c r="A2332" t="s">
        <v>2335</v>
      </c>
      <c r="B2332">
        <v>1029</v>
      </c>
      <c r="C2332">
        <v>981</v>
      </c>
      <c r="D2332">
        <v>165</v>
      </c>
      <c r="E2332">
        <v>35.015300000000003</v>
      </c>
      <c r="F2332" t="s">
        <v>2335</v>
      </c>
      <c r="G2332">
        <v>35.015300000000003</v>
      </c>
      <c r="I2332" t="s">
        <v>2335</v>
      </c>
      <c r="J2332">
        <v>165</v>
      </c>
    </row>
    <row r="2333" spans="1:10" x14ac:dyDescent="0.35">
      <c r="A2333" t="s">
        <v>2336</v>
      </c>
      <c r="B2333">
        <v>1059</v>
      </c>
      <c r="C2333">
        <v>1011</v>
      </c>
      <c r="D2333">
        <v>59</v>
      </c>
      <c r="E2333">
        <v>12.149100000000001</v>
      </c>
      <c r="F2333" t="s">
        <v>2336</v>
      </c>
      <c r="G2333">
        <v>12.149100000000001</v>
      </c>
      <c r="I2333" t="s">
        <v>2336</v>
      </c>
      <c r="J2333">
        <v>59</v>
      </c>
    </row>
    <row r="2334" spans="1:10" x14ac:dyDescent="0.35">
      <c r="A2334" t="s">
        <v>2337</v>
      </c>
      <c r="B2334">
        <v>948</v>
      </c>
      <c r="C2334">
        <v>900</v>
      </c>
      <c r="D2334">
        <v>16</v>
      </c>
      <c r="E2334">
        <v>3.7010200000000002</v>
      </c>
      <c r="F2334" t="s">
        <v>2337</v>
      </c>
      <c r="G2334">
        <v>3.7010200000000002</v>
      </c>
      <c r="I2334" t="s">
        <v>2337</v>
      </c>
      <c r="J2334">
        <v>16</v>
      </c>
    </row>
    <row r="2335" spans="1:10" x14ac:dyDescent="0.35">
      <c r="A2335" t="s">
        <v>2338</v>
      </c>
      <c r="B2335">
        <v>531</v>
      </c>
      <c r="C2335">
        <v>483</v>
      </c>
      <c r="D2335">
        <v>31</v>
      </c>
      <c r="E2335">
        <v>13.361599999999999</v>
      </c>
      <c r="F2335" t="s">
        <v>2338</v>
      </c>
      <c r="G2335">
        <v>13.361599999999999</v>
      </c>
      <c r="I2335" t="s">
        <v>2338</v>
      </c>
      <c r="J2335">
        <v>31</v>
      </c>
    </row>
    <row r="2336" spans="1:10" x14ac:dyDescent="0.35">
      <c r="A2336" t="s">
        <v>2339</v>
      </c>
      <c r="B2336">
        <v>1239</v>
      </c>
      <c r="C2336">
        <v>1191</v>
      </c>
      <c r="D2336">
        <v>62</v>
      </c>
      <c r="E2336">
        <v>10.837400000000001</v>
      </c>
      <c r="F2336" t="s">
        <v>2339</v>
      </c>
      <c r="G2336">
        <v>10.837400000000001</v>
      </c>
      <c r="I2336" t="s">
        <v>2339</v>
      </c>
      <c r="J2336">
        <v>62</v>
      </c>
    </row>
    <row r="2337" spans="1:10" x14ac:dyDescent="0.35">
      <c r="A2337" t="s">
        <v>2340</v>
      </c>
      <c r="B2337">
        <v>786</v>
      </c>
      <c r="C2337">
        <v>738</v>
      </c>
      <c r="D2337">
        <v>19</v>
      </c>
      <c r="E2337">
        <v>5.3597000000000001</v>
      </c>
      <c r="F2337" t="s">
        <v>2340</v>
      </c>
      <c r="G2337">
        <v>5.3597000000000001</v>
      </c>
      <c r="I2337" t="s">
        <v>2340</v>
      </c>
      <c r="J2337">
        <v>19</v>
      </c>
    </row>
    <row r="2338" spans="1:10" x14ac:dyDescent="0.35">
      <c r="A2338" t="s">
        <v>2341</v>
      </c>
      <c r="B2338">
        <v>1251</v>
      </c>
      <c r="C2338">
        <v>1203</v>
      </c>
      <c r="D2338">
        <v>14</v>
      </c>
      <c r="E2338">
        <v>2.4227300000000001</v>
      </c>
      <c r="F2338" t="s">
        <v>2341</v>
      </c>
      <c r="G2338">
        <v>2.4227300000000001</v>
      </c>
      <c r="I2338" t="s">
        <v>2341</v>
      </c>
      <c r="J2338">
        <v>14</v>
      </c>
    </row>
    <row r="2339" spans="1:10" x14ac:dyDescent="0.35">
      <c r="A2339" t="s">
        <v>2342</v>
      </c>
      <c r="B2339">
        <v>1344</v>
      </c>
      <c r="C2339">
        <v>1296</v>
      </c>
      <c r="D2339">
        <v>81</v>
      </c>
      <c r="E2339">
        <v>13.0114</v>
      </c>
      <c r="F2339" t="s">
        <v>2342</v>
      </c>
      <c r="G2339">
        <v>13.0114</v>
      </c>
      <c r="I2339" t="s">
        <v>2342</v>
      </c>
      <c r="J2339">
        <v>81</v>
      </c>
    </row>
    <row r="2340" spans="1:10" x14ac:dyDescent="0.35">
      <c r="A2340" t="s">
        <v>2343</v>
      </c>
      <c r="B2340">
        <v>987</v>
      </c>
      <c r="C2340">
        <v>939</v>
      </c>
      <c r="D2340">
        <v>318</v>
      </c>
      <c r="E2340">
        <v>70.502600000000001</v>
      </c>
      <c r="F2340" t="s">
        <v>2343</v>
      </c>
      <c r="G2340">
        <v>70.502600000000001</v>
      </c>
      <c r="I2340" t="s">
        <v>2343</v>
      </c>
      <c r="J2340">
        <v>318</v>
      </c>
    </row>
    <row r="2341" spans="1:10" x14ac:dyDescent="0.35">
      <c r="A2341" t="s">
        <v>2344</v>
      </c>
      <c r="B2341">
        <v>786</v>
      </c>
      <c r="C2341">
        <v>738</v>
      </c>
      <c r="D2341">
        <v>421</v>
      </c>
      <c r="E2341">
        <v>118.76</v>
      </c>
      <c r="F2341" t="s">
        <v>2344</v>
      </c>
      <c r="G2341">
        <v>118.76</v>
      </c>
      <c r="I2341" t="s">
        <v>2344</v>
      </c>
      <c r="J2341">
        <v>421</v>
      </c>
    </row>
    <row r="2342" spans="1:10" x14ac:dyDescent="0.35">
      <c r="A2342" t="s">
        <v>2345</v>
      </c>
      <c r="B2342">
        <v>1422</v>
      </c>
      <c r="C2342">
        <v>1374</v>
      </c>
      <c r="D2342">
        <v>1139</v>
      </c>
      <c r="E2342">
        <v>172.57599999999999</v>
      </c>
      <c r="F2342" t="s">
        <v>2345</v>
      </c>
      <c r="G2342">
        <v>172.57599999999999</v>
      </c>
      <c r="I2342" t="s">
        <v>2345</v>
      </c>
      <c r="J2342">
        <v>1139</v>
      </c>
    </row>
    <row r="2343" spans="1:10" x14ac:dyDescent="0.35">
      <c r="A2343" t="s">
        <v>2346</v>
      </c>
      <c r="B2343">
        <v>402</v>
      </c>
      <c r="C2343">
        <v>354</v>
      </c>
      <c r="D2343">
        <v>9</v>
      </c>
      <c r="E2343">
        <v>5.29277</v>
      </c>
      <c r="F2343" t="s">
        <v>2346</v>
      </c>
      <c r="G2343">
        <v>5.29277</v>
      </c>
      <c r="I2343" t="s">
        <v>2346</v>
      </c>
      <c r="J2343">
        <v>9</v>
      </c>
    </row>
    <row r="2344" spans="1:10" x14ac:dyDescent="0.35">
      <c r="A2344" t="s">
        <v>2347</v>
      </c>
      <c r="B2344">
        <v>615</v>
      </c>
      <c r="C2344">
        <v>567</v>
      </c>
      <c r="D2344">
        <v>47</v>
      </c>
      <c r="E2344">
        <v>17.256699999999999</v>
      </c>
      <c r="F2344" t="s">
        <v>2347</v>
      </c>
      <c r="G2344">
        <v>17.256699999999999</v>
      </c>
      <c r="I2344" t="s">
        <v>2347</v>
      </c>
      <c r="J2344">
        <v>47</v>
      </c>
    </row>
    <row r="2345" spans="1:10" x14ac:dyDescent="0.35">
      <c r="A2345" t="s">
        <v>2348</v>
      </c>
      <c r="B2345">
        <v>402</v>
      </c>
      <c r="C2345">
        <v>354</v>
      </c>
      <c r="D2345">
        <v>56</v>
      </c>
      <c r="E2345">
        <v>32.9328</v>
      </c>
      <c r="F2345" t="s">
        <v>2348</v>
      </c>
      <c r="G2345">
        <v>32.9328</v>
      </c>
      <c r="I2345" t="s">
        <v>2348</v>
      </c>
      <c r="J2345">
        <v>56</v>
      </c>
    </row>
    <row r="2346" spans="1:10" x14ac:dyDescent="0.35">
      <c r="A2346" t="s">
        <v>2349</v>
      </c>
      <c r="B2346">
        <v>828</v>
      </c>
      <c r="C2346">
        <v>780</v>
      </c>
      <c r="D2346">
        <v>145</v>
      </c>
      <c r="E2346">
        <v>38.700499999999998</v>
      </c>
      <c r="F2346" t="s">
        <v>2349</v>
      </c>
      <c r="G2346">
        <v>38.700499999999998</v>
      </c>
      <c r="I2346" t="s">
        <v>2349</v>
      </c>
      <c r="J2346">
        <v>145</v>
      </c>
    </row>
    <row r="2347" spans="1:10" x14ac:dyDescent="0.35">
      <c r="A2347" t="s">
        <v>2350</v>
      </c>
      <c r="B2347">
        <v>390</v>
      </c>
      <c r="C2347">
        <v>342</v>
      </c>
      <c r="D2347">
        <v>49</v>
      </c>
      <c r="E2347">
        <v>29.827300000000001</v>
      </c>
      <c r="F2347" t="s">
        <v>2350</v>
      </c>
      <c r="G2347">
        <v>29.827300000000001</v>
      </c>
      <c r="I2347" t="s">
        <v>2350</v>
      </c>
      <c r="J2347">
        <v>49</v>
      </c>
    </row>
    <row r="2348" spans="1:10" x14ac:dyDescent="0.35">
      <c r="A2348" t="s">
        <v>2351</v>
      </c>
      <c r="B2348">
        <v>882</v>
      </c>
      <c r="C2348">
        <v>834</v>
      </c>
      <c r="D2348">
        <v>130</v>
      </c>
      <c r="E2348">
        <v>32.450499999999998</v>
      </c>
      <c r="F2348" t="s">
        <v>2351</v>
      </c>
      <c r="G2348">
        <v>32.450499999999998</v>
      </c>
      <c r="I2348" t="s">
        <v>2351</v>
      </c>
      <c r="J2348">
        <v>130</v>
      </c>
    </row>
    <row r="2349" spans="1:10" x14ac:dyDescent="0.35">
      <c r="A2349" t="s">
        <v>2352</v>
      </c>
      <c r="B2349">
        <v>705</v>
      </c>
      <c r="C2349">
        <v>657</v>
      </c>
      <c r="D2349">
        <v>1480</v>
      </c>
      <c r="E2349">
        <v>468.964</v>
      </c>
      <c r="F2349" t="s">
        <v>2352</v>
      </c>
      <c r="G2349">
        <v>468.964</v>
      </c>
      <c r="I2349" t="s">
        <v>2352</v>
      </c>
      <c r="J2349">
        <v>1480</v>
      </c>
    </row>
    <row r="2350" spans="1:10" x14ac:dyDescent="0.35">
      <c r="A2350" t="s">
        <v>2353</v>
      </c>
      <c r="B2350">
        <v>642</v>
      </c>
      <c r="C2350">
        <v>594</v>
      </c>
      <c r="D2350">
        <v>2240</v>
      </c>
      <c r="E2350">
        <v>785.06399999999996</v>
      </c>
      <c r="F2350" t="s">
        <v>2353</v>
      </c>
      <c r="G2350">
        <v>785.06399999999996</v>
      </c>
      <c r="I2350" t="s">
        <v>2353</v>
      </c>
      <c r="J2350">
        <v>2240</v>
      </c>
    </row>
    <row r="2351" spans="1:10" x14ac:dyDescent="0.35">
      <c r="A2351" t="s">
        <v>2354</v>
      </c>
      <c r="B2351">
        <v>1410</v>
      </c>
      <c r="C2351">
        <v>1362</v>
      </c>
      <c r="D2351">
        <v>1776</v>
      </c>
      <c r="E2351">
        <v>271.46199999999999</v>
      </c>
      <c r="F2351" t="s">
        <v>2354</v>
      </c>
      <c r="G2351">
        <v>271.46199999999999</v>
      </c>
      <c r="I2351" t="s">
        <v>2354</v>
      </c>
      <c r="J2351">
        <v>1776</v>
      </c>
    </row>
    <row r="2352" spans="1:10" x14ac:dyDescent="0.35">
      <c r="A2352" t="s">
        <v>2355</v>
      </c>
      <c r="B2352">
        <v>1173</v>
      </c>
      <c r="C2352">
        <v>1125</v>
      </c>
      <c r="D2352">
        <v>1965</v>
      </c>
      <c r="E2352">
        <v>363.625</v>
      </c>
      <c r="F2352" t="s">
        <v>2355</v>
      </c>
      <c r="G2352">
        <v>363.625</v>
      </c>
      <c r="I2352" t="s">
        <v>2355</v>
      </c>
      <c r="J2352">
        <v>1965</v>
      </c>
    </row>
    <row r="2353" spans="1:10" x14ac:dyDescent="0.35">
      <c r="A2353" t="s">
        <v>2356</v>
      </c>
      <c r="B2353">
        <v>897</v>
      </c>
      <c r="C2353">
        <v>849</v>
      </c>
      <c r="D2353">
        <v>473</v>
      </c>
      <c r="E2353">
        <v>115.98399999999999</v>
      </c>
      <c r="F2353" t="s">
        <v>2356</v>
      </c>
      <c r="G2353">
        <v>115.98399999999999</v>
      </c>
      <c r="I2353" t="s">
        <v>2356</v>
      </c>
      <c r="J2353">
        <v>473</v>
      </c>
    </row>
    <row r="2354" spans="1:10" x14ac:dyDescent="0.35">
      <c r="A2354" t="s">
        <v>2357</v>
      </c>
      <c r="B2354">
        <v>897</v>
      </c>
      <c r="C2354">
        <v>849</v>
      </c>
      <c r="D2354">
        <v>44</v>
      </c>
      <c r="E2354">
        <v>10.789199999999999</v>
      </c>
      <c r="F2354" t="s">
        <v>2357</v>
      </c>
      <c r="G2354">
        <v>10.789199999999999</v>
      </c>
      <c r="I2354" t="s">
        <v>2357</v>
      </c>
      <c r="J2354">
        <v>44</v>
      </c>
    </row>
    <row r="2355" spans="1:10" x14ac:dyDescent="0.35">
      <c r="A2355" t="s">
        <v>2358</v>
      </c>
      <c r="B2355">
        <v>228</v>
      </c>
      <c r="C2355">
        <v>180</v>
      </c>
      <c r="D2355">
        <v>10</v>
      </c>
      <c r="E2355">
        <v>11.5657</v>
      </c>
      <c r="F2355" t="s">
        <v>2358</v>
      </c>
      <c r="G2355">
        <v>11.5657</v>
      </c>
      <c r="I2355" t="s">
        <v>2358</v>
      </c>
      <c r="J2355">
        <v>10</v>
      </c>
    </row>
    <row r="2356" spans="1:10" x14ac:dyDescent="0.35">
      <c r="A2356" t="s">
        <v>2359</v>
      </c>
      <c r="B2356">
        <v>186</v>
      </c>
      <c r="C2356">
        <v>138</v>
      </c>
      <c r="D2356">
        <v>3</v>
      </c>
      <c r="E2356">
        <v>4.5256999999999996</v>
      </c>
      <c r="F2356" t="s">
        <v>2359</v>
      </c>
      <c r="G2356">
        <v>4.5256999999999996</v>
      </c>
      <c r="I2356" t="s">
        <v>2359</v>
      </c>
      <c r="J2356">
        <v>3</v>
      </c>
    </row>
    <row r="2357" spans="1:10" x14ac:dyDescent="0.35">
      <c r="A2357" t="s">
        <v>2360</v>
      </c>
      <c r="B2357">
        <v>1419</v>
      </c>
      <c r="C2357">
        <v>1371</v>
      </c>
      <c r="D2357">
        <v>221</v>
      </c>
      <c r="E2357">
        <v>33.558199999999999</v>
      </c>
      <c r="F2357" t="s">
        <v>2360</v>
      </c>
      <c r="G2357">
        <v>33.558199999999999</v>
      </c>
      <c r="I2357" t="s">
        <v>2360</v>
      </c>
      <c r="J2357">
        <v>221</v>
      </c>
    </row>
    <row r="2358" spans="1:10" x14ac:dyDescent="0.35">
      <c r="A2358" t="s">
        <v>2361</v>
      </c>
      <c r="B2358">
        <v>321</v>
      </c>
      <c r="C2358">
        <v>273</v>
      </c>
      <c r="D2358">
        <v>2</v>
      </c>
      <c r="E2358">
        <v>1.5251399999999999</v>
      </c>
      <c r="F2358" t="s">
        <v>2361</v>
      </c>
      <c r="G2358">
        <v>1.5251399999999999</v>
      </c>
      <c r="I2358" t="s">
        <v>2361</v>
      </c>
      <c r="J2358">
        <v>2</v>
      </c>
    </row>
    <row r="2359" spans="1:10" x14ac:dyDescent="0.35">
      <c r="A2359" t="s">
        <v>2362</v>
      </c>
      <c r="B2359">
        <v>1749</v>
      </c>
      <c r="C2359">
        <v>1701</v>
      </c>
      <c r="D2359">
        <v>168</v>
      </c>
      <c r="E2359">
        <v>20.561199999999999</v>
      </c>
      <c r="F2359" t="s">
        <v>2362</v>
      </c>
      <c r="G2359">
        <v>20.561199999999999</v>
      </c>
      <c r="I2359" t="s">
        <v>2362</v>
      </c>
      <c r="J2359">
        <v>168</v>
      </c>
    </row>
    <row r="2360" spans="1:10" x14ac:dyDescent="0.35">
      <c r="A2360" t="s">
        <v>2363</v>
      </c>
      <c r="B2360">
        <v>1287</v>
      </c>
      <c r="C2360">
        <v>1239</v>
      </c>
      <c r="D2360">
        <v>152</v>
      </c>
      <c r="E2360">
        <v>25.5397</v>
      </c>
      <c r="F2360" t="s">
        <v>2363</v>
      </c>
      <c r="G2360">
        <v>25.5397</v>
      </c>
      <c r="I2360" t="s">
        <v>2363</v>
      </c>
      <c r="J2360">
        <v>152</v>
      </c>
    </row>
    <row r="2361" spans="1:10" x14ac:dyDescent="0.35">
      <c r="A2361" t="s">
        <v>2364</v>
      </c>
      <c r="B2361">
        <v>282</v>
      </c>
      <c r="C2361">
        <v>234</v>
      </c>
      <c r="D2361">
        <v>6</v>
      </c>
      <c r="E2361">
        <v>5.3380000000000001</v>
      </c>
      <c r="F2361" t="s">
        <v>2364</v>
      </c>
      <c r="G2361">
        <v>5.3380000000000001</v>
      </c>
      <c r="I2361" t="s">
        <v>2364</v>
      </c>
      <c r="J2361">
        <v>6</v>
      </c>
    </row>
    <row r="2362" spans="1:10" x14ac:dyDescent="0.35">
      <c r="A2362" t="s">
        <v>2365</v>
      </c>
      <c r="B2362">
        <v>999</v>
      </c>
      <c r="C2362">
        <v>951</v>
      </c>
      <c r="D2362">
        <v>22</v>
      </c>
      <c r="E2362">
        <v>4.8159900000000002</v>
      </c>
      <c r="F2362" t="s">
        <v>2365</v>
      </c>
      <c r="G2362">
        <v>4.8159900000000002</v>
      </c>
      <c r="I2362" t="s">
        <v>2365</v>
      </c>
      <c r="J2362">
        <v>22</v>
      </c>
    </row>
    <row r="2363" spans="1:10" x14ac:dyDescent="0.35">
      <c r="A2363" t="s">
        <v>2366</v>
      </c>
      <c r="B2363">
        <v>840</v>
      </c>
      <c r="C2363">
        <v>792</v>
      </c>
      <c r="D2363">
        <v>25</v>
      </c>
      <c r="E2363">
        <v>6.5714100000000002</v>
      </c>
      <c r="F2363" t="s">
        <v>2366</v>
      </c>
      <c r="G2363">
        <v>6.5714100000000002</v>
      </c>
      <c r="I2363" t="s">
        <v>2366</v>
      </c>
      <c r="J2363">
        <v>25</v>
      </c>
    </row>
    <row r="2364" spans="1:10" x14ac:dyDescent="0.35">
      <c r="A2364" t="s">
        <v>2367</v>
      </c>
      <c r="B2364">
        <v>855</v>
      </c>
      <c r="C2364">
        <v>807</v>
      </c>
      <c r="D2364">
        <v>9</v>
      </c>
      <c r="E2364">
        <v>2.3217300000000001</v>
      </c>
      <c r="F2364" t="s">
        <v>2367</v>
      </c>
      <c r="G2364">
        <v>2.3217300000000001</v>
      </c>
      <c r="I2364" t="s">
        <v>2367</v>
      </c>
      <c r="J2364">
        <v>9</v>
      </c>
    </row>
    <row r="2365" spans="1:10" x14ac:dyDescent="0.35">
      <c r="A2365" t="s">
        <v>2368</v>
      </c>
      <c r="B2365">
        <v>1431</v>
      </c>
      <c r="C2365">
        <v>1383</v>
      </c>
      <c r="D2365">
        <v>30</v>
      </c>
      <c r="E2365">
        <v>4.5158800000000001</v>
      </c>
      <c r="F2365" t="s">
        <v>2368</v>
      </c>
      <c r="G2365">
        <v>4.5158800000000001</v>
      </c>
      <c r="I2365" t="s">
        <v>2368</v>
      </c>
      <c r="J2365">
        <v>30</v>
      </c>
    </row>
    <row r="2366" spans="1:10" x14ac:dyDescent="0.35">
      <c r="A2366" t="s">
        <v>2369</v>
      </c>
      <c r="B2366">
        <v>246</v>
      </c>
      <c r="C2366">
        <v>198</v>
      </c>
      <c r="D2366">
        <v>8</v>
      </c>
      <c r="E2366">
        <v>8.4114000000000004</v>
      </c>
      <c r="F2366" t="s">
        <v>2369</v>
      </c>
      <c r="G2366">
        <v>8.4114000000000004</v>
      </c>
      <c r="I2366" t="s">
        <v>2369</v>
      </c>
      <c r="J2366">
        <v>8</v>
      </c>
    </row>
    <row r="2367" spans="1:10" x14ac:dyDescent="0.35">
      <c r="A2367" t="s">
        <v>2370</v>
      </c>
      <c r="B2367">
        <v>1734</v>
      </c>
      <c r="C2367">
        <v>1686</v>
      </c>
      <c r="D2367">
        <v>43</v>
      </c>
      <c r="E2367">
        <v>5.3095100000000004</v>
      </c>
      <c r="F2367" t="s">
        <v>2370</v>
      </c>
      <c r="G2367">
        <v>5.3095100000000004</v>
      </c>
      <c r="I2367" t="s">
        <v>2370</v>
      </c>
      <c r="J2367">
        <v>43</v>
      </c>
    </row>
    <row r="2368" spans="1:10" x14ac:dyDescent="0.35">
      <c r="A2368" t="s">
        <v>2371</v>
      </c>
      <c r="B2368">
        <v>744</v>
      </c>
      <c r="C2368">
        <v>696</v>
      </c>
      <c r="D2368">
        <v>7</v>
      </c>
      <c r="E2368">
        <v>2.0937899999999998</v>
      </c>
      <c r="F2368" t="s">
        <v>2371</v>
      </c>
      <c r="G2368">
        <v>2.0937899999999998</v>
      </c>
      <c r="I2368" t="s">
        <v>2371</v>
      </c>
      <c r="J2368">
        <v>7</v>
      </c>
    </row>
    <row r="2369" spans="1:10" x14ac:dyDescent="0.35">
      <c r="A2369" t="s">
        <v>2372</v>
      </c>
      <c r="B2369">
        <v>1350</v>
      </c>
      <c r="C2369">
        <v>1302</v>
      </c>
      <c r="D2369">
        <v>157</v>
      </c>
      <c r="E2369">
        <v>25.103400000000001</v>
      </c>
      <c r="F2369" t="s">
        <v>2372</v>
      </c>
      <c r="G2369">
        <v>25.103400000000001</v>
      </c>
      <c r="I2369" t="s">
        <v>2372</v>
      </c>
      <c r="J2369">
        <v>157</v>
      </c>
    </row>
    <row r="2370" spans="1:10" x14ac:dyDescent="0.35">
      <c r="A2370" t="s">
        <v>2373</v>
      </c>
      <c r="B2370">
        <v>609</v>
      </c>
      <c r="C2370">
        <v>561</v>
      </c>
      <c r="D2370">
        <v>48</v>
      </c>
      <c r="E2370">
        <v>17.8124</v>
      </c>
      <c r="F2370" t="s">
        <v>2373</v>
      </c>
      <c r="G2370">
        <v>17.8124</v>
      </c>
      <c r="I2370" t="s">
        <v>2373</v>
      </c>
      <c r="J2370">
        <v>48</v>
      </c>
    </row>
    <row r="2371" spans="1:10" x14ac:dyDescent="0.35">
      <c r="A2371" t="s">
        <v>2374</v>
      </c>
      <c r="B2371">
        <v>396</v>
      </c>
      <c r="C2371">
        <v>348</v>
      </c>
      <c r="D2371">
        <v>60</v>
      </c>
      <c r="E2371">
        <v>35.893500000000003</v>
      </c>
      <c r="F2371" t="s">
        <v>2374</v>
      </c>
      <c r="G2371">
        <v>35.893500000000003</v>
      </c>
      <c r="I2371" t="s">
        <v>2374</v>
      </c>
      <c r="J2371">
        <v>60</v>
      </c>
    </row>
    <row r="2372" spans="1:10" x14ac:dyDescent="0.35">
      <c r="A2372" t="s">
        <v>2375</v>
      </c>
      <c r="B2372">
        <v>855</v>
      </c>
      <c r="C2372">
        <v>807</v>
      </c>
      <c r="D2372">
        <v>313</v>
      </c>
      <c r="E2372">
        <v>80.744799999999998</v>
      </c>
      <c r="F2372" t="s">
        <v>2375</v>
      </c>
      <c r="G2372">
        <v>80.744799999999998</v>
      </c>
      <c r="I2372" t="s">
        <v>2375</v>
      </c>
      <c r="J2372">
        <v>313</v>
      </c>
    </row>
    <row r="2373" spans="1:10" x14ac:dyDescent="0.35">
      <c r="A2373" t="s">
        <v>2376</v>
      </c>
      <c r="B2373">
        <v>918</v>
      </c>
      <c r="C2373">
        <v>870</v>
      </c>
      <c r="D2373">
        <v>215</v>
      </c>
      <c r="E2373">
        <v>51.447299999999998</v>
      </c>
      <c r="F2373" t="s">
        <v>2376</v>
      </c>
      <c r="G2373">
        <v>51.447299999999998</v>
      </c>
      <c r="I2373" t="s">
        <v>2376</v>
      </c>
      <c r="J2373">
        <v>215</v>
      </c>
    </row>
    <row r="2374" spans="1:10" x14ac:dyDescent="0.35">
      <c r="A2374" t="s">
        <v>2377</v>
      </c>
      <c r="B2374">
        <v>1005</v>
      </c>
      <c r="C2374">
        <v>957</v>
      </c>
      <c r="D2374">
        <v>45</v>
      </c>
      <c r="E2374">
        <v>9.7891300000000001</v>
      </c>
      <c r="F2374" t="s">
        <v>2377</v>
      </c>
      <c r="G2374">
        <v>9.7891300000000001</v>
      </c>
      <c r="I2374" t="s">
        <v>2377</v>
      </c>
      <c r="J2374">
        <v>45</v>
      </c>
    </row>
    <row r="2375" spans="1:10" x14ac:dyDescent="0.35">
      <c r="A2375" t="s">
        <v>2378</v>
      </c>
      <c r="B2375">
        <v>792</v>
      </c>
      <c r="C2375">
        <v>744</v>
      </c>
      <c r="D2375">
        <v>169</v>
      </c>
      <c r="E2375">
        <v>47.288699999999999</v>
      </c>
      <c r="F2375" t="s">
        <v>2378</v>
      </c>
      <c r="G2375">
        <v>47.288699999999999</v>
      </c>
      <c r="I2375" t="s">
        <v>2378</v>
      </c>
      <c r="J2375">
        <v>169</v>
      </c>
    </row>
    <row r="2376" spans="1:10" x14ac:dyDescent="0.35">
      <c r="A2376" t="s">
        <v>2379</v>
      </c>
      <c r="B2376">
        <v>1656</v>
      </c>
      <c r="C2376">
        <v>1608</v>
      </c>
      <c r="D2376">
        <v>1840</v>
      </c>
      <c r="E2376">
        <v>238.21799999999999</v>
      </c>
      <c r="F2376" t="s">
        <v>2379</v>
      </c>
      <c r="G2376">
        <v>238.21799999999999</v>
      </c>
      <c r="I2376" t="s">
        <v>2379</v>
      </c>
      <c r="J2376">
        <v>1840</v>
      </c>
    </row>
    <row r="2377" spans="1:10" x14ac:dyDescent="0.35">
      <c r="A2377" t="s">
        <v>2380</v>
      </c>
      <c r="B2377">
        <v>696</v>
      </c>
      <c r="C2377">
        <v>648</v>
      </c>
      <c r="D2377">
        <v>746</v>
      </c>
      <c r="E2377">
        <v>239.666</v>
      </c>
      <c r="F2377" t="s">
        <v>2380</v>
      </c>
      <c r="G2377">
        <v>239.666</v>
      </c>
      <c r="I2377" t="s">
        <v>2380</v>
      </c>
      <c r="J2377">
        <v>746</v>
      </c>
    </row>
    <row r="2378" spans="1:10" x14ac:dyDescent="0.35">
      <c r="A2378" t="s">
        <v>2381</v>
      </c>
      <c r="B2378">
        <v>1272</v>
      </c>
      <c r="C2378">
        <v>1224</v>
      </c>
      <c r="D2378">
        <v>63</v>
      </c>
      <c r="E2378">
        <v>10.715299999999999</v>
      </c>
      <c r="F2378" t="s">
        <v>2381</v>
      </c>
      <c r="G2378">
        <v>10.715299999999999</v>
      </c>
      <c r="I2378" t="s">
        <v>2381</v>
      </c>
      <c r="J2378">
        <v>63</v>
      </c>
    </row>
    <row r="2379" spans="1:10" x14ac:dyDescent="0.35">
      <c r="A2379" t="s">
        <v>2382</v>
      </c>
      <c r="B2379">
        <v>912</v>
      </c>
      <c r="C2379">
        <v>864</v>
      </c>
      <c r="D2379">
        <v>270</v>
      </c>
      <c r="E2379">
        <v>65.056899999999999</v>
      </c>
      <c r="F2379" t="s">
        <v>2382</v>
      </c>
      <c r="G2379">
        <v>65.056899999999999</v>
      </c>
      <c r="I2379" t="s">
        <v>2382</v>
      </c>
      <c r="J2379">
        <v>270</v>
      </c>
    </row>
    <row r="2380" spans="1:10" x14ac:dyDescent="0.35">
      <c r="A2380" t="s">
        <v>2383</v>
      </c>
      <c r="B2380">
        <v>1059</v>
      </c>
      <c r="C2380">
        <v>1011</v>
      </c>
      <c r="D2380">
        <v>356</v>
      </c>
      <c r="E2380">
        <v>73.3065</v>
      </c>
      <c r="F2380" t="s">
        <v>2383</v>
      </c>
      <c r="G2380">
        <v>73.3065</v>
      </c>
      <c r="I2380" t="s">
        <v>2383</v>
      </c>
      <c r="J2380">
        <v>356</v>
      </c>
    </row>
    <row r="2381" spans="1:10" x14ac:dyDescent="0.35">
      <c r="A2381" t="s">
        <v>2384</v>
      </c>
      <c r="B2381">
        <v>786</v>
      </c>
      <c r="C2381">
        <v>738</v>
      </c>
      <c r="D2381">
        <v>113</v>
      </c>
      <c r="E2381">
        <v>31.876100000000001</v>
      </c>
      <c r="F2381" t="s">
        <v>2384</v>
      </c>
      <c r="G2381">
        <v>31.876100000000001</v>
      </c>
      <c r="I2381" t="s">
        <v>2384</v>
      </c>
      <c r="J2381">
        <v>113</v>
      </c>
    </row>
    <row r="2382" spans="1:10" x14ac:dyDescent="0.35">
      <c r="A2382" t="s">
        <v>2385</v>
      </c>
      <c r="B2382">
        <v>1404</v>
      </c>
      <c r="C2382">
        <v>1356</v>
      </c>
      <c r="D2382">
        <v>881</v>
      </c>
      <c r="E2382">
        <v>135.25700000000001</v>
      </c>
      <c r="F2382" t="s">
        <v>2385</v>
      </c>
      <c r="G2382">
        <v>135.25700000000001</v>
      </c>
      <c r="I2382" t="s">
        <v>2385</v>
      </c>
      <c r="J2382">
        <v>881</v>
      </c>
    </row>
    <row r="2383" spans="1:10" x14ac:dyDescent="0.35">
      <c r="A2383" t="s">
        <v>2386</v>
      </c>
      <c r="B2383">
        <v>1539</v>
      </c>
      <c r="C2383">
        <v>1491</v>
      </c>
      <c r="D2383">
        <v>1225</v>
      </c>
      <c r="E2383">
        <v>171.042</v>
      </c>
      <c r="F2383" t="s">
        <v>2386</v>
      </c>
      <c r="G2383">
        <v>171.042</v>
      </c>
      <c r="I2383" t="s">
        <v>2386</v>
      </c>
      <c r="J2383">
        <v>1225</v>
      </c>
    </row>
    <row r="2384" spans="1:10" x14ac:dyDescent="0.35">
      <c r="A2384" t="s">
        <v>2387</v>
      </c>
      <c r="B2384">
        <v>1020</v>
      </c>
      <c r="C2384">
        <v>972</v>
      </c>
      <c r="D2384">
        <v>643</v>
      </c>
      <c r="E2384">
        <v>137.71700000000001</v>
      </c>
      <c r="F2384" t="s">
        <v>2387</v>
      </c>
      <c r="G2384">
        <v>137.71700000000001</v>
      </c>
      <c r="I2384" t="s">
        <v>2387</v>
      </c>
      <c r="J2384">
        <v>643</v>
      </c>
    </row>
    <row r="2385" spans="1:10" x14ac:dyDescent="0.35">
      <c r="A2385" t="s">
        <v>2388</v>
      </c>
      <c r="B2385">
        <v>963</v>
      </c>
      <c r="C2385">
        <v>915</v>
      </c>
      <c r="D2385">
        <v>629</v>
      </c>
      <c r="E2385">
        <v>143.11099999999999</v>
      </c>
      <c r="F2385" t="s">
        <v>2388</v>
      </c>
      <c r="G2385">
        <v>143.11099999999999</v>
      </c>
      <c r="I2385" t="s">
        <v>2388</v>
      </c>
      <c r="J2385">
        <v>629</v>
      </c>
    </row>
    <row r="2386" spans="1:10" x14ac:dyDescent="0.35">
      <c r="A2386" t="s">
        <v>2389</v>
      </c>
      <c r="B2386">
        <v>987</v>
      </c>
      <c r="C2386">
        <v>939</v>
      </c>
      <c r="D2386">
        <v>245</v>
      </c>
      <c r="E2386">
        <v>54.317999999999998</v>
      </c>
      <c r="F2386" t="s">
        <v>2389</v>
      </c>
      <c r="G2386">
        <v>54.317999999999998</v>
      </c>
      <c r="I2386" t="s">
        <v>2389</v>
      </c>
      <c r="J2386">
        <v>245</v>
      </c>
    </row>
    <row r="2387" spans="1:10" x14ac:dyDescent="0.35">
      <c r="A2387" t="s">
        <v>2390</v>
      </c>
      <c r="B2387">
        <v>1140</v>
      </c>
      <c r="C2387">
        <v>1092</v>
      </c>
      <c r="D2387">
        <v>954</v>
      </c>
      <c r="E2387">
        <v>181.87299999999999</v>
      </c>
      <c r="F2387" t="s">
        <v>2390</v>
      </c>
      <c r="G2387">
        <v>181.87299999999999</v>
      </c>
      <c r="I2387" t="s">
        <v>2390</v>
      </c>
      <c r="J2387">
        <v>954</v>
      </c>
    </row>
    <row r="2388" spans="1:10" x14ac:dyDescent="0.35">
      <c r="A2388" t="s">
        <v>2391</v>
      </c>
      <c r="B2388">
        <v>753</v>
      </c>
      <c r="C2388">
        <v>705</v>
      </c>
      <c r="D2388">
        <v>334</v>
      </c>
      <c r="E2388">
        <v>98.628100000000003</v>
      </c>
      <c r="F2388" t="s">
        <v>2391</v>
      </c>
      <c r="G2388">
        <v>98.628100000000003</v>
      </c>
      <c r="I2388" t="s">
        <v>2391</v>
      </c>
      <c r="J2388">
        <v>334</v>
      </c>
    </row>
    <row r="2389" spans="1:10" x14ac:dyDescent="0.35">
      <c r="A2389" t="s">
        <v>2392</v>
      </c>
      <c r="B2389">
        <v>942</v>
      </c>
      <c r="C2389">
        <v>894</v>
      </c>
      <c r="D2389">
        <v>342.13099999999997</v>
      </c>
      <c r="E2389">
        <v>79.670699999999997</v>
      </c>
      <c r="F2389" t="s">
        <v>2392</v>
      </c>
      <c r="G2389">
        <v>79.670699999999997</v>
      </c>
      <c r="I2389" t="s">
        <v>2392</v>
      </c>
      <c r="J2389">
        <v>342.13099999999997</v>
      </c>
    </row>
    <row r="2390" spans="1:10" x14ac:dyDescent="0.35">
      <c r="A2390" t="s">
        <v>2393</v>
      </c>
      <c r="B2390">
        <v>1656</v>
      </c>
      <c r="C2390">
        <v>1608</v>
      </c>
      <c r="D2390">
        <v>258</v>
      </c>
      <c r="E2390">
        <v>33.4024</v>
      </c>
      <c r="F2390" t="s">
        <v>2393</v>
      </c>
      <c r="G2390">
        <v>33.4024</v>
      </c>
      <c r="I2390" t="s">
        <v>2393</v>
      </c>
      <c r="J2390">
        <v>258</v>
      </c>
    </row>
    <row r="2391" spans="1:10" x14ac:dyDescent="0.35">
      <c r="A2391" t="s">
        <v>2394</v>
      </c>
      <c r="B2391">
        <v>1725</v>
      </c>
      <c r="C2391">
        <v>1677</v>
      </c>
      <c r="D2391">
        <v>364</v>
      </c>
      <c r="E2391">
        <v>45.186799999999998</v>
      </c>
      <c r="F2391" t="s">
        <v>2394</v>
      </c>
      <c r="G2391">
        <v>45.186799999999998</v>
      </c>
      <c r="I2391" t="s">
        <v>2394</v>
      </c>
      <c r="J2391">
        <v>364</v>
      </c>
    </row>
    <row r="2392" spans="1:10" x14ac:dyDescent="0.35">
      <c r="A2392" t="s">
        <v>2395</v>
      </c>
      <c r="B2392">
        <v>717</v>
      </c>
      <c r="C2392">
        <v>669</v>
      </c>
      <c r="D2392">
        <v>209</v>
      </c>
      <c r="E2392">
        <v>65.037499999999994</v>
      </c>
      <c r="F2392" t="s">
        <v>2395</v>
      </c>
      <c r="G2392">
        <v>65.037499999999994</v>
      </c>
      <c r="I2392" t="s">
        <v>2395</v>
      </c>
      <c r="J2392">
        <v>209</v>
      </c>
    </row>
    <row r="2393" spans="1:10" x14ac:dyDescent="0.35">
      <c r="A2393" t="s">
        <v>2396</v>
      </c>
      <c r="B2393">
        <v>330</v>
      </c>
      <c r="C2393">
        <v>282</v>
      </c>
      <c r="D2393">
        <v>114</v>
      </c>
      <c r="E2393">
        <v>84.158699999999996</v>
      </c>
      <c r="F2393" t="s">
        <v>2396</v>
      </c>
      <c r="G2393">
        <v>84.158699999999996</v>
      </c>
      <c r="I2393" t="s">
        <v>2396</v>
      </c>
      <c r="J2393">
        <v>114</v>
      </c>
    </row>
    <row r="2394" spans="1:10" x14ac:dyDescent="0.35">
      <c r="A2394" t="s">
        <v>2397</v>
      </c>
      <c r="B2394">
        <v>438</v>
      </c>
      <c r="C2394">
        <v>390</v>
      </c>
      <c r="D2394">
        <v>164</v>
      </c>
      <c r="E2394">
        <v>87.543300000000002</v>
      </c>
      <c r="F2394" t="s">
        <v>2397</v>
      </c>
      <c r="G2394">
        <v>87.543300000000002</v>
      </c>
      <c r="I2394" t="s">
        <v>2397</v>
      </c>
      <c r="J2394">
        <v>164</v>
      </c>
    </row>
    <row r="2395" spans="1:10" x14ac:dyDescent="0.35">
      <c r="A2395" t="s">
        <v>2398</v>
      </c>
      <c r="B2395">
        <v>633</v>
      </c>
      <c r="C2395">
        <v>585</v>
      </c>
      <c r="D2395">
        <v>120</v>
      </c>
      <c r="E2395">
        <v>42.704000000000001</v>
      </c>
      <c r="F2395" t="s">
        <v>2398</v>
      </c>
      <c r="G2395">
        <v>42.704000000000001</v>
      </c>
      <c r="I2395" t="s">
        <v>2398</v>
      </c>
      <c r="J2395">
        <v>120</v>
      </c>
    </row>
    <row r="2396" spans="1:10" x14ac:dyDescent="0.35">
      <c r="A2396" t="s">
        <v>2399</v>
      </c>
      <c r="B2396">
        <v>477</v>
      </c>
      <c r="C2396">
        <v>429</v>
      </c>
      <c r="D2396">
        <v>1066</v>
      </c>
      <c r="E2396">
        <v>517.30100000000004</v>
      </c>
      <c r="F2396" t="s">
        <v>2399</v>
      </c>
      <c r="G2396">
        <v>517.30100000000004</v>
      </c>
      <c r="I2396" t="s">
        <v>2399</v>
      </c>
      <c r="J2396">
        <v>1066</v>
      </c>
    </row>
    <row r="2397" spans="1:10" x14ac:dyDescent="0.35">
      <c r="A2397" t="s">
        <v>2400</v>
      </c>
      <c r="B2397">
        <v>3231</v>
      </c>
      <c r="C2397">
        <v>3183</v>
      </c>
      <c r="D2397">
        <v>6683</v>
      </c>
      <c r="E2397">
        <v>437.09800000000001</v>
      </c>
      <c r="F2397" t="s">
        <v>2400</v>
      </c>
      <c r="G2397">
        <v>437.09800000000001</v>
      </c>
      <c r="I2397" t="s">
        <v>2400</v>
      </c>
      <c r="J2397">
        <v>6683</v>
      </c>
    </row>
    <row r="2398" spans="1:10" x14ac:dyDescent="0.35">
      <c r="A2398" t="s">
        <v>2401</v>
      </c>
      <c r="B2398">
        <v>1140</v>
      </c>
      <c r="C2398">
        <v>1092</v>
      </c>
      <c r="D2398">
        <v>941</v>
      </c>
      <c r="E2398">
        <v>179.39500000000001</v>
      </c>
      <c r="F2398" t="s">
        <v>2401</v>
      </c>
      <c r="G2398">
        <v>179.39500000000001</v>
      </c>
      <c r="I2398" t="s">
        <v>2401</v>
      </c>
      <c r="J2398">
        <v>941</v>
      </c>
    </row>
    <row r="2399" spans="1:10" x14ac:dyDescent="0.35">
      <c r="A2399" t="s">
        <v>2402</v>
      </c>
      <c r="B2399">
        <v>588</v>
      </c>
      <c r="C2399">
        <v>540</v>
      </c>
      <c r="D2399">
        <v>998</v>
      </c>
      <c r="E2399">
        <v>384.75099999999998</v>
      </c>
      <c r="F2399" t="s">
        <v>2402</v>
      </c>
      <c r="G2399">
        <v>384.75099999999998</v>
      </c>
      <c r="I2399" t="s">
        <v>2402</v>
      </c>
      <c r="J2399">
        <v>998</v>
      </c>
    </row>
    <row r="2400" spans="1:10" x14ac:dyDescent="0.35">
      <c r="A2400" t="s">
        <v>2403</v>
      </c>
      <c r="B2400">
        <v>537</v>
      </c>
      <c r="C2400">
        <v>489</v>
      </c>
      <c r="D2400">
        <v>644</v>
      </c>
      <c r="E2400">
        <v>274.17</v>
      </c>
      <c r="F2400" t="s">
        <v>2403</v>
      </c>
      <c r="G2400">
        <v>274.17</v>
      </c>
      <c r="I2400" t="s">
        <v>2403</v>
      </c>
      <c r="J2400">
        <v>644</v>
      </c>
    </row>
    <row r="2401" spans="1:10" x14ac:dyDescent="0.35">
      <c r="A2401" t="s">
        <v>2404</v>
      </c>
      <c r="B2401">
        <v>324</v>
      </c>
      <c r="C2401">
        <v>276</v>
      </c>
      <c r="D2401">
        <v>194</v>
      </c>
      <c r="E2401">
        <v>146.33099999999999</v>
      </c>
      <c r="F2401" t="s">
        <v>2404</v>
      </c>
      <c r="G2401">
        <v>146.33099999999999</v>
      </c>
      <c r="I2401" t="s">
        <v>2404</v>
      </c>
      <c r="J2401">
        <v>194</v>
      </c>
    </row>
    <row r="2402" spans="1:10" x14ac:dyDescent="0.35">
      <c r="A2402" t="s">
        <v>2405</v>
      </c>
      <c r="B2402">
        <v>651</v>
      </c>
      <c r="C2402">
        <v>603</v>
      </c>
      <c r="D2402">
        <v>1940</v>
      </c>
      <c r="E2402">
        <v>669.77300000000002</v>
      </c>
      <c r="F2402" t="s">
        <v>2405</v>
      </c>
      <c r="G2402">
        <v>669.77300000000002</v>
      </c>
      <c r="I2402" t="s">
        <v>2405</v>
      </c>
      <c r="J2402">
        <v>1940</v>
      </c>
    </row>
    <row r="2403" spans="1:10" x14ac:dyDescent="0.35">
      <c r="A2403" t="s">
        <v>2406</v>
      </c>
      <c r="B2403">
        <v>1896</v>
      </c>
      <c r="C2403">
        <v>1848</v>
      </c>
      <c r="D2403">
        <v>24626</v>
      </c>
      <c r="E2403">
        <v>2774.18</v>
      </c>
      <c r="F2403" t="s">
        <v>2406</v>
      </c>
      <c r="G2403">
        <v>2774.18</v>
      </c>
      <c r="I2403" t="s">
        <v>2406</v>
      </c>
      <c r="J2403">
        <v>24626</v>
      </c>
    </row>
    <row r="2404" spans="1:10" x14ac:dyDescent="0.35">
      <c r="A2404" t="s">
        <v>2407</v>
      </c>
      <c r="B2404">
        <v>852</v>
      </c>
      <c r="C2404">
        <v>804</v>
      </c>
      <c r="D2404">
        <v>344</v>
      </c>
      <c r="E2404">
        <v>89.072999999999993</v>
      </c>
      <c r="F2404" t="s">
        <v>2407</v>
      </c>
      <c r="G2404">
        <v>89.072999999999993</v>
      </c>
      <c r="I2404" t="s">
        <v>2407</v>
      </c>
      <c r="J2404">
        <v>344</v>
      </c>
    </row>
    <row r="2405" spans="1:10" x14ac:dyDescent="0.35">
      <c r="A2405" t="s">
        <v>2408</v>
      </c>
      <c r="B2405">
        <v>315</v>
      </c>
      <c r="C2405">
        <v>267</v>
      </c>
      <c r="D2405">
        <v>39</v>
      </c>
      <c r="E2405">
        <v>30.4086</v>
      </c>
      <c r="F2405" t="s">
        <v>2408</v>
      </c>
      <c r="G2405">
        <v>30.4086</v>
      </c>
      <c r="I2405" t="s">
        <v>2408</v>
      </c>
      <c r="J2405">
        <v>39</v>
      </c>
    </row>
    <row r="2406" spans="1:10" x14ac:dyDescent="0.35">
      <c r="A2406" t="s">
        <v>2409</v>
      </c>
      <c r="B2406">
        <v>345</v>
      </c>
      <c r="C2406">
        <v>297</v>
      </c>
      <c r="D2406">
        <v>81</v>
      </c>
      <c r="E2406">
        <v>56.777000000000001</v>
      </c>
      <c r="F2406" t="s">
        <v>2409</v>
      </c>
      <c r="G2406">
        <v>56.777000000000001</v>
      </c>
      <c r="I2406" t="s">
        <v>2409</v>
      </c>
      <c r="J2406">
        <v>81</v>
      </c>
    </row>
    <row r="2407" spans="1:10" x14ac:dyDescent="0.35">
      <c r="A2407" t="s">
        <v>2410</v>
      </c>
      <c r="B2407">
        <v>86</v>
      </c>
      <c r="C2407">
        <v>38</v>
      </c>
      <c r="D2407">
        <v>0</v>
      </c>
      <c r="E2407">
        <v>0</v>
      </c>
      <c r="F2407" t="s">
        <v>2410</v>
      </c>
      <c r="G2407">
        <v>0</v>
      </c>
      <c r="I2407" t="s">
        <v>2410</v>
      </c>
      <c r="J2407">
        <v>0</v>
      </c>
    </row>
    <row r="2408" spans="1:10" x14ac:dyDescent="0.35">
      <c r="A2408" t="s">
        <v>2411</v>
      </c>
      <c r="B2408">
        <v>1764</v>
      </c>
      <c r="C2408">
        <v>1716</v>
      </c>
      <c r="D2408">
        <v>188</v>
      </c>
      <c r="E2408">
        <v>22.8078</v>
      </c>
      <c r="F2408" t="s">
        <v>2411</v>
      </c>
      <c r="G2408">
        <v>22.8078</v>
      </c>
      <c r="I2408" t="s">
        <v>2411</v>
      </c>
      <c r="J2408">
        <v>188</v>
      </c>
    </row>
    <row r="2409" spans="1:10" x14ac:dyDescent="0.35">
      <c r="A2409" t="s">
        <v>4117</v>
      </c>
      <c r="B2409">
        <v>86</v>
      </c>
      <c r="C2409">
        <v>38</v>
      </c>
      <c r="D2409">
        <v>0</v>
      </c>
      <c r="E2409">
        <v>0</v>
      </c>
      <c r="F2409" t="s">
        <v>4117</v>
      </c>
      <c r="G2409">
        <v>0</v>
      </c>
      <c r="I2409" t="s">
        <v>4117</v>
      </c>
      <c r="J2409">
        <v>0</v>
      </c>
    </row>
    <row r="2410" spans="1:10" x14ac:dyDescent="0.35">
      <c r="A2410" t="s">
        <v>2412</v>
      </c>
      <c r="B2410">
        <v>74</v>
      </c>
      <c r="C2410">
        <v>26</v>
      </c>
      <c r="D2410">
        <v>0</v>
      </c>
      <c r="E2410">
        <v>0</v>
      </c>
      <c r="F2410" t="s">
        <v>2412</v>
      </c>
      <c r="G2410">
        <v>0</v>
      </c>
      <c r="I2410" t="s">
        <v>2412</v>
      </c>
      <c r="J2410">
        <v>0</v>
      </c>
    </row>
    <row r="2411" spans="1:10" x14ac:dyDescent="0.35">
      <c r="A2411" t="s">
        <v>2413</v>
      </c>
      <c r="B2411">
        <v>849</v>
      </c>
      <c r="C2411">
        <v>801</v>
      </c>
      <c r="D2411">
        <v>172</v>
      </c>
      <c r="E2411">
        <v>44.703299999999999</v>
      </c>
      <c r="F2411" t="s">
        <v>2413</v>
      </c>
      <c r="G2411">
        <v>44.703299999999999</v>
      </c>
      <c r="I2411" t="s">
        <v>2413</v>
      </c>
      <c r="J2411">
        <v>172</v>
      </c>
    </row>
    <row r="2412" spans="1:10" x14ac:dyDescent="0.35">
      <c r="A2412" t="s">
        <v>2414</v>
      </c>
      <c r="B2412">
        <v>669</v>
      </c>
      <c r="C2412">
        <v>621</v>
      </c>
      <c r="D2412">
        <v>112</v>
      </c>
      <c r="E2412">
        <v>37.546500000000002</v>
      </c>
      <c r="F2412" t="s">
        <v>2414</v>
      </c>
      <c r="G2412">
        <v>37.546500000000002</v>
      </c>
      <c r="I2412" t="s">
        <v>2414</v>
      </c>
      <c r="J2412">
        <v>112</v>
      </c>
    </row>
    <row r="2413" spans="1:10" x14ac:dyDescent="0.35">
      <c r="A2413" t="s">
        <v>2415</v>
      </c>
      <c r="B2413">
        <v>423</v>
      </c>
      <c r="C2413">
        <v>375</v>
      </c>
      <c r="D2413">
        <v>556</v>
      </c>
      <c r="E2413">
        <v>308.66500000000002</v>
      </c>
      <c r="F2413" t="s">
        <v>2415</v>
      </c>
      <c r="G2413">
        <v>308.66500000000002</v>
      </c>
      <c r="I2413" t="s">
        <v>2415</v>
      </c>
      <c r="J2413">
        <v>556</v>
      </c>
    </row>
    <row r="2414" spans="1:10" x14ac:dyDescent="0.35">
      <c r="A2414" t="s">
        <v>2416</v>
      </c>
      <c r="B2414">
        <v>1320</v>
      </c>
      <c r="C2414">
        <v>1272</v>
      </c>
      <c r="D2414">
        <v>782</v>
      </c>
      <c r="E2414">
        <v>127.986</v>
      </c>
      <c r="F2414" t="s">
        <v>2416</v>
      </c>
      <c r="G2414">
        <v>127.986</v>
      </c>
      <c r="I2414" t="s">
        <v>2416</v>
      </c>
      <c r="J2414">
        <v>782</v>
      </c>
    </row>
    <row r="2415" spans="1:10" x14ac:dyDescent="0.35">
      <c r="A2415" t="s">
        <v>2417</v>
      </c>
      <c r="B2415">
        <v>1509</v>
      </c>
      <c r="C2415">
        <v>1461</v>
      </c>
      <c r="D2415">
        <v>79</v>
      </c>
      <c r="E2415">
        <v>11.2569</v>
      </c>
      <c r="F2415" t="s">
        <v>2417</v>
      </c>
      <c r="G2415">
        <v>11.2569</v>
      </c>
      <c r="I2415" t="s">
        <v>2417</v>
      </c>
      <c r="J2415">
        <v>79</v>
      </c>
    </row>
    <row r="2416" spans="1:10" x14ac:dyDescent="0.35">
      <c r="A2416" t="s">
        <v>2418</v>
      </c>
      <c r="B2416">
        <v>1518</v>
      </c>
      <c r="C2416">
        <v>1470</v>
      </c>
      <c r="D2416">
        <v>472</v>
      </c>
      <c r="E2416">
        <v>66.844899999999996</v>
      </c>
      <c r="F2416" t="s">
        <v>2418</v>
      </c>
      <c r="G2416">
        <v>66.844899999999996</v>
      </c>
      <c r="I2416" t="s">
        <v>2418</v>
      </c>
      <c r="J2416">
        <v>472</v>
      </c>
    </row>
    <row r="2417" spans="1:10" x14ac:dyDescent="0.35">
      <c r="A2417" t="s">
        <v>2419</v>
      </c>
      <c r="B2417">
        <v>1833</v>
      </c>
      <c r="C2417">
        <v>1785</v>
      </c>
      <c r="D2417">
        <v>769</v>
      </c>
      <c r="E2417">
        <v>89.687399999999997</v>
      </c>
      <c r="F2417" t="s">
        <v>2419</v>
      </c>
      <c r="G2417">
        <v>89.687399999999997</v>
      </c>
      <c r="I2417" t="s">
        <v>2419</v>
      </c>
      <c r="J2417">
        <v>769</v>
      </c>
    </row>
    <row r="2418" spans="1:10" x14ac:dyDescent="0.35">
      <c r="A2418" t="s">
        <v>2420</v>
      </c>
      <c r="B2418">
        <v>939</v>
      </c>
      <c r="C2418">
        <v>891</v>
      </c>
      <c r="D2418">
        <v>363</v>
      </c>
      <c r="E2418">
        <v>84.814999999999998</v>
      </c>
      <c r="F2418" t="s">
        <v>2420</v>
      </c>
      <c r="G2418">
        <v>84.814999999999998</v>
      </c>
      <c r="I2418" t="s">
        <v>2420</v>
      </c>
      <c r="J2418">
        <v>363</v>
      </c>
    </row>
    <row r="2419" spans="1:10" x14ac:dyDescent="0.35">
      <c r="A2419" t="s">
        <v>2421</v>
      </c>
      <c r="B2419">
        <v>759</v>
      </c>
      <c r="C2419">
        <v>711</v>
      </c>
      <c r="D2419">
        <v>512</v>
      </c>
      <c r="E2419">
        <v>149.91499999999999</v>
      </c>
      <c r="F2419" t="s">
        <v>2421</v>
      </c>
      <c r="G2419">
        <v>149.91499999999999</v>
      </c>
      <c r="I2419" t="s">
        <v>2421</v>
      </c>
      <c r="J2419">
        <v>512</v>
      </c>
    </row>
    <row r="2420" spans="1:10" x14ac:dyDescent="0.35">
      <c r="A2420" t="s">
        <v>2422</v>
      </c>
      <c r="B2420">
        <v>291</v>
      </c>
      <c r="C2420">
        <v>243</v>
      </c>
      <c r="D2420">
        <v>190</v>
      </c>
      <c r="E2420">
        <v>162.77600000000001</v>
      </c>
      <c r="F2420" t="s">
        <v>2422</v>
      </c>
      <c r="G2420">
        <v>162.77600000000001</v>
      </c>
      <c r="I2420" t="s">
        <v>2422</v>
      </c>
      <c r="J2420">
        <v>190</v>
      </c>
    </row>
    <row r="2421" spans="1:10" x14ac:dyDescent="0.35">
      <c r="A2421" t="s">
        <v>2423</v>
      </c>
      <c r="B2421">
        <v>1635</v>
      </c>
      <c r="C2421">
        <v>1587</v>
      </c>
      <c r="D2421">
        <v>1643</v>
      </c>
      <c r="E2421">
        <v>215.52799999999999</v>
      </c>
      <c r="F2421" t="s">
        <v>2423</v>
      </c>
      <c r="G2421">
        <v>215.52799999999999</v>
      </c>
      <c r="I2421" t="s">
        <v>2423</v>
      </c>
      <c r="J2421">
        <v>1643</v>
      </c>
    </row>
    <row r="2422" spans="1:10" x14ac:dyDescent="0.35">
      <c r="A2422" t="s">
        <v>2424</v>
      </c>
      <c r="B2422">
        <v>327</v>
      </c>
      <c r="C2422">
        <v>279</v>
      </c>
      <c r="D2422">
        <v>31</v>
      </c>
      <c r="E2422">
        <v>23.131399999999999</v>
      </c>
      <c r="F2422" t="s">
        <v>2424</v>
      </c>
      <c r="G2422">
        <v>23.131399999999999</v>
      </c>
      <c r="I2422" t="s">
        <v>2424</v>
      </c>
      <c r="J2422">
        <v>31</v>
      </c>
    </row>
    <row r="2423" spans="1:10" x14ac:dyDescent="0.35">
      <c r="A2423" t="s">
        <v>2425</v>
      </c>
      <c r="B2423">
        <v>930</v>
      </c>
      <c r="C2423">
        <v>882</v>
      </c>
      <c r="D2423">
        <v>547</v>
      </c>
      <c r="E2423">
        <v>129.11099999999999</v>
      </c>
      <c r="F2423" t="s">
        <v>2425</v>
      </c>
      <c r="G2423">
        <v>129.11099999999999</v>
      </c>
      <c r="I2423" t="s">
        <v>2425</v>
      </c>
      <c r="J2423">
        <v>547</v>
      </c>
    </row>
    <row r="2424" spans="1:10" x14ac:dyDescent="0.35">
      <c r="A2424" t="s">
        <v>2426</v>
      </c>
      <c r="B2424">
        <v>1143</v>
      </c>
      <c r="C2424">
        <v>1095</v>
      </c>
      <c r="D2424">
        <v>67</v>
      </c>
      <c r="E2424">
        <v>12.738099999999999</v>
      </c>
      <c r="F2424" t="s">
        <v>2426</v>
      </c>
      <c r="G2424">
        <v>12.738099999999999</v>
      </c>
      <c r="I2424" t="s">
        <v>2426</v>
      </c>
      <c r="J2424">
        <v>67</v>
      </c>
    </row>
    <row r="2425" spans="1:10" x14ac:dyDescent="0.35">
      <c r="A2425" t="s">
        <v>2427</v>
      </c>
      <c r="B2425">
        <v>3096</v>
      </c>
      <c r="C2425">
        <v>3048</v>
      </c>
      <c r="D2425">
        <v>863</v>
      </c>
      <c r="E2425">
        <v>58.944000000000003</v>
      </c>
      <c r="F2425" t="s">
        <v>2427</v>
      </c>
      <c r="G2425">
        <v>58.944000000000003</v>
      </c>
      <c r="I2425" t="s">
        <v>2427</v>
      </c>
      <c r="J2425">
        <v>863</v>
      </c>
    </row>
    <row r="2426" spans="1:10" x14ac:dyDescent="0.35">
      <c r="A2426" t="s">
        <v>2428</v>
      </c>
      <c r="B2426">
        <v>576</v>
      </c>
      <c r="C2426">
        <v>528</v>
      </c>
      <c r="D2426">
        <v>166</v>
      </c>
      <c r="E2426">
        <v>65.4512</v>
      </c>
      <c r="F2426" t="s">
        <v>2428</v>
      </c>
      <c r="G2426">
        <v>65.4512</v>
      </c>
      <c r="I2426" t="s">
        <v>2428</v>
      </c>
      <c r="J2426">
        <v>166</v>
      </c>
    </row>
    <row r="2427" spans="1:10" x14ac:dyDescent="0.35">
      <c r="A2427" t="s">
        <v>2429</v>
      </c>
      <c r="B2427">
        <v>906</v>
      </c>
      <c r="C2427">
        <v>858</v>
      </c>
      <c r="D2427">
        <v>10568</v>
      </c>
      <c r="E2427">
        <v>2564.1799999999998</v>
      </c>
      <c r="F2427" t="s">
        <v>2429</v>
      </c>
      <c r="G2427">
        <v>2564.1799999999998</v>
      </c>
      <c r="I2427" t="s">
        <v>2429</v>
      </c>
      <c r="J2427">
        <v>10568</v>
      </c>
    </row>
    <row r="2428" spans="1:10" x14ac:dyDescent="0.35">
      <c r="A2428" t="s">
        <v>2430</v>
      </c>
      <c r="B2428">
        <v>864</v>
      </c>
      <c r="C2428">
        <v>816</v>
      </c>
      <c r="D2428">
        <v>101</v>
      </c>
      <c r="E2428">
        <v>25.767600000000002</v>
      </c>
      <c r="F2428" t="s">
        <v>2430</v>
      </c>
      <c r="G2428">
        <v>25.767600000000002</v>
      </c>
      <c r="I2428" t="s">
        <v>2430</v>
      </c>
      <c r="J2428">
        <v>101</v>
      </c>
    </row>
    <row r="2429" spans="1:10" x14ac:dyDescent="0.35">
      <c r="A2429" t="s">
        <v>2431</v>
      </c>
      <c r="B2429">
        <v>906</v>
      </c>
      <c r="C2429">
        <v>858</v>
      </c>
      <c r="D2429">
        <v>229</v>
      </c>
      <c r="E2429">
        <v>55.563800000000001</v>
      </c>
      <c r="F2429" t="s">
        <v>2431</v>
      </c>
      <c r="G2429">
        <v>55.563800000000001</v>
      </c>
      <c r="I2429" t="s">
        <v>2431</v>
      </c>
      <c r="J2429">
        <v>229</v>
      </c>
    </row>
    <row r="2430" spans="1:10" x14ac:dyDescent="0.35">
      <c r="A2430" t="s">
        <v>2432</v>
      </c>
      <c r="B2430">
        <v>384</v>
      </c>
      <c r="C2430">
        <v>336</v>
      </c>
      <c r="D2430">
        <v>197</v>
      </c>
      <c r="E2430">
        <v>122.059</v>
      </c>
      <c r="F2430" t="s">
        <v>2432</v>
      </c>
      <c r="G2430">
        <v>122.059</v>
      </c>
      <c r="I2430" t="s">
        <v>2432</v>
      </c>
      <c r="J2430">
        <v>197</v>
      </c>
    </row>
    <row r="2431" spans="1:10" x14ac:dyDescent="0.35">
      <c r="A2431" t="s">
        <v>2433</v>
      </c>
      <c r="B2431">
        <v>1113</v>
      </c>
      <c r="C2431">
        <v>1065</v>
      </c>
      <c r="D2431">
        <v>281</v>
      </c>
      <c r="E2431">
        <v>54.928800000000003</v>
      </c>
      <c r="F2431" t="s">
        <v>2433</v>
      </c>
      <c r="G2431">
        <v>54.928800000000003</v>
      </c>
      <c r="I2431" t="s">
        <v>2433</v>
      </c>
      <c r="J2431">
        <v>281</v>
      </c>
    </row>
    <row r="2432" spans="1:10" x14ac:dyDescent="0.35">
      <c r="A2432" t="s">
        <v>2434</v>
      </c>
      <c r="B2432">
        <v>495</v>
      </c>
      <c r="C2432">
        <v>447</v>
      </c>
      <c r="D2432">
        <v>98</v>
      </c>
      <c r="E2432">
        <v>45.6417</v>
      </c>
      <c r="F2432" t="s">
        <v>2434</v>
      </c>
      <c r="G2432">
        <v>45.6417</v>
      </c>
      <c r="I2432" t="s">
        <v>2434</v>
      </c>
      <c r="J2432">
        <v>98</v>
      </c>
    </row>
    <row r="2433" spans="1:10" x14ac:dyDescent="0.35">
      <c r="A2433" t="s">
        <v>2435</v>
      </c>
      <c r="B2433">
        <v>90</v>
      </c>
      <c r="C2433">
        <v>42</v>
      </c>
      <c r="D2433">
        <v>2</v>
      </c>
      <c r="E2433">
        <v>9.9134399999999996</v>
      </c>
      <c r="F2433" t="s">
        <v>2435</v>
      </c>
      <c r="G2433">
        <v>9.9134399999999996</v>
      </c>
      <c r="I2433" t="s">
        <v>2435</v>
      </c>
      <c r="J2433">
        <v>2</v>
      </c>
    </row>
    <row r="2434" spans="1:10" x14ac:dyDescent="0.35">
      <c r="A2434" t="s">
        <v>2436</v>
      </c>
      <c r="B2434">
        <v>429</v>
      </c>
      <c r="C2434">
        <v>381</v>
      </c>
      <c r="D2434">
        <v>64</v>
      </c>
      <c r="E2434">
        <v>34.970199999999998</v>
      </c>
      <c r="F2434" t="s">
        <v>2436</v>
      </c>
      <c r="G2434">
        <v>34.970199999999998</v>
      </c>
      <c r="I2434" t="s">
        <v>2436</v>
      </c>
      <c r="J2434">
        <v>64</v>
      </c>
    </row>
    <row r="2435" spans="1:10" x14ac:dyDescent="0.35">
      <c r="A2435" t="s">
        <v>2437</v>
      </c>
      <c r="B2435">
        <v>3999</v>
      </c>
      <c r="C2435">
        <v>3951</v>
      </c>
      <c r="D2435">
        <v>429</v>
      </c>
      <c r="E2435">
        <v>22.604399999999998</v>
      </c>
      <c r="F2435" t="s">
        <v>2437</v>
      </c>
      <c r="G2435">
        <v>22.604399999999998</v>
      </c>
      <c r="I2435" t="s">
        <v>2437</v>
      </c>
      <c r="J2435">
        <v>429</v>
      </c>
    </row>
    <row r="2436" spans="1:10" x14ac:dyDescent="0.35">
      <c r="A2436" t="s">
        <v>2438</v>
      </c>
      <c r="B2436">
        <v>507</v>
      </c>
      <c r="C2436">
        <v>459</v>
      </c>
      <c r="D2436">
        <v>851</v>
      </c>
      <c r="E2436">
        <v>385.976</v>
      </c>
      <c r="F2436" t="s">
        <v>2438</v>
      </c>
      <c r="G2436">
        <v>385.976</v>
      </c>
      <c r="I2436" t="s">
        <v>2438</v>
      </c>
      <c r="J2436">
        <v>851</v>
      </c>
    </row>
    <row r="2437" spans="1:10" x14ac:dyDescent="0.35">
      <c r="A2437" t="s">
        <v>2439</v>
      </c>
      <c r="B2437">
        <v>258</v>
      </c>
      <c r="C2437">
        <v>210</v>
      </c>
      <c r="D2437">
        <v>440</v>
      </c>
      <c r="E2437">
        <v>436.19099999999997</v>
      </c>
      <c r="F2437" t="s">
        <v>2439</v>
      </c>
      <c r="G2437">
        <v>436.19099999999997</v>
      </c>
      <c r="I2437" t="s">
        <v>2439</v>
      </c>
      <c r="J2437">
        <v>440</v>
      </c>
    </row>
    <row r="2438" spans="1:10" x14ac:dyDescent="0.35">
      <c r="A2438" t="s">
        <v>2440</v>
      </c>
      <c r="B2438">
        <v>579</v>
      </c>
      <c r="C2438">
        <v>531</v>
      </c>
      <c r="D2438">
        <v>5.0285099999999998</v>
      </c>
      <c r="E2438">
        <v>1.97146</v>
      </c>
      <c r="F2438" t="s">
        <v>2440</v>
      </c>
      <c r="G2438">
        <v>1.97146</v>
      </c>
      <c r="I2438" t="s">
        <v>2440</v>
      </c>
      <c r="J2438">
        <v>5.0285099999999998</v>
      </c>
    </row>
    <row r="2439" spans="1:10" x14ac:dyDescent="0.35">
      <c r="A2439" t="s">
        <v>2441</v>
      </c>
      <c r="B2439">
        <v>1254</v>
      </c>
      <c r="C2439">
        <v>1206</v>
      </c>
      <c r="D2439">
        <v>277</v>
      </c>
      <c r="E2439">
        <v>47.816299999999998</v>
      </c>
      <c r="F2439" t="s">
        <v>2441</v>
      </c>
      <c r="G2439">
        <v>47.816299999999998</v>
      </c>
      <c r="I2439" t="s">
        <v>2441</v>
      </c>
      <c r="J2439">
        <v>277</v>
      </c>
    </row>
    <row r="2440" spans="1:10" x14ac:dyDescent="0.35">
      <c r="A2440" t="s">
        <v>2442</v>
      </c>
      <c r="B2440">
        <v>1017</v>
      </c>
      <c r="C2440">
        <v>969</v>
      </c>
      <c r="D2440">
        <v>198</v>
      </c>
      <c r="E2440">
        <v>42.538800000000002</v>
      </c>
      <c r="F2440" t="s">
        <v>2442</v>
      </c>
      <c r="G2440">
        <v>42.538800000000002</v>
      </c>
      <c r="I2440" t="s">
        <v>2442</v>
      </c>
      <c r="J2440">
        <v>198</v>
      </c>
    </row>
    <row r="2441" spans="1:10" x14ac:dyDescent="0.35">
      <c r="A2441" t="s">
        <v>2443</v>
      </c>
      <c r="B2441">
        <v>429</v>
      </c>
      <c r="C2441">
        <v>381</v>
      </c>
      <c r="D2441">
        <v>110</v>
      </c>
      <c r="E2441">
        <v>60.1051</v>
      </c>
      <c r="F2441" t="s">
        <v>2443</v>
      </c>
      <c r="G2441">
        <v>60.1051</v>
      </c>
      <c r="I2441" t="s">
        <v>2443</v>
      </c>
      <c r="J2441">
        <v>110</v>
      </c>
    </row>
    <row r="2442" spans="1:10" x14ac:dyDescent="0.35">
      <c r="A2442" t="s">
        <v>2444</v>
      </c>
      <c r="B2442">
        <v>654</v>
      </c>
      <c r="C2442">
        <v>606</v>
      </c>
      <c r="D2442">
        <v>121</v>
      </c>
      <c r="E2442">
        <v>41.567700000000002</v>
      </c>
      <c r="F2442" t="s">
        <v>2444</v>
      </c>
      <c r="G2442">
        <v>41.567700000000002</v>
      </c>
      <c r="I2442" t="s">
        <v>2444</v>
      </c>
      <c r="J2442">
        <v>121</v>
      </c>
    </row>
    <row r="2443" spans="1:10" x14ac:dyDescent="0.35">
      <c r="A2443" t="s">
        <v>2445</v>
      </c>
      <c r="B2443">
        <v>606</v>
      </c>
      <c r="C2443">
        <v>558</v>
      </c>
      <c r="D2443">
        <v>592</v>
      </c>
      <c r="E2443">
        <v>220.86699999999999</v>
      </c>
      <c r="F2443" t="s">
        <v>2445</v>
      </c>
      <c r="G2443">
        <v>220.86699999999999</v>
      </c>
      <c r="I2443" t="s">
        <v>2445</v>
      </c>
      <c r="J2443">
        <v>592</v>
      </c>
    </row>
    <row r="2444" spans="1:10" x14ac:dyDescent="0.35">
      <c r="A2444" t="s">
        <v>2446</v>
      </c>
      <c r="B2444">
        <v>171</v>
      </c>
      <c r="C2444">
        <v>123</v>
      </c>
      <c r="D2444">
        <v>10</v>
      </c>
      <c r="E2444">
        <v>16.9254</v>
      </c>
      <c r="F2444" t="s">
        <v>2446</v>
      </c>
      <c r="G2444">
        <v>16.9254</v>
      </c>
      <c r="I2444" t="s">
        <v>2446</v>
      </c>
      <c r="J2444">
        <v>10</v>
      </c>
    </row>
    <row r="2445" spans="1:10" x14ac:dyDescent="0.35">
      <c r="A2445" t="s">
        <v>2447</v>
      </c>
      <c r="B2445">
        <v>507</v>
      </c>
      <c r="C2445">
        <v>459</v>
      </c>
      <c r="D2445">
        <v>54</v>
      </c>
      <c r="E2445">
        <v>24.492000000000001</v>
      </c>
      <c r="F2445" t="s">
        <v>2447</v>
      </c>
      <c r="G2445">
        <v>24.492000000000001</v>
      </c>
      <c r="I2445" t="s">
        <v>2447</v>
      </c>
      <c r="J2445">
        <v>54</v>
      </c>
    </row>
    <row r="2446" spans="1:10" x14ac:dyDescent="0.35">
      <c r="A2446" t="s">
        <v>2448</v>
      </c>
      <c r="B2446">
        <v>567</v>
      </c>
      <c r="C2446">
        <v>519</v>
      </c>
      <c r="D2446">
        <v>890</v>
      </c>
      <c r="E2446">
        <v>356.99799999999999</v>
      </c>
      <c r="F2446" t="s">
        <v>2448</v>
      </c>
      <c r="G2446">
        <v>356.99799999999999</v>
      </c>
      <c r="I2446" t="s">
        <v>2448</v>
      </c>
      <c r="J2446">
        <v>890</v>
      </c>
    </row>
    <row r="2447" spans="1:10" x14ac:dyDescent="0.35">
      <c r="A2447" t="s">
        <v>2449</v>
      </c>
      <c r="B2447">
        <v>1158</v>
      </c>
      <c r="C2447">
        <v>1110</v>
      </c>
      <c r="D2447">
        <v>672</v>
      </c>
      <c r="E2447">
        <v>126.035</v>
      </c>
      <c r="F2447" t="s">
        <v>2449</v>
      </c>
      <c r="G2447">
        <v>126.035</v>
      </c>
      <c r="I2447" t="s">
        <v>2449</v>
      </c>
      <c r="J2447">
        <v>672</v>
      </c>
    </row>
    <row r="2448" spans="1:10" x14ac:dyDescent="0.35">
      <c r="A2448" t="s">
        <v>2450</v>
      </c>
      <c r="B2448">
        <v>2409</v>
      </c>
      <c r="C2448">
        <v>2361</v>
      </c>
      <c r="D2448">
        <v>5521</v>
      </c>
      <c r="E2448">
        <v>486.81599999999997</v>
      </c>
      <c r="F2448" t="s">
        <v>2450</v>
      </c>
      <c r="G2448">
        <v>486.81599999999997</v>
      </c>
      <c r="I2448" t="s">
        <v>2450</v>
      </c>
      <c r="J2448">
        <v>5521</v>
      </c>
    </row>
    <row r="2449" spans="1:10" x14ac:dyDescent="0.35">
      <c r="A2449" t="s">
        <v>2451</v>
      </c>
      <c r="B2449">
        <v>792</v>
      </c>
      <c r="C2449">
        <v>744</v>
      </c>
      <c r="D2449">
        <v>187</v>
      </c>
      <c r="E2449">
        <v>52.325400000000002</v>
      </c>
      <c r="F2449" t="s">
        <v>2451</v>
      </c>
      <c r="G2449">
        <v>52.325400000000002</v>
      </c>
      <c r="I2449" t="s">
        <v>2451</v>
      </c>
      <c r="J2449">
        <v>187</v>
      </c>
    </row>
    <row r="2450" spans="1:10" x14ac:dyDescent="0.35">
      <c r="A2450" t="s">
        <v>2452</v>
      </c>
      <c r="B2450">
        <v>393</v>
      </c>
      <c r="C2450">
        <v>345</v>
      </c>
      <c r="D2450">
        <v>26</v>
      </c>
      <c r="E2450">
        <v>15.6891</v>
      </c>
      <c r="F2450" t="s">
        <v>2452</v>
      </c>
      <c r="G2450">
        <v>15.6891</v>
      </c>
      <c r="I2450" t="s">
        <v>2452</v>
      </c>
      <c r="J2450">
        <v>26</v>
      </c>
    </row>
    <row r="2451" spans="1:10" x14ac:dyDescent="0.35">
      <c r="A2451" t="s">
        <v>2453</v>
      </c>
      <c r="B2451">
        <v>1068</v>
      </c>
      <c r="C2451">
        <v>1020</v>
      </c>
      <c r="D2451">
        <v>202</v>
      </c>
      <c r="E2451">
        <v>41.228200000000001</v>
      </c>
      <c r="F2451" t="s">
        <v>2453</v>
      </c>
      <c r="G2451">
        <v>41.228200000000001</v>
      </c>
      <c r="I2451" t="s">
        <v>2453</v>
      </c>
      <c r="J2451">
        <v>202</v>
      </c>
    </row>
    <row r="2452" spans="1:10" x14ac:dyDescent="0.35">
      <c r="A2452" t="s">
        <v>2454</v>
      </c>
      <c r="B2452">
        <v>975</v>
      </c>
      <c r="C2452">
        <v>927</v>
      </c>
      <c r="D2452">
        <v>220</v>
      </c>
      <c r="E2452">
        <v>49.406799999999997</v>
      </c>
      <c r="F2452" t="s">
        <v>2454</v>
      </c>
      <c r="G2452">
        <v>49.406799999999997</v>
      </c>
      <c r="I2452" t="s">
        <v>2454</v>
      </c>
      <c r="J2452">
        <v>220</v>
      </c>
    </row>
    <row r="2453" spans="1:10" x14ac:dyDescent="0.35">
      <c r="A2453" t="s">
        <v>2455</v>
      </c>
      <c r="B2453">
        <v>978</v>
      </c>
      <c r="C2453">
        <v>930</v>
      </c>
      <c r="D2453">
        <v>24062</v>
      </c>
      <c r="E2453">
        <v>5386.32</v>
      </c>
      <c r="F2453" t="s">
        <v>2455</v>
      </c>
      <c r="G2453">
        <v>5386.32</v>
      </c>
      <c r="I2453" t="s">
        <v>2455</v>
      </c>
      <c r="J2453">
        <v>24062</v>
      </c>
    </row>
    <row r="2454" spans="1:10" x14ac:dyDescent="0.35">
      <c r="A2454" t="s">
        <v>2456</v>
      </c>
      <c r="B2454">
        <v>1389</v>
      </c>
      <c r="C2454">
        <v>1341</v>
      </c>
      <c r="D2454">
        <v>898</v>
      </c>
      <c r="E2454">
        <v>139.40899999999999</v>
      </c>
      <c r="F2454" t="s">
        <v>2456</v>
      </c>
      <c r="G2454">
        <v>139.40899999999999</v>
      </c>
      <c r="I2454" t="s">
        <v>2456</v>
      </c>
      <c r="J2454">
        <v>898</v>
      </c>
    </row>
    <row r="2455" spans="1:10" x14ac:dyDescent="0.35">
      <c r="A2455" t="s">
        <v>2457</v>
      </c>
      <c r="B2455">
        <v>1479</v>
      </c>
      <c r="C2455">
        <v>1431</v>
      </c>
      <c r="D2455">
        <v>2259</v>
      </c>
      <c r="E2455">
        <v>328.64</v>
      </c>
      <c r="F2455" t="s">
        <v>2457</v>
      </c>
      <c r="G2455">
        <v>328.64</v>
      </c>
      <c r="I2455" t="s">
        <v>2457</v>
      </c>
      <c r="J2455">
        <v>2259</v>
      </c>
    </row>
    <row r="2456" spans="1:10" x14ac:dyDescent="0.35">
      <c r="A2456" t="s">
        <v>2458</v>
      </c>
      <c r="B2456">
        <v>225</v>
      </c>
      <c r="C2456">
        <v>177</v>
      </c>
      <c r="D2456">
        <v>119</v>
      </c>
      <c r="E2456">
        <v>139.964</v>
      </c>
      <c r="F2456" t="s">
        <v>2458</v>
      </c>
      <c r="G2456">
        <v>139.964</v>
      </c>
      <c r="I2456" t="s">
        <v>2458</v>
      </c>
      <c r="J2456">
        <v>119</v>
      </c>
    </row>
    <row r="2457" spans="1:10" x14ac:dyDescent="0.35">
      <c r="A2457" t="s">
        <v>2459</v>
      </c>
      <c r="B2457">
        <v>1251</v>
      </c>
      <c r="C2457">
        <v>1203</v>
      </c>
      <c r="D2457">
        <v>504</v>
      </c>
      <c r="E2457">
        <v>87.218500000000006</v>
      </c>
      <c r="F2457" t="s">
        <v>2459</v>
      </c>
      <c r="G2457">
        <v>87.218500000000006</v>
      </c>
      <c r="I2457" t="s">
        <v>2459</v>
      </c>
      <c r="J2457">
        <v>504</v>
      </c>
    </row>
    <row r="2458" spans="1:10" x14ac:dyDescent="0.35">
      <c r="A2458" t="s">
        <v>2460</v>
      </c>
      <c r="B2458">
        <v>846</v>
      </c>
      <c r="C2458">
        <v>798</v>
      </c>
      <c r="D2458">
        <v>802</v>
      </c>
      <c r="E2458">
        <v>209.226</v>
      </c>
      <c r="F2458" t="s">
        <v>2460</v>
      </c>
      <c r="G2458">
        <v>209.226</v>
      </c>
      <c r="I2458" t="s">
        <v>2460</v>
      </c>
      <c r="J2458">
        <v>802</v>
      </c>
    </row>
    <row r="2459" spans="1:10" x14ac:dyDescent="0.35">
      <c r="A2459" t="s">
        <v>2461</v>
      </c>
      <c r="B2459">
        <v>624</v>
      </c>
      <c r="C2459">
        <v>576</v>
      </c>
      <c r="D2459">
        <v>128</v>
      </c>
      <c r="E2459">
        <v>46.262700000000002</v>
      </c>
      <c r="F2459" t="s">
        <v>2461</v>
      </c>
      <c r="G2459">
        <v>46.262700000000002</v>
      </c>
      <c r="I2459" t="s">
        <v>2461</v>
      </c>
      <c r="J2459">
        <v>128</v>
      </c>
    </row>
    <row r="2460" spans="1:10" x14ac:dyDescent="0.35">
      <c r="A2460" t="s">
        <v>2462</v>
      </c>
      <c r="B2460">
        <v>927</v>
      </c>
      <c r="C2460">
        <v>879</v>
      </c>
      <c r="D2460">
        <v>474</v>
      </c>
      <c r="E2460">
        <v>112.262</v>
      </c>
      <c r="F2460" t="s">
        <v>2462</v>
      </c>
      <c r="G2460">
        <v>112.262</v>
      </c>
      <c r="I2460" t="s">
        <v>2462</v>
      </c>
      <c r="J2460">
        <v>474</v>
      </c>
    </row>
    <row r="2461" spans="1:10" x14ac:dyDescent="0.35">
      <c r="A2461" t="s">
        <v>2463</v>
      </c>
      <c r="B2461">
        <v>750</v>
      </c>
      <c r="C2461">
        <v>702</v>
      </c>
      <c r="D2461">
        <v>3767</v>
      </c>
      <c r="E2461">
        <v>1117.1300000000001</v>
      </c>
      <c r="F2461" t="s">
        <v>2463</v>
      </c>
      <c r="G2461">
        <v>1117.1300000000001</v>
      </c>
      <c r="I2461" t="s">
        <v>2463</v>
      </c>
      <c r="J2461">
        <v>3767</v>
      </c>
    </row>
    <row r="2462" spans="1:10" x14ac:dyDescent="0.35">
      <c r="A2462" t="s">
        <v>2464</v>
      </c>
      <c r="B2462">
        <v>933</v>
      </c>
      <c r="C2462">
        <v>885</v>
      </c>
      <c r="D2462">
        <v>3606</v>
      </c>
      <c r="E2462">
        <v>848.25400000000002</v>
      </c>
      <c r="F2462" t="s">
        <v>2464</v>
      </c>
      <c r="G2462">
        <v>848.25400000000002</v>
      </c>
      <c r="I2462" t="s">
        <v>2464</v>
      </c>
      <c r="J2462">
        <v>3606</v>
      </c>
    </row>
    <row r="2463" spans="1:10" x14ac:dyDescent="0.35">
      <c r="A2463" t="s">
        <v>2465</v>
      </c>
      <c r="B2463">
        <v>2715</v>
      </c>
      <c r="C2463">
        <v>2667</v>
      </c>
      <c r="D2463">
        <v>3366</v>
      </c>
      <c r="E2463">
        <v>262.745</v>
      </c>
      <c r="F2463" t="s">
        <v>2465</v>
      </c>
      <c r="G2463">
        <v>262.745</v>
      </c>
      <c r="I2463" t="s">
        <v>2465</v>
      </c>
      <c r="J2463">
        <v>3366</v>
      </c>
    </row>
    <row r="2464" spans="1:10" x14ac:dyDescent="0.35">
      <c r="A2464" t="s">
        <v>2466</v>
      </c>
      <c r="B2464">
        <v>1647</v>
      </c>
      <c r="C2464">
        <v>1599</v>
      </c>
      <c r="D2464">
        <v>61</v>
      </c>
      <c r="E2464">
        <v>7.94191</v>
      </c>
      <c r="F2464" t="s">
        <v>2466</v>
      </c>
      <c r="G2464">
        <v>7.94191</v>
      </c>
      <c r="I2464" t="s">
        <v>2466</v>
      </c>
      <c r="J2464">
        <v>61</v>
      </c>
    </row>
    <row r="2465" spans="1:10" x14ac:dyDescent="0.35">
      <c r="A2465" t="s">
        <v>2467</v>
      </c>
      <c r="B2465">
        <v>381</v>
      </c>
      <c r="C2465">
        <v>333</v>
      </c>
      <c r="D2465">
        <v>10</v>
      </c>
      <c r="E2465">
        <v>6.2517199999999997</v>
      </c>
      <c r="F2465" t="s">
        <v>2467</v>
      </c>
      <c r="G2465">
        <v>6.2517199999999997</v>
      </c>
      <c r="I2465" t="s">
        <v>2467</v>
      </c>
      <c r="J2465">
        <v>10</v>
      </c>
    </row>
    <row r="2466" spans="1:10" x14ac:dyDescent="0.35">
      <c r="A2466" t="s">
        <v>2468</v>
      </c>
      <c r="B2466">
        <v>981</v>
      </c>
      <c r="C2466">
        <v>933</v>
      </c>
      <c r="D2466">
        <v>69</v>
      </c>
      <c r="E2466">
        <v>15.396100000000001</v>
      </c>
      <c r="F2466" t="s">
        <v>2468</v>
      </c>
      <c r="G2466">
        <v>15.396100000000001</v>
      </c>
      <c r="I2466" t="s">
        <v>2468</v>
      </c>
      <c r="J2466">
        <v>69</v>
      </c>
    </row>
    <row r="2467" spans="1:10" x14ac:dyDescent="0.35">
      <c r="A2467" t="s">
        <v>2469</v>
      </c>
      <c r="B2467">
        <v>795</v>
      </c>
      <c r="C2467">
        <v>747</v>
      </c>
      <c r="D2467">
        <v>111</v>
      </c>
      <c r="E2467">
        <v>30.934699999999999</v>
      </c>
      <c r="F2467" t="s">
        <v>2469</v>
      </c>
      <c r="G2467">
        <v>30.934699999999999</v>
      </c>
      <c r="I2467" t="s">
        <v>2469</v>
      </c>
      <c r="J2467">
        <v>111</v>
      </c>
    </row>
    <row r="2468" spans="1:10" x14ac:dyDescent="0.35">
      <c r="A2468" t="s">
        <v>2470</v>
      </c>
      <c r="B2468">
        <v>1092</v>
      </c>
      <c r="C2468">
        <v>1044</v>
      </c>
      <c r="D2468">
        <v>197</v>
      </c>
      <c r="E2468">
        <v>39.2834</v>
      </c>
      <c r="F2468" t="s">
        <v>2470</v>
      </c>
      <c r="G2468">
        <v>39.2834</v>
      </c>
      <c r="I2468" t="s">
        <v>2470</v>
      </c>
      <c r="J2468">
        <v>197</v>
      </c>
    </row>
    <row r="2469" spans="1:10" x14ac:dyDescent="0.35">
      <c r="A2469" t="s">
        <v>2471</v>
      </c>
      <c r="B2469">
        <v>1071</v>
      </c>
      <c r="C2469">
        <v>1023</v>
      </c>
      <c r="D2469">
        <v>127</v>
      </c>
      <c r="E2469">
        <v>25.8447</v>
      </c>
      <c r="F2469" t="s">
        <v>2471</v>
      </c>
      <c r="G2469">
        <v>25.8447</v>
      </c>
      <c r="I2469" t="s">
        <v>2471</v>
      </c>
      <c r="J2469">
        <v>127</v>
      </c>
    </row>
    <row r="2470" spans="1:10" x14ac:dyDescent="0.35">
      <c r="A2470" t="s">
        <v>2472</v>
      </c>
      <c r="B2470">
        <v>1122</v>
      </c>
      <c r="C2470">
        <v>1074</v>
      </c>
      <c r="D2470">
        <v>441</v>
      </c>
      <c r="E2470">
        <v>85.482600000000005</v>
      </c>
      <c r="F2470" t="s">
        <v>2472</v>
      </c>
      <c r="G2470">
        <v>85.482600000000005</v>
      </c>
      <c r="I2470" t="s">
        <v>2472</v>
      </c>
      <c r="J2470">
        <v>441</v>
      </c>
    </row>
    <row r="2471" spans="1:10" x14ac:dyDescent="0.35">
      <c r="A2471" t="s">
        <v>2473</v>
      </c>
      <c r="B2471">
        <v>1488</v>
      </c>
      <c r="C2471">
        <v>1440</v>
      </c>
      <c r="D2471">
        <v>524</v>
      </c>
      <c r="E2471">
        <v>75.755200000000002</v>
      </c>
      <c r="F2471" t="s">
        <v>2473</v>
      </c>
      <c r="G2471">
        <v>75.755200000000002</v>
      </c>
      <c r="I2471" t="s">
        <v>2473</v>
      </c>
      <c r="J2471">
        <v>524</v>
      </c>
    </row>
    <row r="2472" spans="1:10" x14ac:dyDescent="0.35">
      <c r="A2472" t="s">
        <v>2474</v>
      </c>
      <c r="B2472">
        <v>1080</v>
      </c>
      <c r="C2472">
        <v>1032</v>
      </c>
      <c r="D2472">
        <v>331</v>
      </c>
      <c r="E2472">
        <v>66.771600000000007</v>
      </c>
      <c r="F2472" t="s">
        <v>2474</v>
      </c>
      <c r="G2472">
        <v>66.771600000000007</v>
      </c>
      <c r="I2472" t="s">
        <v>2474</v>
      </c>
      <c r="J2472">
        <v>331</v>
      </c>
    </row>
    <row r="2473" spans="1:10" x14ac:dyDescent="0.35">
      <c r="A2473" t="s">
        <v>2475</v>
      </c>
      <c r="B2473">
        <v>147</v>
      </c>
      <c r="C2473">
        <v>99</v>
      </c>
      <c r="D2473">
        <v>53</v>
      </c>
      <c r="E2473">
        <v>111.45099999999999</v>
      </c>
      <c r="F2473" t="s">
        <v>2475</v>
      </c>
      <c r="G2473">
        <v>111.45099999999999</v>
      </c>
      <c r="I2473" t="s">
        <v>2475</v>
      </c>
      <c r="J2473">
        <v>53</v>
      </c>
    </row>
    <row r="2474" spans="1:10" x14ac:dyDescent="0.35">
      <c r="A2474" t="s">
        <v>2476</v>
      </c>
      <c r="B2474">
        <v>942</v>
      </c>
      <c r="C2474">
        <v>894</v>
      </c>
      <c r="D2474">
        <v>703</v>
      </c>
      <c r="E2474">
        <v>163.70500000000001</v>
      </c>
      <c r="F2474" t="s">
        <v>2476</v>
      </c>
      <c r="G2474">
        <v>163.70500000000001</v>
      </c>
      <c r="I2474" t="s">
        <v>2476</v>
      </c>
      <c r="J2474">
        <v>703</v>
      </c>
    </row>
    <row r="2475" spans="1:10" x14ac:dyDescent="0.35">
      <c r="A2475" t="s">
        <v>2477</v>
      </c>
      <c r="B2475">
        <v>468</v>
      </c>
      <c r="C2475">
        <v>420</v>
      </c>
      <c r="D2475">
        <v>175</v>
      </c>
      <c r="E2475">
        <v>86.742599999999996</v>
      </c>
      <c r="F2475" t="s">
        <v>2477</v>
      </c>
      <c r="G2475">
        <v>86.742599999999996</v>
      </c>
      <c r="I2475" t="s">
        <v>2477</v>
      </c>
      <c r="J2475">
        <v>175</v>
      </c>
    </row>
    <row r="2476" spans="1:10" x14ac:dyDescent="0.35">
      <c r="A2476" t="s">
        <v>2478</v>
      </c>
      <c r="B2476">
        <v>909</v>
      </c>
      <c r="C2476">
        <v>861</v>
      </c>
      <c r="D2476">
        <v>329</v>
      </c>
      <c r="E2476">
        <v>79.549300000000002</v>
      </c>
      <c r="F2476" t="s">
        <v>2478</v>
      </c>
      <c r="G2476">
        <v>79.549300000000002</v>
      </c>
      <c r="I2476" t="s">
        <v>2478</v>
      </c>
      <c r="J2476">
        <v>329</v>
      </c>
    </row>
    <row r="2477" spans="1:10" x14ac:dyDescent="0.35">
      <c r="A2477" t="s">
        <v>2479</v>
      </c>
      <c r="B2477">
        <v>1257</v>
      </c>
      <c r="C2477">
        <v>1209</v>
      </c>
      <c r="D2477">
        <v>1059</v>
      </c>
      <c r="E2477">
        <v>182.35300000000001</v>
      </c>
      <c r="F2477" t="s">
        <v>2479</v>
      </c>
      <c r="G2477">
        <v>182.35300000000001</v>
      </c>
      <c r="I2477" t="s">
        <v>2479</v>
      </c>
      <c r="J2477">
        <v>1059</v>
      </c>
    </row>
    <row r="2478" spans="1:10" x14ac:dyDescent="0.35">
      <c r="A2478" t="s">
        <v>2480</v>
      </c>
      <c r="B2478">
        <v>687</v>
      </c>
      <c r="C2478">
        <v>639</v>
      </c>
      <c r="D2478">
        <v>574</v>
      </c>
      <c r="E2478">
        <v>187.006</v>
      </c>
      <c r="F2478" t="s">
        <v>2480</v>
      </c>
      <c r="G2478">
        <v>187.006</v>
      </c>
      <c r="I2478" t="s">
        <v>2480</v>
      </c>
      <c r="J2478">
        <v>574</v>
      </c>
    </row>
    <row r="2479" spans="1:10" x14ac:dyDescent="0.35">
      <c r="A2479" t="s">
        <v>2481</v>
      </c>
      <c r="B2479">
        <v>2433</v>
      </c>
      <c r="C2479">
        <v>2385</v>
      </c>
      <c r="D2479">
        <v>259</v>
      </c>
      <c r="E2479">
        <v>22.607600000000001</v>
      </c>
      <c r="F2479" t="s">
        <v>2481</v>
      </c>
      <c r="G2479">
        <v>22.607600000000001</v>
      </c>
      <c r="I2479" t="s">
        <v>2481</v>
      </c>
      <c r="J2479">
        <v>259</v>
      </c>
    </row>
    <row r="2480" spans="1:10" x14ac:dyDescent="0.35">
      <c r="A2480" t="s">
        <v>2482</v>
      </c>
      <c r="B2480">
        <v>984</v>
      </c>
      <c r="C2480">
        <v>936</v>
      </c>
      <c r="D2480">
        <v>268</v>
      </c>
      <c r="E2480">
        <v>59.607700000000001</v>
      </c>
      <c r="F2480" t="s">
        <v>2482</v>
      </c>
      <c r="G2480">
        <v>59.607700000000001</v>
      </c>
      <c r="I2480" t="s">
        <v>2482</v>
      </c>
      <c r="J2480">
        <v>268</v>
      </c>
    </row>
    <row r="2481" spans="1:10" x14ac:dyDescent="0.35">
      <c r="A2481" t="s">
        <v>2483</v>
      </c>
      <c r="B2481">
        <v>1098</v>
      </c>
      <c r="C2481">
        <v>1050</v>
      </c>
      <c r="D2481">
        <v>476</v>
      </c>
      <c r="E2481">
        <v>94.375900000000001</v>
      </c>
      <c r="F2481" t="s">
        <v>2483</v>
      </c>
      <c r="G2481">
        <v>94.375900000000001</v>
      </c>
      <c r="I2481" t="s">
        <v>2483</v>
      </c>
      <c r="J2481">
        <v>476</v>
      </c>
    </row>
    <row r="2482" spans="1:10" x14ac:dyDescent="0.35">
      <c r="A2482" t="s">
        <v>2484</v>
      </c>
      <c r="B2482">
        <v>810</v>
      </c>
      <c r="C2482">
        <v>762</v>
      </c>
      <c r="D2482">
        <v>610</v>
      </c>
      <c r="E2482">
        <v>166.655</v>
      </c>
      <c r="F2482" t="s">
        <v>2484</v>
      </c>
      <c r="G2482">
        <v>166.655</v>
      </c>
      <c r="I2482" t="s">
        <v>2484</v>
      </c>
      <c r="J2482">
        <v>610</v>
      </c>
    </row>
    <row r="2483" spans="1:10" x14ac:dyDescent="0.35">
      <c r="A2483" t="s">
        <v>2485</v>
      </c>
      <c r="B2483">
        <v>630</v>
      </c>
      <c r="C2483">
        <v>582</v>
      </c>
      <c r="D2483">
        <v>140</v>
      </c>
      <c r="E2483">
        <v>50.078200000000002</v>
      </c>
      <c r="F2483" t="s">
        <v>2485</v>
      </c>
      <c r="G2483">
        <v>50.078200000000002</v>
      </c>
      <c r="I2483" t="s">
        <v>2485</v>
      </c>
      <c r="J2483">
        <v>140</v>
      </c>
    </row>
    <row r="2484" spans="1:10" x14ac:dyDescent="0.35">
      <c r="A2484" t="s">
        <v>2486</v>
      </c>
      <c r="B2484">
        <v>1071</v>
      </c>
      <c r="C2484">
        <v>1023</v>
      </c>
      <c r="D2484">
        <v>341</v>
      </c>
      <c r="E2484">
        <v>69.394099999999995</v>
      </c>
      <c r="F2484" t="s">
        <v>2486</v>
      </c>
      <c r="G2484">
        <v>69.394099999999995</v>
      </c>
      <c r="I2484" t="s">
        <v>2486</v>
      </c>
      <c r="J2484">
        <v>341</v>
      </c>
    </row>
    <row r="2485" spans="1:10" x14ac:dyDescent="0.35">
      <c r="A2485" t="s">
        <v>2487</v>
      </c>
      <c r="B2485">
        <v>1194</v>
      </c>
      <c r="C2485">
        <v>1146</v>
      </c>
      <c r="D2485">
        <v>1903</v>
      </c>
      <c r="E2485">
        <v>345.69900000000001</v>
      </c>
      <c r="F2485" t="s">
        <v>2487</v>
      </c>
      <c r="G2485">
        <v>345.69900000000001</v>
      </c>
      <c r="I2485" t="s">
        <v>2487</v>
      </c>
      <c r="J2485">
        <v>1903</v>
      </c>
    </row>
    <row r="2486" spans="1:10" x14ac:dyDescent="0.35">
      <c r="A2486" t="s">
        <v>2488</v>
      </c>
      <c r="B2486">
        <v>699</v>
      </c>
      <c r="C2486">
        <v>651</v>
      </c>
      <c r="D2486">
        <v>389</v>
      </c>
      <c r="E2486">
        <v>124.398</v>
      </c>
      <c r="F2486" t="s">
        <v>2488</v>
      </c>
      <c r="G2486">
        <v>124.398</v>
      </c>
      <c r="I2486" t="s">
        <v>2488</v>
      </c>
      <c r="J2486">
        <v>389</v>
      </c>
    </row>
    <row r="2487" spans="1:10" x14ac:dyDescent="0.35">
      <c r="A2487" t="s">
        <v>2489</v>
      </c>
      <c r="B2487">
        <v>1854</v>
      </c>
      <c r="C2487">
        <v>1806</v>
      </c>
      <c r="D2487">
        <v>731</v>
      </c>
      <c r="E2487">
        <v>84.264200000000002</v>
      </c>
      <c r="F2487" t="s">
        <v>2489</v>
      </c>
      <c r="G2487">
        <v>84.264200000000002</v>
      </c>
      <c r="I2487" t="s">
        <v>2489</v>
      </c>
      <c r="J2487">
        <v>731</v>
      </c>
    </row>
    <row r="2488" spans="1:10" x14ac:dyDescent="0.35">
      <c r="A2488" t="s">
        <v>2490</v>
      </c>
      <c r="B2488">
        <v>2460</v>
      </c>
      <c r="C2488">
        <v>2412</v>
      </c>
      <c r="D2488">
        <v>1215.49</v>
      </c>
      <c r="E2488">
        <v>104.91</v>
      </c>
      <c r="F2488" t="s">
        <v>2490</v>
      </c>
      <c r="G2488">
        <v>104.91</v>
      </c>
      <c r="I2488" t="s">
        <v>2490</v>
      </c>
      <c r="J2488">
        <v>1215.49</v>
      </c>
    </row>
    <row r="2489" spans="1:10" x14ac:dyDescent="0.35">
      <c r="A2489" t="s">
        <v>2491</v>
      </c>
      <c r="B2489">
        <v>870</v>
      </c>
      <c r="C2489">
        <v>822</v>
      </c>
      <c r="D2489">
        <v>135</v>
      </c>
      <c r="E2489">
        <v>34.1905</v>
      </c>
      <c r="F2489" t="s">
        <v>2491</v>
      </c>
      <c r="G2489">
        <v>34.1905</v>
      </c>
      <c r="I2489" t="s">
        <v>2491</v>
      </c>
      <c r="J2489">
        <v>135</v>
      </c>
    </row>
    <row r="2490" spans="1:10" x14ac:dyDescent="0.35">
      <c r="A2490" t="s">
        <v>2492</v>
      </c>
      <c r="B2490">
        <v>471</v>
      </c>
      <c r="C2490">
        <v>423</v>
      </c>
      <c r="D2490">
        <v>38</v>
      </c>
      <c r="E2490">
        <v>18.701899999999998</v>
      </c>
      <c r="F2490" t="s">
        <v>2492</v>
      </c>
      <c r="G2490">
        <v>18.701899999999998</v>
      </c>
      <c r="I2490" t="s">
        <v>2492</v>
      </c>
      <c r="J2490">
        <v>38</v>
      </c>
    </row>
    <row r="2491" spans="1:10" x14ac:dyDescent="0.35">
      <c r="A2491" t="s">
        <v>2493</v>
      </c>
      <c r="B2491">
        <v>672</v>
      </c>
      <c r="C2491">
        <v>624</v>
      </c>
      <c r="D2491">
        <v>65</v>
      </c>
      <c r="E2491">
        <v>21.685600000000001</v>
      </c>
      <c r="F2491" t="s">
        <v>2493</v>
      </c>
      <c r="G2491">
        <v>21.685600000000001</v>
      </c>
      <c r="I2491" t="s">
        <v>2493</v>
      </c>
      <c r="J2491">
        <v>65</v>
      </c>
    </row>
    <row r="2492" spans="1:10" x14ac:dyDescent="0.35">
      <c r="A2492" t="s">
        <v>2494</v>
      </c>
      <c r="B2492">
        <v>369</v>
      </c>
      <c r="C2492">
        <v>321</v>
      </c>
      <c r="D2492">
        <v>77</v>
      </c>
      <c r="E2492">
        <v>49.937800000000003</v>
      </c>
      <c r="F2492" t="s">
        <v>2494</v>
      </c>
      <c r="G2492">
        <v>49.937800000000003</v>
      </c>
      <c r="I2492" t="s">
        <v>2494</v>
      </c>
      <c r="J2492">
        <v>77</v>
      </c>
    </row>
    <row r="2493" spans="1:10" x14ac:dyDescent="0.35">
      <c r="A2493" t="s">
        <v>2495</v>
      </c>
      <c r="B2493">
        <v>678</v>
      </c>
      <c r="C2493">
        <v>630</v>
      </c>
      <c r="D2493">
        <v>200</v>
      </c>
      <c r="E2493">
        <v>66.089600000000004</v>
      </c>
      <c r="F2493" t="s">
        <v>2495</v>
      </c>
      <c r="G2493">
        <v>66.089600000000004</v>
      </c>
      <c r="I2493" t="s">
        <v>2495</v>
      </c>
      <c r="J2493">
        <v>200</v>
      </c>
    </row>
    <row r="2494" spans="1:10" x14ac:dyDescent="0.35">
      <c r="A2494" t="s">
        <v>2496</v>
      </c>
      <c r="B2494">
        <v>360</v>
      </c>
      <c r="C2494">
        <v>312</v>
      </c>
      <c r="D2494">
        <v>97</v>
      </c>
      <c r="E2494">
        <v>64.723299999999995</v>
      </c>
      <c r="F2494" t="s">
        <v>2496</v>
      </c>
      <c r="G2494">
        <v>64.723299999999995</v>
      </c>
      <c r="I2494" t="s">
        <v>2496</v>
      </c>
      <c r="J2494">
        <v>97</v>
      </c>
    </row>
    <row r="2495" spans="1:10" x14ac:dyDescent="0.35">
      <c r="A2495" t="s">
        <v>2497</v>
      </c>
      <c r="B2495">
        <v>1296</v>
      </c>
      <c r="C2495">
        <v>1248</v>
      </c>
      <c r="D2495">
        <v>75</v>
      </c>
      <c r="E2495">
        <v>12.510899999999999</v>
      </c>
      <c r="F2495" t="s">
        <v>2497</v>
      </c>
      <c r="G2495">
        <v>12.510899999999999</v>
      </c>
      <c r="I2495" t="s">
        <v>2497</v>
      </c>
      <c r="J2495">
        <v>75</v>
      </c>
    </row>
    <row r="2496" spans="1:10" x14ac:dyDescent="0.35">
      <c r="A2496" t="s">
        <v>2498</v>
      </c>
      <c r="B2496">
        <v>1446</v>
      </c>
      <c r="C2496">
        <v>1398</v>
      </c>
      <c r="D2496">
        <v>414</v>
      </c>
      <c r="E2496">
        <v>61.650500000000001</v>
      </c>
      <c r="F2496" t="s">
        <v>2498</v>
      </c>
      <c r="G2496">
        <v>61.650500000000001</v>
      </c>
      <c r="I2496" t="s">
        <v>2498</v>
      </c>
      <c r="J2496">
        <v>414</v>
      </c>
    </row>
    <row r="2497" spans="1:10" x14ac:dyDescent="0.35">
      <c r="A2497" t="s">
        <v>2499</v>
      </c>
      <c r="B2497">
        <v>1332</v>
      </c>
      <c r="C2497">
        <v>1284</v>
      </c>
      <c r="D2497">
        <v>164</v>
      </c>
      <c r="E2497">
        <v>26.590199999999999</v>
      </c>
      <c r="F2497" t="s">
        <v>2499</v>
      </c>
      <c r="G2497">
        <v>26.590199999999999</v>
      </c>
      <c r="I2497" t="s">
        <v>2499</v>
      </c>
      <c r="J2497">
        <v>164</v>
      </c>
    </row>
    <row r="2498" spans="1:10" x14ac:dyDescent="0.35">
      <c r="A2498" t="s">
        <v>2500</v>
      </c>
      <c r="B2498">
        <v>708</v>
      </c>
      <c r="C2498">
        <v>660</v>
      </c>
      <c r="D2498">
        <v>253</v>
      </c>
      <c r="E2498">
        <v>79.803200000000004</v>
      </c>
      <c r="F2498" t="s">
        <v>2500</v>
      </c>
      <c r="G2498">
        <v>79.803200000000004</v>
      </c>
      <c r="I2498" t="s">
        <v>2500</v>
      </c>
      <c r="J2498">
        <v>253</v>
      </c>
    </row>
    <row r="2499" spans="1:10" x14ac:dyDescent="0.35">
      <c r="A2499" t="s">
        <v>2501</v>
      </c>
      <c r="B2499">
        <v>720</v>
      </c>
      <c r="C2499">
        <v>672</v>
      </c>
      <c r="D2499">
        <v>284</v>
      </c>
      <c r="E2499">
        <v>87.981700000000004</v>
      </c>
      <c r="F2499" t="s">
        <v>2501</v>
      </c>
      <c r="G2499">
        <v>87.981700000000004</v>
      </c>
      <c r="I2499" t="s">
        <v>2501</v>
      </c>
      <c r="J2499">
        <v>284</v>
      </c>
    </row>
    <row r="2500" spans="1:10" x14ac:dyDescent="0.35">
      <c r="A2500" t="s">
        <v>2502</v>
      </c>
      <c r="B2500">
        <v>771</v>
      </c>
      <c r="C2500">
        <v>723</v>
      </c>
      <c r="D2500">
        <v>671</v>
      </c>
      <c r="E2500">
        <v>193.209</v>
      </c>
      <c r="F2500" t="s">
        <v>2502</v>
      </c>
      <c r="G2500">
        <v>193.209</v>
      </c>
      <c r="I2500" t="s">
        <v>2502</v>
      </c>
      <c r="J2500">
        <v>671</v>
      </c>
    </row>
    <row r="2501" spans="1:10" x14ac:dyDescent="0.35">
      <c r="A2501" t="s">
        <v>2503</v>
      </c>
      <c r="B2501">
        <v>1431</v>
      </c>
      <c r="C2501">
        <v>1383</v>
      </c>
      <c r="D2501">
        <v>1473</v>
      </c>
      <c r="E2501">
        <v>221.73</v>
      </c>
      <c r="F2501" t="s">
        <v>2503</v>
      </c>
      <c r="G2501">
        <v>221.73</v>
      </c>
      <c r="I2501" t="s">
        <v>2503</v>
      </c>
      <c r="J2501">
        <v>1473</v>
      </c>
    </row>
    <row r="2502" spans="1:10" x14ac:dyDescent="0.35">
      <c r="A2502" t="s">
        <v>2504</v>
      </c>
      <c r="B2502">
        <v>519</v>
      </c>
      <c r="C2502">
        <v>471</v>
      </c>
      <c r="D2502">
        <v>31</v>
      </c>
      <c r="E2502">
        <v>13.702</v>
      </c>
      <c r="F2502" t="s">
        <v>2504</v>
      </c>
      <c r="G2502">
        <v>13.702</v>
      </c>
      <c r="I2502" t="s">
        <v>2504</v>
      </c>
      <c r="J2502">
        <v>31</v>
      </c>
    </row>
    <row r="2503" spans="1:10" x14ac:dyDescent="0.35">
      <c r="A2503" t="s">
        <v>2505</v>
      </c>
      <c r="B2503">
        <v>1236</v>
      </c>
      <c r="C2503">
        <v>1188</v>
      </c>
      <c r="D2503">
        <v>252.53100000000001</v>
      </c>
      <c r="E2503">
        <v>44.252899999999997</v>
      </c>
      <c r="F2503" t="s">
        <v>2505</v>
      </c>
      <c r="G2503">
        <v>44.252899999999997</v>
      </c>
      <c r="I2503" t="s">
        <v>2505</v>
      </c>
      <c r="J2503">
        <v>252.53100000000001</v>
      </c>
    </row>
    <row r="2504" spans="1:10" x14ac:dyDescent="0.35">
      <c r="A2504" t="s">
        <v>2506</v>
      </c>
      <c r="B2504">
        <v>1095</v>
      </c>
      <c r="C2504">
        <v>1047</v>
      </c>
      <c r="D2504">
        <v>311</v>
      </c>
      <c r="E2504">
        <v>61.838299999999997</v>
      </c>
      <c r="F2504" t="s">
        <v>2506</v>
      </c>
      <c r="G2504">
        <v>61.838299999999997</v>
      </c>
      <c r="I2504" t="s">
        <v>2506</v>
      </c>
      <c r="J2504">
        <v>311</v>
      </c>
    </row>
    <row r="2505" spans="1:10" x14ac:dyDescent="0.35">
      <c r="A2505" t="s">
        <v>2507</v>
      </c>
      <c r="B2505">
        <v>1464</v>
      </c>
      <c r="C2505">
        <v>1416</v>
      </c>
      <c r="D2505">
        <v>326</v>
      </c>
      <c r="E2505">
        <v>47.928899999999999</v>
      </c>
      <c r="F2505" t="s">
        <v>2507</v>
      </c>
      <c r="G2505">
        <v>47.928899999999999</v>
      </c>
      <c r="I2505" t="s">
        <v>2507</v>
      </c>
      <c r="J2505">
        <v>326</v>
      </c>
    </row>
    <row r="2506" spans="1:10" x14ac:dyDescent="0.35">
      <c r="A2506" t="s">
        <v>2508</v>
      </c>
      <c r="B2506">
        <v>1461</v>
      </c>
      <c r="C2506">
        <v>1413</v>
      </c>
      <c r="D2506">
        <v>358</v>
      </c>
      <c r="E2506">
        <v>52.745399999999997</v>
      </c>
      <c r="F2506" t="s">
        <v>2508</v>
      </c>
      <c r="G2506">
        <v>52.745399999999997</v>
      </c>
      <c r="I2506" t="s">
        <v>2508</v>
      </c>
      <c r="J2506">
        <v>358</v>
      </c>
    </row>
    <row r="2507" spans="1:10" x14ac:dyDescent="0.35">
      <c r="A2507" t="s">
        <v>2509</v>
      </c>
      <c r="B2507">
        <v>1071</v>
      </c>
      <c r="C2507">
        <v>1023</v>
      </c>
      <c r="D2507">
        <v>54</v>
      </c>
      <c r="E2507">
        <v>10.989100000000001</v>
      </c>
      <c r="F2507" t="s">
        <v>2509</v>
      </c>
      <c r="G2507">
        <v>10.989100000000001</v>
      </c>
      <c r="I2507" t="s">
        <v>2509</v>
      </c>
      <c r="J2507">
        <v>54</v>
      </c>
    </row>
    <row r="2508" spans="1:10" x14ac:dyDescent="0.35">
      <c r="A2508" t="s">
        <v>2510</v>
      </c>
      <c r="B2508">
        <v>897</v>
      </c>
      <c r="C2508">
        <v>849</v>
      </c>
      <c r="D2508">
        <v>62</v>
      </c>
      <c r="E2508">
        <v>15.2029</v>
      </c>
      <c r="F2508" t="s">
        <v>2510</v>
      </c>
      <c r="G2508">
        <v>15.2029</v>
      </c>
      <c r="I2508" t="s">
        <v>2510</v>
      </c>
      <c r="J2508">
        <v>62</v>
      </c>
    </row>
    <row r="2509" spans="1:10" x14ac:dyDescent="0.35">
      <c r="A2509" t="s">
        <v>2511</v>
      </c>
      <c r="B2509">
        <v>1548</v>
      </c>
      <c r="C2509">
        <v>1500</v>
      </c>
      <c r="D2509">
        <v>196</v>
      </c>
      <c r="E2509">
        <v>27.202500000000001</v>
      </c>
      <c r="F2509" t="s">
        <v>2511</v>
      </c>
      <c r="G2509">
        <v>27.202500000000001</v>
      </c>
      <c r="I2509" t="s">
        <v>2511</v>
      </c>
      <c r="J2509">
        <v>196</v>
      </c>
    </row>
    <row r="2510" spans="1:10" x14ac:dyDescent="0.35">
      <c r="A2510" t="s">
        <v>2512</v>
      </c>
      <c r="B2510">
        <v>1359</v>
      </c>
      <c r="C2510">
        <v>1311</v>
      </c>
      <c r="D2510">
        <v>905</v>
      </c>
      <c r="E2510">
        <v>143.71100000000001</v>
      </c>
      <c r="F2510" t="s">
        <v>2512</v>
      </c>
      <c r="G2510">
        <v>143.71100000000001</v>
      </c>
      <c r="I2510" t="s">
        <v>2512</v>
      </c>
      <c r="J2510">
        <v>905</v>
      </c>
    </row>
    <row r="2511" spans="1:10" x14ac:dyDescent="0.35">
      <c r="A2511" t="s">
        <v>2513</v>
      </c>
      <c r="B2511">
        <v>1332</v>
      </c>
      <c r="C2511">
        <v>1284</v>
      </c>
      <c r="D2511">
        <v>369</v>
      </c>
      <c r="E2511">
        <v>59.828000000000003</v>
      </c>
      <c r="F2511" t="s">
        <v>2513</v>
      </c>
      <c r="G2511">
        <v>59.828000000000003</v>
      </c>
      <c r="I2511" t="s">
        <v>2513</v>
      </c>
      <c r="J2511">
        <v>369</v>
      </c>
    </row>
    <row r="2512" spans="1:10" x14ac:dyDescent="0.35">
      <c r="A2512" t="s">
        <v>2514</v>
      </c>
      <c r="B2512">
        <v>912</v>
      </c>
      <c r="C2512">
        <v>864</v>
      </c>
      <c r="D2512">
        <v>447</v>
      </c>
      <c r="E2512">
        <v>107.705</v>
      </c>
      <c r="F2512" t="s">
        <v>2514</v>
      </c>
      <c r="G2512">
        <v>107.705</v>
      </c>
      <c r="I2512" t="s">
        <v>2514</v>
      </c>
      <c r="J2512">
        <v>447</v>
      </c>
    </row>
    <row r="2513" spans="1:10" x14ac:dyDescent="0.35">
      <c r="A2513" t="s">
        <v>2515</v>
      </c>
      <c r="B2513">
        <v>1587</v>
      </c>
      <c r="C2513">
        <v>1539</v>
      </c>
      <c r="D2513">
        <v>780</v>
      </c>
      <c r="E2513">
        <v>105.511</v>
      </c>
      <c r="F2513" t="s">
        <v>2515</v>
      </c>
      <c r="G2513">
        <v>105.511</v>
      </c>
      <c r="I2513" t="s">
        <v>2515</v>
      </c>
      <c r="J2513">
        <v>780</v>
      </c>
    </row>
    <row r="2514" spans="1:10" x14ac:dyDescent="0.35">
      <c r="A2514" t="s">
        <v>2516</v>
      </c>
      <c r="B2514">
        <v>714</v>
      </c>
      <c r="C2514">
        <v>666</v>
      </c>
      <c r="D2514">
        <v>473</v>
      </c>
      <c r="E2514">
        <v>147.85300000000001</v>
      </c>
      <c r="F2514" t="s">
        <v>2516</v>
      </c>
      <c r="G2514">
        <v>147.85300000000001</v>
      </c>
      <c r="I2514" t="s">
        <v>2516</v>
      </c>
      <c r="J2514">
        <v>473</v>
      </c>
    </row>
    <row r="2515" spans="1:10" x14ac:dyDescent="0.35">
      <c r="A2515" t="s">
        <v>2517</v>
      </c>
      <c r="B2515">
        <v>1752</v>
      </c>
      <c r="C2515">
        <v>1704</v>
      </c>
      <c r="D2515">
        <v>112</v>
      </c>
      <c r="E2515">
        <v>13.683299999999999</v>
      </c>
      <c r="F2515" t="s">
        <v>2517</v>
      </c>
      <c r="G2515">
        <v>13.683299999999999</v>
      </c>
      <c r="I2515" t="s">
        <v>2517</v>
      </c>
      <c r="J2515">
        <v>112</v>
      </c>
    </row>
    <row r="2516" spans="1:10" x14ac:dyDescent="0.35">
      <c r="A2516" t="s">
        <v>2518</v>
      </c>
      <c r="B2516">
        <v>390</v>
      </c>
      <c r="C2516">
        <v>342</v>
      </c>
      <c r="D2516">
        <v>4</v>
      </c>
      <c r="E2516">
        <v>2.4348800000000002</v>
      </c>
      <c r="F2516" t="s">
        <v>2518</v>
      </c>
      <c r="G2516">
        <v>2.4348800000000002</v>
      </c>
      <c r="I2516" t="s">
        <v>2518</v>
      </c>
      <c r="J2516">
        <v>4</v>
      </c>
    </row>
    <row r="2517" spans="1:10" x14ac:dyDescent="0.35">
      <c r="A2517" t="s">
        <v>2519</v>
      </c>
      <c r="B2517">
        <v>537</v>
      </c>
      <c r="C2517">
        <v>489</v>
      </c>
      <c r="D2517">
        <v>9</v>
      </c>
      <c r="E2517">
        <v>3.8315700000000001</v>
      </c>
      <c r="F2517" t="s">
        <v>2519</v>
      </c>
      <c r="G2517">
        <v>3.8315700000000001</v>
      </c>
      <c r="I2517" t="s">
        <v>2519</v>
      </c>
      <c r="J2517">
        <v>9</v>
      </c>
    </row>
    <row r="2518" spans="1:10" x14ac:dyDescent="0.35">
      <c r="A2518" t="s">
        <v>2520</v>
      </c>
      <c r="B2518">
        <v>1251</v>
      </c>
      <c r="C2518">
        <v>1203</v>
      </c>
      <c r="D2518">
        <v>53</v>
      </c>
      <c r="E2518">
        <v>9.17178</v>
      </c>
      <c r="F2518" t="s">
        <v>2520</v>
      </c>
      <c r="G2518">
        <v>9.17178</v>
      </c>
      <c r="I2518" t="s">
        <v>2520</v>
      </c>
      <c r="J2518">
        <v>53</v>
      </c>
    </row>
    <row r="2519" spans="1:10" x14ac:dyDescent="0.35">
      <c r="A2519" t="s">
        <v>2521</v>
      </c>
      <c r="B2519">
        <v>1140</v>
      </c>
      <c r="C2519">
        <v>1092</v>
      </c>
      <c r="D2519">
        <v>32</v>
      </c>
      <c r="E2519">
        <v>6.1005799999999999</v>
      </c>
      <c r="F2519" t="s">
        <v>2521</v>
      </c>
      <c r="G2519">
        <v>6.1005799999999999</v>
      </c>
      <c r="I2519" t="s">
        <v>2521</v>
      </c>
      <c r="J2519">
        <v>32</v>
      </c>
    </row>
    <row r="2520" spans="1:10" x14ac:dyDescent="0.35">
      <c r="A2520" t="s">
        <v>2522</v>
      </c>
      <c r="B2520">
        <v>1878</v>
      </c>
      <c r="C2520">
        <v>1830</v>
      </c>
      <c r="D2520">
        <v>74</v>
      </c>
      <c r="E2520">
        <v>8.4182900000000007</v>
      </c>
      <c r="F2520" t="s">
        <v>2522</v>
      </c>
      <c r="G2520">
        <v>8.4182900000000007</v>
      </c>
      <c r="I2520" t="s">
        <v>2522</v>
      </c>
      <c r="J2520">
        <v>74</v>
      </c>
    </row>
    <row r="2521" spans="1:10" x14ac:dyDescent="0.35">
      <c r="A2521" t="s">
        <v>2523</v>
      </c>
      <c r="B2521">
        <v>1452</v>
      </c>
      <c r="C2521">
        <v>1404</v>
      </c>
      <c r="D2521">
        <v>201</v>
      </c>
      <c r="E2521">
        <v>29.803899999999999</v>
      </c>
      <c r="F2521" t="s">
        <v>2523</v>
      </c>
      <c r="G2521">
        <v>29.803899999999999</v>
      </c>
      <c r="I2521" t="s">
        <v>2523</v>
      </c>
      <c r="J2521">
        <v>201</v>
      </c>
    </row>
    <row r="2522" spans="1:10" x14ac:dyDescent="0.35">
      <c r="A2522" t="s">
        <v>2524</v>
      </c>
      <c r="B2522">
        <v>834</v>
      </c>
      <c r="C2522">
        <v>786</v>
      </c>
      <c r="D2522">
        <v>155</v>
      </c>
      <c r="E2522">
        <v>41.053699999999999</v>
      </c>
      <c r="F2522" t="s">
        <v>2524</v>
      </c>
      <c r="G2522">
        <v>41.053699999999999</v>
      </c>
      <c r="I2522" t="s">
        <v>2524</v>
      </c>
      <c r="J2522">
        <v>155</v>
      </c>
    </row>
    <row r="2523" spans="1:10" x14ac:dyDescent="0.35">
      <c r="A2523" t="s">
        <v>2525</v>
      </c>
      <c r="B2523">
        <v>1233</v>
      </c>
      <c r="C2523">
        <v>1185</v>
      </c>
      <c r="D2523">
        <v>34</v>
      </c>
      <c r="E2523">
        <v>5.97316</v>
      </c>
      <c r="F2523" t="s">
        <v>2525</v>
      </c>
      <c r="G2523">
        <v>5.97316</v>
      </c>
      <c r="I2523" t="s">
        <v>2525</v>
      </c>
      <c r="J2523">
        <v>34</v>
      </c>
    </row>
    <row r="2524" spans="1:10" x14ac:dyDescent="0.35">
      <c r="A2524" t="s">
        <v>2526</v>
      </c>
      <c r="B2524">
        <v>459</v>
      </c>
      <c r="C2524">
        <v>411</v>
      </c>
      <c r="D2524">
        <v>10</v>
      </c>
      <c r="E2524">
        <v>5.0652600000000003</v>
      </c>
      <c r="F2524" t="s">
        <v>2526</v>
      </c>
      <c r="G2524">
        <v>5.0652600000000003</v>
      </c>
      <c r="I2524" t="s">
        <v>2526</v>
      </c>
      <c r="J2524">
        <v>10</v>
      </c>
    </row>
    <row r="2525" spans="1:10" x14ac:dyDescent="0.35">
      <c r="A2525" t="s">
        <v>2527</v>
      </c>
      <c r="B2525">
        <v>681</v>
      </c>
      <c r="C2525">
        <v>633</v>
      </c>
      <c r="D2525">
        <v>117</v>
      </c>
      <c r="E2525">
        <v>38.479199999999999</v>
      </c>
      <c r="F2525" t="s">
        <v>2527</v>
      </c>
      <c r="G2525">
        <v>38.479199999999999</v>
      </c>
      <c r="I2525" t="s">
        <v>2527</v>
      </c>
      <c r="J2525">
        <v>117</v>
      </c>
    </row>
    <row r="2526" spans="1:10" x14ac:dyDescent="0.35">
      <c r="A2526" t="s">
        <v>2528</v>
      </c>
      <c r="B2526">
        <v>945</v>
      </c>
      <c r="C2526">
        <v>897</v>
      </c>
      <c r="D2526">
        <v>377</v>
      </c>
      <c r="E2526">
        <v>87.496799999999993</v>
      </c>
      <c r="F2526" t="s">
        <v>2528</v>
      </c>
      <c r="G2526">
        <v>87.496799999999993</v>
      </c>
      <c r="I2526" t="s">
        <v>2528</v>
      </c>
      <c r="J2526">
        <v>377</v>
      </c>
    </row>
    <row r="2527" spans="1:10" x14ac:dyDescent="0.35">
      <c r="A2527" t="s">
        <v>2529</v>
      </c>
      <c r="B2527">
        <v>1077</v>
      </c>
      <c r="C2527">
        <v>1029</v>
      </c>
      <c r="D2527">
        <v>715</v>
      </c>
      <c r="E2527">
        <v>144.655</v>
      </c>
      <c r="F2527" t="s">
        <v>2529</v>
      </c>
      <c r="G2527">
        <v>144.655</v>
      </c>
      <c r="I2527" t="s">
        <v>2529</v>
      </c>
      <c r="J2527">
        <v>715</v>
      </c>
    </row>
    <row r="2528" spans="1:10" x14ac:dyDescent="0.35">
      <c r="A2528" t="s">
        <v>2530</v>
      </c>
      <c r="B2528">
        <v>1188</v>
      </c>
      <c r="C2528">
        <v>1140</v>
      </c>
      <c r="D2528">
        <v>119</v>
      </c>
      <c r="E2528">
        <v>21.731300000000001</v>
      </c>
      <c r="F2528" t="s">
        <v>2530</v>
      </c>
      <c r="G2528">
        <v>21.731300000000001</v>
      </c>
      <c r="I2528" t="s">
        <v>2530</v>
      </c>
      <c r="J2528">
        <v>119</v>
      </c>
    </row>
    <row r="2529" spans="1:10" x14ac:dyDescent="0.35">
      <c r="A2529" t="s">
        <v>2531</v>
      </c>
      <c r="B2529">
        <v>969</v>
      </c>
      <c r="C2529">
        <v>921</v>
      </c>
      <c r="D2529">
        <v>78</v>
      </c>
      <c r="E2529">
        <v>17.6311</v>
      </c>
      <c r="F2529" t="s">
        <v>2531</v>
      </c>
      <c r="G2529">
        <v>17.6311</v>
      </c>
      <c r="I2529" t="s">
        <v>2531</v>
      </c>
      <c r="J2529">
        <v>78</v>
      </c>
    </row>
    <row r="2530" spans="1:10" x14ac:dyDescent="0.35">
      <c r="A2530" t="s">
        <v>2532</v>
      </c>
      <c r="B2530">
        <v>1686</v>
      </c>
      <c r="C2530">
        <v>1638</v>
      </c>
      <c r="D2530">
        <v>57</v>
      </c>
      <c r="E2530">
        <v>7.2444300000000004</v>
      </c>
      <c r="F2530" t="s">
        <v>2532</v>
      </c>
      <c r="G2530">
        <v>7.2444300000000004</v>
      </c>
      <c r="I2530" t="s">
        <v>2532</v>
      </c>
      <c r="J2530">
        <v>57</v>
      </c>
    </row>
    <row r="2531" spans="1:10" x14ac:dyDescent="0.35">
      <c r="A2531" t="s">
        <v>2533</v>
      </c>
      <c r="B2531">
        <v>1347</v>
      </c>
      <c r="C2531">
        <v>1299</v>
      </c>
      <c r="D2531">
        <v>209</v>
      </c>
      <c r="E2531">
        <v>33.495100000000001</v>
      </c>
      <c r="F2531" t="s">
        <v>2533</v>
      </c>
      <c r="G2531">
        <v>33.495100000000001</v>
      </c>
      <c r="I2531" t="s">
        <v>2533</v>
      </c>
      <c r="J2531">
        <v>209</v>
      </c>
    </row>
    <row r="2532" spans="1:10" x14ac:dyDescent="0.35">
      <c r="A2532" t="s">
        <v>2534</v>
      </c>
      <c r="B2532">
        <v>1281</v>
      </c>
      <c r="C2532">
        <v>1233</v>
      </c>
      <c r="D2532">
        <v>48</v>
      </c>
      <c r="E2532">
        <v>8.1044099999999997</v>
      </c>
      <c r="F2532" t="s">
        <v>2534</v>
      </c>
      <c r="G2532">
        <v>8.1044099999999997</v>
      </c>
      <c r="I2532" t="s">
        <v>2534</v>
      </c>
      <c r="J2532">
        <v>48</v>
      </c>
    </row>
    <row r="2533" spans="1:10" x14ac:dyDescent="0.35">
      <c r="A2533" t="s">
        <v>2535</v>
      </c>
      <c r="B2533">
        <v>1671</v>
      </c>
      <c r="C2533">
        <v>1623</v>
      </c>
      <c r="D2533">
        <v>2083</v>
      </c>
      <c r="E2533">
        <v>267.18599999999998</v>
      </c>
      <c r="F2533" t="s">
        <v>2535</v>
      </c>
      <c r="G2533">
        <v>267.18599999999998</v>
      </c>
      <c r="I2533" t="s">
        <v>2535</v>
      </c>
      <c r="J2533">
        <v>2083</v>
      </c>
    </row>
    <row r="2534" spans="1:10" x14ac:dyDescent="0.35">
      <c r="A2534" t="s">
        <v>2536</v>
      </c>
      <c r="B2534">
        <v>894</v>
      </c>
      <c r="C2534">
        <v>846</v>
      </c>
      <c r="D2534">
        <v>54</v>
      </c>
      <c r="E2534">
        <v>13.2882</v>
      </c>
      <c r="F2534" t="s">
        <v>2536</v>
      </c>
      <c r="G2534">
        <v>13.2882</v>
      </c>
      <c r="I2534" t="s">
        <v>2536</v>
      </c>
      <c r="J2534">
        <v>54</v>
      </c>
    </row>
    <row r="2535" spans="1:10" x14ac:dyDescent="0.35">
      <c r="A2535" t="s">
        <v>2537</v>
      </c>
      <c r="B2535">
        <v>855</v>
      </c>
      <c r="C2535">
        <v>807</v>
      </c>
      <c r="D2535">
        <v>143</v>
      </c>
      <c r="E2535">
        <v>36.889800000000001</v>
      </c>
      <c r="F2535" t="s">
        <v>2537</v>
      </c>
      <c r="G2535">
        <v>36.889800000000001</v>
      </c>
      <c r="I2535" t="s">
        <v>2537</v>
      </c>
      <c r="J2535">
        <v>143</v>
      </c>
    </row>
    <row r="2536" spans="1:10" x14ac:dyDescent="0.35">
      <c r="A2536" t="s">
        <v>2538</v>
      </c>
      <c r="B2536">
        <v>1488</v>
      </c>
      <c r="C2536">
        <v>1440</v>
      </c>
      <c r="D2536">
        <v>168</v>
      </c>
      <c r="E2536">
        <v>24.2879</v>
      </c>
      <c r="F2536" t="s">
        <v>2538</v>
      </c>
      <c r="G2536">
        <v>24.2879</v>
      </c>
      <c r="I2536" t="s">
        <v>2538</v>
      </c>
      <c r="J2536">
        <v>168</v>
      </c>
    </row>
    <row r="2537" spans="1:10" x14ac:dyDescent="0.35">
      <c r="A2537" t="s">
        <v>2539</v>
      </c>
      <c r="B2537">
        <v>1014</v>
      </c>
      <c r="C2537">
        <v>966</v>
      </c>
      <c r="D2537">
        <v>64</v>
      </c>
      <c r="E2537">
        <v>13.7926</v>
      </c>
      <c r="F2537" t="s">
        <v>2539</v>
      </c>
      <c r="G2537">
        <v>13.7926</v>
      </c>
      <c r="I2537" t="s">
        <v>2539</v>
      </c>
      <c r="J2537">
        <v>64</v>
      </c>
    </row>
    <row r="2538" spans="1:10" x14ac:dyDescent="0.35">
      <c r="A2538" t="s">
        <v>2540</v>
      </c>
      <c r="B2538">
        <v>609</v>
      </c>
      <c r="C2538">
        <v>561</v>
      </c>
      <c r="D2538">
        <v>235</v>
      </c>
      <c r="E2538">
        <v>87.206400000000002</v>
      </c>
      <c r="F2538" t="s">
        <v>2540</v>
      </c>
      <c r="G2538">
        <v>87.206400000000002</v>
      </c>
      <c r="I2538" t="s">
        <v>2540</v>
      </c>
      <c r="J2538">
        <v>235</v>
      </c>
    </row>
    <row r="2539" spans="1:10" x14ac:dyDescent="0.35">
      <c r="A2539" t="s">
        <v>2541</v>
      </c>
      <c r="B2539">
        <v>900</v>
      </c>
      <c r="C2539">
        <v>852</v>
      </c>
      <c r="D2539">
        <v>56</v>
      </c>
      <c r="E2539">
        <v>13.683299999999999</v>
      </c>
      <c r="F2539" t="s">
        <v>2541</v>
      </c>
      <c r="G2539">
        <v>13.683299999999999</v>
      </c>
      <c r="I2539" t="s">
        <v>2541</v>
      </c>
      <c r="J2539">
        <v>56</v>
      </c>
    </row>
    <row r="2540" spans="1:10" x14ac:dyDescent="0.35">
      <c r="A2540" t="s">
        <v>2542</v>
      </c>
      <c r="B2540">
        <v>1299</v>
      </c>
      <c r="C2540">
        <v>1251</v>
      </c>
      <c r="D2540">
        <v>50</v>
      </c>
      <c r="E2540">
        <v>8.3206299999999995</v>
      </c>
      <c r="F2540" t="s">
        <v>2542</v>
      </c>
      <c r="G2540">
        <v>8.3206299999999995</v>
      </c>
      <c r="I2540" t="s">
        <v>2542</v>
      </c>
      <c r="J2540">
        <v>50</v>
      </c>
    </row>
    <row r="2541" spans="1:10" x14ac:dyDescent="0.35">
      <c r="A2541" t="s">
        <v>2543</v>
      </c>
      <c r="B2541">
        <v>921</v>
      </c>
      <c r="C2541">
        <v>873</v>
      </c>
      <c r="D2541">
        <v>315</v>
      </c>
      <c r="E2541">
        <v>75.1173</v>
      </c>
      <c r="F2541" t="s">
        <v>2543</v>
      </c>
      <c r="G2541">
        <v>75.1173</v>
      </c>
      <c r="I2541" t="s">
        <v>2543</v>
      </c>
      <c r="J2541">
        <v>315</v>
      </c>
    </row>
    <row r="2542" spans="1:10" x14ac:dyDescent="0.35">
      <c r="A2542" t="s">
        <v>2544</v>
      </c>
      <c r="B2542">
        <v>879</v>
      </c>
      <c r="C2542">
        <v>831</v>
      </c>
      <c r="D2542">
        <v>72</v>
      </c>
      <c r="E2542">
        <v>18.037400000000002</v>
      </c>
      <c r="F2542" t="s">
        <v>2544</v>
      </c>
      <c r="G2542">
        <v>18.037400000000002</v>
      </c>
      <c r="I2542" t="s">
        <v>2544</v>
      </c>
      <c r="J2542">
        <v>72</v>
      </c>
    </row>
    <row r="2543" spans="1:10" x14ac:dyDescent="0.35">
      <c r="A2543" t="s">
        <v>2545</v>
      </c>
      <c r="B2543">
        <v>1524</v>
      </c>
      <c r="C2543">
        <v>1476</v>
      </c>
      <c r="D2543">
        <v>116.39</v>
      </c>
      <c r="E2543">
        <v>16.4162</v>
      </c>
      <c r="F2543" t="s">
        <v>2545</v>
      </c>
      <c r="G2543">
        <v>16.4162</v>
      </c>
      <c r="I2543" t="s">
        <v>2545</v>
      </c>
      <c r="J2543">
        <v>116.39</v>
      </c>
    </row>
    <row r="2544" spans="1:10" x14ac:dyDescent="0.35">
      <c r="A2544" t="s">
        <v>2546</v>
      </c>
      <c r="B2544">
        <v>834</v>
      </c>
      <c r="C2544">
        <v>786</v>
      </c>
      <c r="D2544">
        <v>36.087499999999999</v>
      </c>
      <c r="E2544">
        <v>9.55823</v>
      </c>
      <c r="F2544" t="s">
        <v>2546</v>
      </c>
      <c r="G2544">
        <v>9.55823</v>
      </c>
      <c r="I2544" t="s">
        <v>2546</v>
      </c>
      <c r="J2544">
        <v>36.087499999999999</v>
      </c>
    </row>
    <row r="2545" spans="1:10" x14ac:dyDescent="0.35">
      <c r="A2545" t="s">
        <v>2547</v>
      </c>
      <c r="B2545">
        <v>960</v>
      </c>
      <c r="C2545">
        <v>912</v>
      </c>
      <c r="D2545">
        <v>71</v>
      </c>
      <c r="E2545">
        <v>16.2072</v>
      </c>
      <c r="F2545" t="s">
        <v>2547</v>
      </c>
      <c r="G2545">
        <v>16.2072</v>
      </c>
      <c r="I2545" t="s">
        <v>2547</v>
      </c>
      <c r="J2545">
        <v>71</v>
      </c>
    </row>
    <row r="2546" spans="1:10" x14ac:dyDescent="0.35">
      <c r="A2546" t="s">
        <v>2548</v>
      </c>
      <c r="B2546">
        <v>624</v>
      </c>
      <c r="C2546">
        <v>576</v>
      </c>
      <c r="D2546">
        <v>29</v>
      </c>
      <c r="E2546">
        <v>10.481400000000001</v>
      </c>
      <c r="F2546" t="s">
        <v>2548</v>
      </c>
      <c r="G2546">
        <v>10.481400000000001</v>
      </c>
      <c r="I2546" t="s">
        <v>2548</v>
      </c>
      <c r="J2546">
        <v>29</v>
      </c>
    </row>
    <row r="2547" spans="1:10" x14ac:dyDescent="0.35">
      <c r="A2547" t="s">
        <v>2549</v>
      </c>
      <c r="B2547">
        <v>723</v>
      </c>
      <c r="C2547">
        <v>675</v>
      </c>
      <c r="D2547">
        <v>66</v>
      </c>
      <c r="E2547">
        <v>20.355599999999999</v>
      </c>
      <c r="F2547" t="s">
        <v>2549</v>
      </c>
      <c r="G2547">
        <v>20.355599999999999</v>
      </c>
      <c r="I2547" t="s">
        <v>2549</v>
      </c>
      <c r="J2547">
        <v>66</v>
      </c>
    </row>
    <row r="2548" spans="1:10" x14ac:dyDescent="0.35">
      <c r="A2548" t="s">
        <v>2550</v>
      </c>
      <c r="B2548">
        <v>963</v>
      </c>
      <c r="C2548">
        <v>915</v>
      </c>
      <c r="D2548">
        <v>39</v>
      </c>
      <c r="E2548">
        <v>8.8733400000000007</v>
      </c>
      <c r="F2548" t="s">
        <v>2550</v>
      </c>
      <c r="G2548">
        <v>8.8733400000000007</v>
      </c>
      <c r="I2548" t="s">
        <v>2550</v>
      </c>
      <c r="J2548">
        <v>39</v>
      </c>
    </row>
    <row r="2549" spans="1:10" x14ac:dyDescent="0.35">
      <c r="A2549" t="s">
        <v>2551</v>
      </c>
      <c r="B2549">
        <v>831</v>
      </c>
      <c r="C2549">
        <v>783</v>
      </c>
      <c r="D2549">
        <v>33.912500000000001</v>
      </c>
      <c r="E2549">
        <v>9.0165799999999994</v>
      </c>
      <c r="F2549" t="s">
        <v>2551</v>
      </c>
      <c r="G2549">
        <v>9.0165799999999994</v>
      </c>
      <c r="I2549" t="s">
        <v>2551</v>
      </c>
      <c r="J2549">
        <v>33.912500000000001</v>
      </c>
    </row>
    <row r="2550" spans="1:10" x14ac:dyDescent="0.35">
      <c r="A2550" t="s">
        <v>2552</v>
      </c>
      <c r="B2550">
        <v>1551</v>
      </c>
      <c r="C2550">
        <v>1503</v>
      </c>
      <c r="D2550">
        <v>228.61</v>
      </c>
      <c r="E2550">
        <v>31.664999999999999</v>
      </c>
      <c r="F2550" t="s">
        <v>2552</v>
      </c>
      <c r="G2550">
        <v>31.664999999999999</v>
      </c>
      <c r="I2550" t="s">
        <v>2552</v>
      </c>
      <c r="J2550">
        <v>228.61</v>
      </c>
    </row>
    <row r="2551" spans="1:10" x14ac:dyDescent="0.35">
      <c r="A2551" t="s">
        <v>2553</v>
      </c>
      <c r="B2551">
        <v>228</v>
      </c>
      <c r="C2551">
        <v>180</v>
      </c>
      <c r="D2551">
        <v>36</v>
      </c>
      <c r="E2551">
        <v>41.636400000000002</v>
      </c>
      <c r="F2551" t="s">
        <v>2553</v>
      </c>
      <c r="G2551">
        <v>41.636400000000002</v>
      </c>
      <c r="I2551" t="s">
        <v>2553</v>
      </c>
      <c r="J2551">
        <v>36</v>
      </c>
    </row>
    <row r="2552" spans="1:10" x14ac:dyDescent="0.35">
      <c r="A2552" t="s">
        <v>2554</v>
      </c>
      <c r="B2552">
        <v>1320</v>
      </c>
      <c r="C2552">
        <v>1272</v>
      </c>
      <c r="D2552">
        <v>512</v>
      </c>
      <c r="E2552">
        <v>83.796599999999998</v>
      </c>
      <c r="F2552" t="s">
        <v>2554</v>
      </c>
      <c r="G2552">
        <v>83.796599999999998</v>
      </c>
      <c r="I2552" t="s">
        <v>2554</v>
      </c>
      <c r="J2552">
        <v>512</v>
      </c>
    </row>
    <row r="2553" spans="1:10" x14ac:dyDescent="0.35">
      <c r="A2553" t="s">
        <v>2555</v>
      </c>
      <c r="B2553">
        <v>999</v>
      </c>
      <c r="C2553">
        <v>951</v>
      </c>
      <c r="D2553">
        <v>407</v>
      </c>
      <c r="E2553">
        <v>89.095799999999997</v>
      </c>
      <c r="F2553" t="s">
        <v>2555</v>
      </c>
      <c r="G2553">
        <v>89.095799999999997</v>
      </c>
      <c r="I2553" t="s">
        <v>2555</v>
      </c>
      <c r="J2553">
        <v>407</v>
      </c>
    </row>
    <row r="2554" spans="1:10" x14ac:dyDescent="0.35">
      <c r="A2554" t="s">
        <v>2556</v>
      </c>
      <c r="B2554">
        <v>558</v>
      </c>
      <c r="C2554">
        <v>510</v>
      </c>
      <c r="D2554">
        <v>165</v>
      </c>
      <c r="E2554">
        <v>67.353099999999998</v>
      </c>
      <c r="F2554" t="s">
        <v>2556</v>
      </c>
      <c r="G2554">
        <v>67.353099999999998</v>
      </c>
      <c r="I2554" t="s">
        <v>2556</v>
      </c>
      <c r="J2554">
        <v>165</v>
      </c>
    </row>
    <row r="2555" spans="1:10" x14ac:dyDescent="0.35">
      <c r="A2555" t="s">
        <v>2557</v>
      </c>
      <c r="B2555">
        <v>390</v>
      </c>
      <c r="C2555">
        <v>342</v>
      </c>
      <c r="D2555">
        <v>69</v>
      </c>
      <c r="E2555">
        <v>42.0017</v>
      </c>
      <c r="F2555" t="s">
        <v>2557</v>
      </c>
      <c r="G2555">
        <v>42.0017</v>
      </c>
      <c r="I2555" t="s">
        <v>2557</v>
      </c>
      <c r="J2555">
        <v>69</v>
      </c>
    </row>
    <row r="2556" spans="1:10" x14ac:dyDescent="0.35">
      <c r="A2556" t="s">
        <v>2558</v>
      </c>
      <c r="B2556">
        <v>567</v>
      </c>
      <c r="C2556">
        <v>519</v>
      </c>
      <c r="D2556">
        <v>237</v>
      </c>
      <c r="E2556">
        <v>95.065799999999996</v>
      </c>
      <c r="F2556" t="s">
        <v>2558</v>
      </c>
      <c r="G2556">
        <v>95.065799999999996</v>
      </c>
      <c r="I2556" t="s">
        <v>2558</v>
      </c>
      <c r="J2556">
        <v>237</v>
      </c>
    </row>
    <row r="2557" spans="1:10" x14ac:dyDescent="0.35">
      <c r="A2557" t="s">
        <v>2559</v>
      </c>
      <c r="B2557">
        <v>255</v>
      </c>
      <c r="C2557">
        <v>207</v>
      </c>
      <c r="D2557">
        <v>593</v>
      </c>
      <c r="E2557">
        <v>596.38699999999994</v>
      </c>
      <c r="F2557" t="s">
        <v>2559</v>
      </c>
      <c r="G2557">
        <v>596.38699999999994</v>
      </c>
      <c r="I2557" t="s">
        <v>2559</v>
      </c>
      <c r="J2557">
        <v>593</v>
      </c>
    </row>
    <row r="2558" spans="1:10" x14ac:dyDescent="0.35">
      <c r="A2558" t="s">
        <v>2560</v>
      </c>
      <c r="B2558">
        <v>1281</v>
      </c>
      <c r="C2558">
        <v>1233</v>
      </c>
      <c r="D2558">
        <v>1220</v>
      </c>
      <c r="E2558">
        <v>205.98699999999999</v>
      </c>
      <c r="F2558" t="s">
        <v>2560</v>
      </c>
      <c r="G2558">
        <v>205.98699999999999</v>
      </c>
      <c r="I2558" t="s">
        <v>2560</v>
      </c>
      <c r="J2558">
        <v>1220</v>
      </c>
    </row>
    <row r="2559" spans="1:10" x14ac:dyDescent="0.35">
      <c r="A2559" t="s">
        <v>2561</v>
      </c>
      <c r="B2559">
        <v>2637</v>
      </c>
      <c r="C2559">
        <v>2589</v>
      </c>
      <c r="D2559">
        <v>533</v>
      </c>
      <c r="E2559">
        <v>42.858699999999999</v>
      </c>
      <c r="F2559" t="s">
        <v>2561</v>
      </c>
      <c r="G2559">
        <v>42.858699999999999</v>
      </c>
      <c r="I2559" t="s">
        <v>2561</v>
      </c>
      <c r="J2559">
        <v>533</v>
      </c>
    </row>
    <row r="2560" spans="1:10" x14ac:dyDescent="0.35">
      <c r="A2560" t="s">
        <v>2562</v>
      </c>
      <c r="B2560">
        <v>1026</v>
      </c>
      <c r="C2560">
        <v>978</v>
      </c>
      <c r="D2560">
        <v>67</v>
      </c>
      <c r="E2560">
        <v>14.262</v>
      </c>
      <c r="F2560" t="s">
        <v>2562</v>
      </c>
      <c r="G2560">
        <v>14.262</v>
      </c>
      <c r="I2560" t="s">
        <v>2562</v>
      </c>
      <c r="J2560">
        <v>67</v>
      </c>
    </row>
    <row r="2561" spans="1:10" x14ac:dyDescent="0.35">
      <c r="A2561" t="s">
        <v>2563</v>
      </c>
      <c r="B2561">
        <v>1167</v>
      </c>
      <c r="C2561">
        <v>1119</v>
      </c>
      <c r="D2561">
        <v>1984</v>
      </c>
      <c r="E2561">
        <v>369.10899999999998</v>
      </c>
      <c r="F2561" t="s">
        <v>2563</v>
      </c>
      <c r="G2561">
        <v>369.10899999999998</v>
      </c>
      <c r="I2561" t="s">
        <v>2563</v>
      </c>
      <c r="J2561">
        <v>1984</v>
      </c>
    </row>
    <row r="2562" spans="1:10" x14ac:dyDescent="0.35">
      <c r="A2562" t="s">
        <v>2564</v>
      </c>
      <c r="B2562">
        <v>1320</v>
      </c>
      <c r="C2562">
        <v>1272</v>
      </c>
      <c r="D2562">
        <v>2961</v>
      </c>
      <c r="E2562">
        <v>484.613</v>
      </c>
      <c r="F2562" t="s">
        <v>2564</v>
      </c>
      <c r="G2562">
        <v>484.613</v>
      </c>
      <c r="I2562" t="s">
        <v>2564</v>
      </c>
      <c r="J2562">
        <v>2961</v>
      </c>
    </row>
    <row r="2563" spans="1:10" x14ac:dyDescent="0.35">
      <c r="A2563" t="s">
        <v>2565</v>
      </c>
      <c r="B2563">
        <v>318</v>
      </c>
      <c r="C2563">
        <v>270</v>
      </c>
      <c r="D2563">
        <v>56</v>
      </c>
      <c r="E2563">
        <v>43.1785</v>
      </c>
      <c r="F2563" t="s">
        <v>2565</v>
      </c>
      <c r="G2563">
        <v>43.1785</v>
      </c>
      <c r="I2563" t="s">
        <v>2565</v>
      </c>
      <c r="J2563">
        <v>56</v>
      </c>
    </row>
    <row r="2564" spans="1:10" x14ac:dyDescent="0.35">
      <c r="A2564" t="s">
        <v>2566</v>
      </c>
      <c r="B2564">
        <v>786</v>
      </c>
      <c r="C2564">
        <v>738</v>
      </c>
      <c r="D2564">
        <v>1600</v>
      </c>
      <c r="E2564">
        <v>451.34300000000002</v>
      </c>
      <c r="F2564" t="s">
        <v>2566</v>
      </c>
      <c r="G2564">
        <v>451.34300000000002</v>
      </c>
      <c r="I2564" t="s">
        <v>2566</v>
      </c>
      <c r="J2564">
        <v>1600</v>
      </c>
    </row>
    <row r="2565" spans="1:10" x14ac:dyDescent="0.35">
      <c r="A2565" t="s">
        <v>2567</v>
      </c>
      <c r="B2565">
        <v>1050</v>
      </c>
      <c r="C2565">
        <v>1002</v>
      </c>
      <c r="D2565">
        <v>2343</v>
      </c>
      <c r="E2565">
        <v>486.79700000000003</v>
      </c>
      <c r="F2565" t="s">
        <v>2567</v>
      </c>
      <c r="G2565">
        <v>486.79700000000003</v>
      </c>
      <c r="I2565" t="s">
        <v>2567</v>
      </c>
      <c r="J2565">
        <v>2343</v>
      </c>
    </row>
    <row r="2566" spans="1:10" x14ac:dyDescent="0.35">
      <c r="A2566" t="s">
        <v>2568</v>
      </c>
      <c r="B2566">
        <v>708</v>
      </c>
      <c r="C2566">
        <v>660</v>
      </c>
      <c r="D2566">
        <v>1519</v>
      </c>
      <c r="E2566">
        <v>479.13400000000001</v>
      </c>
      <c r="F2566" t="s">
        <v>2568</v>
      </c>
      <c r="G2566">
        <v>479.13400000000001</v>
      </c>
      <c r="I2566" t="s">
        <v>2568</v>
      </c>
      <c r="J2566">
        <v>1519</v>
      </c>
    </row>
    <row r="2567" spans="1:10" x14ac:dyDescent="0.35">
      <c r="A2567" t="s">
        <v>2569</v>
      </c>
      <c r="B2567">
        <v>423</v>
      </c>
      <c r="C2567">
        <v>375</v>
      </c>
      <c r="D2567">
        <v>2462</v>
      </c>
      <c r="E2567">
        <v>1366.79</v>
      </c>
      <c r="F2567" t="s">
        <v>2569</v>
      </c>
      <c r="G2567">
        <v>1366.79</v>
      </c>
      <c r="I2567" t="s">
        <v>2569</v>
      </c>
      <c r="J2567">
        <v>2462</v>
      </c>
    </row>
    <row r="2568" spans="1:10" x14ac:dyDescent="0.35">
      <c r="A2568" t="s">
        <v>2570</v>
      </c>
      <c r="B2568">
        <v>426</v>
      </c>
      <c r="C2568">
        <v>378</v>
      </c>
      <c r="D2568">
        <v>15</v>
      </c>
      <c r="E2568">
        <v>8.2612000000000005</v>
      </c>
      <c r="F2568" t="s">
        <v>2570</v>
      </c>
      <c r="G2568">
        <v>8.2612000000000005</v>
      </c>
      <c r="I2568" t="s">
        <v>2570</v>
      </c>
      <c r="J2568">
        <v>15</v>
      </c>
    </row>
    <row r="2569" spans="1:10" x14ac:dyDescent="0.35">
      <c r="A2569" t="s">
        <v>2571</v>
      </c>
      <c r="B2569">
        <v>753</v>
      </c>
      <c r="C2569">
        <v>705</v>
      </c>
      <c r="D2569">
        <v>72</v>
      </c>
      <c r="E2569">
        <v>21.261199999999999</v>
      </c>
      <c r="F2569" t="s">
        <v>2571</v>
      </c>
      <c r="G2569">
        <v>21.261199999999999</v>
      </c>
      <c r="I2569" t="s">
        <v>2571</v>
      </c>
      <c r="J2569">
        <v>72</v>
      </c>
    </row>
    <row r="2570" spans="1:10" x14ac:dyDescent="0.35">
      <c r="A2570" t="s">
        <v>2572</v>
      </c>
      <c r="B2570">
        <v>2580</v>
      </c>
      <c r="C2570">
        <v>2532</v>
      </c>
      <c r="D2570">
        <v>4498</v>
      </c>
      <c r="E2570">
        <v>369.82799999999997</v>
      </c>
      <c r="F2570" t="s">
        <v>2572</v>
      </c>
      <c r="G2570">
        <v>369.82799999999997</v>
      </c>
      <c r="I2570" t="s">
        <v>2572</v>
      </c>
      <c r="J2570">
        <v>4498</v>
      </c>
    </row>
    <row r="2571" spans="1:10" x14ac:dyDescent="0.35">
      <c r="A2571" t="s">
        <v>2573</v>
      </c>
      <c r="B2571">
        <v>489</v>
      </c>
      <c r="C2571">
        <v>441</v>
      </c>
      <c r="D2571">
        <v>926</v>
      </c>
      <c r="E2571">
        <v>437.13499999999999</v>
      </c>
      <c r="F2571" t="s">
        <v>2573</v>
      </c>
      <c r="G2571">
        <v>437.13499999999999</v>
      </c>
      <c r="I2571" t="s">
        <v>2573</v>
      </c>
      <c r="J2571">
        <v>926</v>
      </c>
    </row>
    <row r="2572" spans="1:10" x14ac:dyDescent="0.35">
      <c r="A2572" t="s">
        <v>2574</v>
      </c>
      <c r="B2572">
        <v>420</v>
      </c>
      <c r="C2572">
        <v>372</v>
      </c>
      <c r="D2572">
        <v>40</v>
      </c>
      <c r="E2572">
        <v>22.385200000000001</v>
      </c>
      <c r="F2572" t="s">
        <v>2574</v>
      </c>
      <c r="G2572">
        <v>22.385200000000001</v>
      </c>
      <c r="I2572" t="s">
        <v>2574</v>
      </c>
      <c r="J2572">
        <v>40</v>
      </c>
    </row>
    <row r="2573" spans="1:10" x14ac:dyDescent="0.35">
      <c r="A2573" t="s">
        <v>2575</v>
      </c>
      <c r="B2573">
        <v>2205</v>
      </c>
      <c r="C2573">
        <v>2157</v>
      </c>
      <c r="D2573">
        <v>328</v>
      </c>
      <c r="E2573">
        <v>31.6568</v>
      </c>
      <c r="F2573" t="s">
        <v>2575</v>
      </c>
      <c r="G2573">
        <v>31.6568</v>
      </c>
      <c r="I2573" t="s">
        <v>2575</v>
      </c>
      <c r="J2573">
        <v>328</v>
      </c>
    </row>
    <row r="2574" spans="1:10" x14ac:dyDescent="0.35">
      <c r="A2574" t="s">
        <v>2576</v>
      </c>
      <c r="B2574">
        <v>345</v>
      </c>
      <c r="C2574">
        <v>297</v>
      </c>
      <c r="D2574">
        <v>9</v>
      </c>
      <c r="E2574">
        <v>6.3085500000000003</v>
      </c>
      <c r="F2574" t="s">
        <v>2576</v>
      </c>
      <c r="G2574">
        <v>6.3085500000000003</v>
      </c>
      <c r="I2574" t="s">
        <v>2576</v>
      </c>
      <c r="J2574">
        <v>9</v>
      </c>
    </row>
    <row r="2575" spans="1:10" x14ac:dyDescent="0.35">
      <c r="A2575" t="s">
        <v>2577</v>
      </c>
      <c r="B2575">
        <v>1017</v>
      </c>
      <c r="C2575">
        <v>969</v>
      </c>
      <c r="D2575">
        <v>82</v>
      </c>
      <c r="E2575">
        <v>17.617100000000001</v>
      </c>
      <c r="F2575" t="s">
        <v>2577</v>
      </c>
      <c r="G2575">
        <v>17.617100000000001</v>
      </c>
      <c r="I2575" t="s">
        <v>2577</v>
      </c>
      <c r="J2575">
        <v>82</v>
      </c>
    </row>
    <row r="2576" spans="1:10" x14ac:dyDescent="0.35">
      <c r="A2576" t="s">
        <v>2578</v>
      </c>
      <c r="B2576">
        <v>1236</v>
      </c>
      <c r="C2576">
        <v>1188</v>
      </c>
      <c r="D2576">
        <v>259</v>
      </c>
      <c r="E2576">
        <v>45.386499999999998</v>
      </c>
      <c r="F2576" t="s">
        <v>2578</v>
      </c>
      <c r="G2576">
        <v>45.386499999999998</v>
      </c>
      <c r="I2576" t="s">
        <v>2578</v>
      </c>
      <c r="J2576">
        <v>259</v>
      </c>
    </row>
    <row r="2577" spans="1:10" x14ac:dyDescent="0.35">
      <c r="A2577" t="s">
        <v>2579</v>
      </c>
      <c r="B2577">
        <v>1416</v>
      </c>
      <c r="C2577">
        <v>1368</v>
      </c>
      <c r="D2577">
        <v>2812</v>
      </c>
      <c r="E2577">
        <v>427.93</v>
      </c>
      <c r="F2577" t="s">
        <v>2579</v>
      </c>
      <c r="G2577">
        <v>427.93</v>
      </c>
      <c r="I2577" t="s">
        <v>2579</v>
      </c>
      <c r="J2577">
        <v>2812</v>
      </c>
    </row>
    <row r="2578" spans="1:10" x14ac:dyDescent="0.35">
      <c r="A2578" t="s">
        <v>2580</v>
      </c>
      <c r="B2578">
        <v>780</v>
      </c>
      <c r="C2578">
        <v>732</v>
      </c>
      <c r="D2578">
        <v>449</v>
      </c>
      <c r="E2578">
        <v>127.696</v>
      </c>
      <c r="F2578" t="s">
        <v>2580</v>
      </c>
      <c r="G2578">
        <v>127.696</v>
      </c>
      <c r="I2578" t="s">
        <v>2580</v>
      </c>
      <c r="J2578">
        <v>449</v>
      </c>
    </row>
    <row r="2579" spans="1:10" x14ac:dyDescent="0.35">
      <c r="A2579" t="s">
        <v>2581</v>
      </c>
      <c r="B2579">
        <v>627</v>
      </c>
      <c r="C2579">
        <v>579</v>
      </c>
      <c r="D2579">
        <v>334</v>
      </c>
      <c r="E2579">
        <v>120.09099999999999</v>
      </c>
      <c r="F2579" t="s">
        <v>2581</v>
      </c>
      <c r="G2579">
        <v>120.09099999999999</v>
      </c>
      <c r="I2579" t="s">
        <v>2581</v>
      </c>
      <c r="J2579">
        <v>334</v>
      </c>
    </row>
    <row r="2580" spans="1:10" x14ac:dyDescent="0.35">
      <c r="A2580" t="s">
        <v>2582</v>
      </c>
      <c r="B2580">
        <v>717</v>
      </c>
      <c r="C2580">
        <v>669</v>
      </c>
      <c r="D2580">
        <v>122</v>
      </c>
      <c r="E2580">
        <v>37.964500000000001</v>
      </c>
      <c r="F2580" t="s">
        <v>2582</v>
      </c>
      <c r="G2580">
        <v>37.964500000000001</v>
      </c>
      <c r="I2580" t="s">
        <v>2582</v>
      </c>
      <c r="J2580">
        <v>122</v>
      </c>
    </row>
    <row r="2581" spans="1:10" x14ac:dyDescent="0.35">
      <c r="A2581" t="s">
        <v>2583</v>
      </c>
      <c r="B2581">
        <v>2439</v>
      </c>
      <c r="C2581">
        <v>2391</v>
      </c>
      <c r="D2581">
        <v>147</v>
      </c>
      <c r="E2581">
        <v>12.799200000000001</v>
      </c>
      <c r="F2581" t="s">
        <v>2583</v>
      </c>
      <c r="G2581">
        <v>12.799200000000001</v>
      </c>
      <c r="I2581" t="s">
        <v>2583</v>
      </c>
      <c r="J2581">
        <v>147</v>
      </c>
    </row>
    <row r="2582" spans="1:10" x14ac:dyDescent="0.35">
      <c r="A2582" t="s">
        <v>2584</v>
      </c>
      <c r="B2582">
        <v>612</v>
      </c>
      <c r="C2582">
        <v>564</v>
      </c>
      <c r="D2582">
        <v>731</v>
      </c>
      <c r="E2582">
        <v>269.82499999999999</v>
      </c>
      <c r="F2582" t="s">
        <v>2584</v>
      </c>
      <c r="G2582">
        <v>269.82499999999999</v>
      </c>
      <c r="I2582" t="s">
        <v>2584</v>
      </c>
      <c r="J2582">
        <v>731</v>
      </c>
    </row>
    <row r="2583" spans="1:10" x14ac:dyDescent="0.35">
      <c r="A2583" t="s">
        <v>2585</v>
      </c>
      <c r="B2583">
        <v>345</v>
      </c>
      <c r="C2583">
        <v>297</v>
      </c>
      <c r="D2583">
        <v>3596</v>
      </c>
      <c r="E2583">
        <v>2520.62</v>
      </c>
      <c r="F2583" t="s">
        <v>2585</v>
      </c>
      <c r="G2583">
        <v>2520.62</v>
      </c>
      <c r="I2583" t="s">
        <v>2585</v>
      </c>
      <c r="J2583">
        <v>3596</v>
      </c>
    </row>
    <row r="2584" spans="1:10" x14ac:dyDescent="0.35">
      <c r="A2584" t="s">
        <v>2586</v>
      </c>
      <c r="B2584">
        <v>489</v>
      </c>
      <c r="C2584">
        <v>441</v>
      </c>
      <c r="D2584">
        <v>1269</v>
      </c>
      <c r="E2584">
        <v>599.05499999999995</v>
      </c>
      <c r="F2584" t="s">
        <v>2586</v>
      </c>
      <c r="G2584">
        <v>599.05499999999995</v>
      </c>
      <c r="I2584" t="s">
        <v>2586</v>
      </c>
      <c r="J2584">
        <v>1269</v>
      </c>
    </row>
    <row r="2585" spans="1:10" x14ac:dyDescent="0.35">
      <c r="A2585" t="s">
        <v>2587</v>
      </c>
      <c r="B2585">
        <v>294</v>
      </c>
      <c r="C2585">
        <v>246</v>
      </c>
      <c r="D2585">
        <v>133</v>
      </c>
      <c r="E2585">
        <v>112.554</v>
      </c>
      <c r="F2585" t="s">
        <v>2587</v>
      </c>
      <c r="G2585">
        <v>112.554</v>
      </c>
      <c r="I2585" t="s">
        <v>2587</v>
      </c>
      <c r="J2585">
        <v>133</v>
      </c>
    </row>
    <row r="2586" spans="1:10" x14ac:dyDescent="0.35">
      <c r="A2586" t="s">
        <v>2588</v>
      </c>
      <c r="B2586">
        <v>1002</v>
      </c>
      <c r="C2586">
        <v>954</v>
      </c>
      <c r="D2586">
        <v>373</v>
      </c>
      <c r="E2586">
        <v>81.396199999999993</v>
      </c>
      <c r="F2586" t="s">
        <v>2588</v>
      </c>
      <c r="G2586">
        <v>81.396199999999993</v>
      </c>
      <c r="I2586" t="s">
        <v>2588</v>
      </c>
      <c r="J2586">
        <v>373</v>
      </c>
    </row>
    <row r="2587" spans="1:10" x14ac:dyDescent="0.35">
      <c r="A2587" t="s">
        <v>2589</v>
      </c>
      <c r="B2587">
        <v>1191</v>
      </c>
      <c r="C2587">
        <v>1143</v>
      </c>
      <c r="D2587">
        <v>60</v>
      </c>
      <c r="E2587">
        <v>10.9282</v>
      </c>
      <c r="F2587" t="s">
        <v>2589</v>
      </c>
      <c r="G2587">
        <v>10.9282</v>
      </c>
      <c r="I2587" t="s">
        <v>2589</v>
      </c>
      <c r="J2587">
        <v>60</v>
      </c>
    </row>
    <row r="2588" spans="1:10" x14ac:dyDescent="0.35">
      <c r="A2588" t="s">
        <v>2590</v>
      </c>
      <c r="B2588">
        <v>2130</v>
      </c>
      <c r="C2588">
        <v>2082</v>
      </c>
      <c r="D2588">
        <v>64</v>
      </c>
      <c r="E2588">
        <v>6.3994499999999999</v>
      </c>
      <c r="F2588" t="s">
        <v>2590</v>
      </c>
      <c r="G2588">
        <v>6.3994499999999999</v>
      </c>
      <c r="I2588" t="s">
        <v>2590</v>
      </c>
      <c r="J2588">
        <v>64</v>
      </c>
    </row>
    <row r="2589" spans="1:10" x14ac:dyDescent="0.35">
      <c r="A2589" t="s">
        <v>2591</v>
      </c>
      <c r="B2589">
        <v>1515</v>
      </c>
      <c r="C2589">
        <v>1467</v>
      </c>
      <c r="D2589">
        <v>63</v>
      </c>
      <c r="E2589">
        <v>8.9403400000000008</v>
      </c>
      <c r="F2589" t="s">
        <v>2591</v>
      </c>
      <c r="G2589">
        <v>8.9403400000000008</v>
      </c>
      <c r="I2589" t="s">
        <v>2591</v>
      </c>
      <c r="J2589">
        <v>63</v>
      </c>
    </row>
    <row r="2590" spans="1:10" x14ac:dyDescent="0.35">
      <c r="A2590" t="s">
        <v>2592</v>
      </c>
      <c r="B2590">
        <v>2793</v>
      </c>
      <c r="C2590">
        <v>2745</v>
      </c>
      <c r="D2590">
        <v>704</v>
      </c>
      <c r="E2590">
        <v>53.3917</v>
      </c>
      <c r="F2590" t="s">
        <v>2592</v>
      </c>
      <c r="G2590">
        <v>53.3917</v>
      </c>
      <c r="I2590" t="s">
        <v>2592</v>
      </c>
      <c r="J2590">
        <v>704</v>
      </c>
    </row>
    <row r="2591" spans="1:10" x14ac:dyDescent="0.35">
      <c r="A2591" t="s">
        <v>2593</v>
      </c>
      <c r="B2591">
        <v>846</v>
      </c>
      <c r="C2591">
        <v>798</v>
      </c>
      <c r="D2591">
        <v>24</v>
      </c>
      <c r="E2591">
        <v>6.26112</v>
      </c>
      <c r="F2591" t="s">
        <v>2593</v>
      </c>
      <c r="G2591">
        <v>6.26112</v>
      </c>
      <c r="I2591" t="s">
        <v>2593</v>
      </c>
      <c r="J2591">
        <v>24</v>
      </c>
    </row>
    <row r="2592" spans="1:10" x14ac:dyDescent="0.35">
      <c r="A2592" t="s">
        <v>2594</v>
      </c>
      <c r="B2592">
        <v>819</v>
      </c>
      <c r="C2592">
        <v>771</v>
      </c>
      <c r="D2592">
        <v>144</v>
      </c>
      <c r="E2592">
        <v>38.882300000000001</v>
      </c>
      <c r="F2592" t="s">
        <v>2594</v>
      </c>
      <c r="G2592">
        <v>38.882300000000001</v>
      </c>
      <c r="I2592" t="s">
        <v>2594</v>
      </c>
      <c r="J2592">
        <v>144</v>
      </c>
    </row>
    <row r="2593" spans="1:10" x14ac:dyDescent="0.35">
      <c r="A2593" t="s">
        <v>2595</v>
      </c>
      <c r="B2593">
        <v>357</v>
      </c>
      <c r="C2593">
        <v>309</v>
      </c>
      <c r="D2593">
        <v>95</v>
      </c>
      <c r="E2593">
        <v>64.004199999999997</v>
      </c>
      <c r="F2593" t="s">
        <v>2595</v>
      </c>
      <c r="G2593">
        <v>64.004199999999997</v>
      </c>
      <c r="I2593" t="s">
        <v>2595</v>
      </c>
      <c r="J2593">
        <v>95</v>
      </c>
    </row>
    <row r="2594" spans="1:10" x14ac:dyDescent="0.35">
      <c r="A2594" t="s">
        <v>2596</v>
      </c>
      <c r="B2594">
        <v>825</v>
      </c>
      <c r="C2594">
        <v>777</v>
      </c>
      <c r="D2594">
        <v>506</v>
      </c>
      <c r="E2594">
        <v>135.57300000000001</v>
      </c>
      <c r="F2594" t="s">
        <v>2596</v>
      </c>
      <c r="G2594">
        <v>135.57300000000001</v>
      </c>
      <c r="I2594" t="s">
        <v>2596</v>
      </c>
      <c r="J2594">
        <v>506</v>
      </c>
    </row>
    <row r="2595" spans="1:10" x14ac:dyDescent="0.35">
      <c r="A2595" t="s">
        <v>2597</v>
      </c>
      <c r="B2595">
        <v>831</v>
      </c>
      <c r="C2595">
        <v>783</v>
      </c>
      <c r="D2595">
        <v>224</v>
      </c>
      <c r="E2595">
        <v>59.556600000000003</v>
      </c>
      <c r="F2595" t="s">
        <v>2597</v>
      </c>
      <c r="G2595">
        <v>59.556600000000003</v>
      </c>
      <c r="I2595" t="s">
        <v>2597</v>
      </c>
      <c r="J2595">
        <v>224</v>
      </c>
    </row>
    <row r="2596" spans="1:10" x14ac:dyDescent="0.35">
      <c r="A2596" t="s">
        <v>2598</v>
      </c>
      <c r="B2596">
        <v>4761</v>
      </c>
      <c r="C2596">
        <v>4713</v>
      </c>
      <c r="D2596">
        <v>1299</v>
      </c>
      <c r="E2596">
        <v>57.379300000000001</v>
      </c>
      <c r="F2596" t="s">
        <v>2598</v>
      </c>
      <c r="G2596">
        <v>57.379300000000001</v>
      </c>
      <c r="I2596" t="s">
        <v>2598</v>
      </c>
      <c r="J2596">
        <v>1299</v>
      </c>
    </row>
    <row r="2597" spans="1:10" x14ac:dyDescent="0.35">
      <c r="A2597" t="s">
        <v>2599</v>
      </c>
      <c r="B2597">
        <v>573</v>
      </c>
      <c r="C2597">
        <v>525</v>
      </c>
      <c r="D2597">
        <v>107</v>
      </c>
      <c r="E2597">
        <v>42.429499999999997</v>
      </c>
      <c r="F2597" t="s">
        <v>2599</v>
      </c>
      <c r="G2597">
        <v>42.429499999999997</v>
      </c>
      <c r="I2597" t="s">
        <v>2599</v>
      </c>
      <c r="J2597">
        <v>107</v>
      </c>
    </row>
    <row r="2598" spans="1:10" x14ac:dyDescent="0.35">
      <c r="A2598" t="s">
        <v>2600</v>
      </c>
      <c r="B2598">
        <v>375</v>
      </c>
      <c r="C2598">
        <v>327</v>
      </c>
      <c r="D2598">
        <v>19</v>
      </c>
      <c r="E2598">
        <v>12.0962</v>
      </c>
      <c r="F2598" t="s">
        <v>2600</v>
      </c>
      <c r="G2598">
        <v>12.0962</v>
      </c>
      <c r="I2598" t="s">
        <v>2600</v>
      </c>
      <c r="J2598">
        <v>19</v>
      </c>
    </row>
    <row r="2599" spans="1:10" x14ac:dyDescent="0.35">
      <c r="A2599" t="s">
        <v>2601</v>
      </c>
      <c r="B2599">
        <v>498</v>
      </c>
      <c r="C2599">
        <v>450</v>
      </c>
      <c r="D2599">
        <v>200</v>
      </c>
      <c r="E2599">
        <v>92.525400000000005</v>
      </c>
      <c r="F2599" t="s">
        <v>2601</v>
      </c>
      <c r="G2599">
        <v>92.525400000000005</v>
      </c>
      <c r="I2599" t="s">
        <v>2601</v>
      </c>
      <c r="J2599">
        <v>200</v>
      </c>
    </row>
    <row r="2600" spans="1:10" x14ac:dyDescent="0.35">
      <c r="A2600" t="s">
        <v>2602</v>
      </c>
      <c r="B2600">
        <v>558</v>
      </c>
      <c r="C2600">
        <v>510</v>
      </c>
      <c r="D2600">
        <v>160</v>
      </c>
      <c r="E2600">
        <v>65.311999999999998</v>
      </c>
      <c r="F2600" t="s">
        <v>2602</v>
      </c>
      <c r="G2600">
        <v>65.311999999999998</v>
      </c>
      <c r="I2600" t="s">
        <v>2602</v>
      </c>
      <c r="J2600">
        <v>160</v>
      </c>
    </row>
    <row r="2601" spans="1:10" x14ac:dyDescent="0.35">
      <c r="A2601" t="s">
        <v>2603</v>
      </c>
      <c r="B2601">
        <v>684</v>
      </c>
      <c r="C2601">
        <v>636</v>
      </c>
      <c r="D2601">
        <v>81</v>
      </c>
      <c r="E2601">
        <v>26.5138</v>
      </c>
      <c r="F2601" t="s">
        <v>2603</v>
      </c>
      <c r="G2601">
        <v>26.5138</v>
      </c>
      <c r="I2601" t="s">
        <v>2603</v>
      </c>
      <c r="J2601">
        <v>81</v>
      </c>
    </row>
    <row r="2602" spans="1:10" x14ac:dyDescent="0.35">
      <c r="A2602" t="s">
        <v>2604</v>
      </c>
      <c r="B2602">
        <v>762</v>
      </c>
      <c r="C2602">
        <v>714</v>
      </c>
      <c r="D2602">
        <v>161</v>
      </c>
      <c r="E2602">
        <v>46.942999999999998</v>
      </c>
      <c r="F2602" t="s">
        <v>2604</v>
      </c>
      <c r="G2602">
        <v>46.942999999999998</v>
      </c>
      <c r="I2602" t="s">
        <v>2604</v>
      </c>
      <c r="J2602">
        <v>161</v>
      </c>
    </row>
    <row r="2603" spans="1:10" x14ac:dyDescent="0.35">
      <c r="A2603" t="s">
        <v>2605</v>
      </c>
      <c r="B2603">
        <v>687</v>
      </c>
      <c r="C2603">
        <v>639</v>
      </c>
      <c r="D2603">
        <v>172</v>
      </c>
      <c r="E2603">
        <v>56.036499999999997</v>
      </c>
      <c r="F2603" t="s">
        <v>2605</v>
      </c>
      <c r="G2603">
        <v>56.036499999999997</v>
      </c>
      <c r="I2603" t="s">
        <v>2605</v>
      </c>
      <c r="J2603">
        <v>172</v>
      </c>
    </row>
    <row r="2604" spans="1:10" x14ac:dyDescent="0.35">
      <c r="A2604" t="s">
        <v>2606</v>
      </c>
      <c r="B2604">
        <v>2607</v>
      </c>
      <c r="C2604">
        <v>2559</v>
      </c>
      <c r="D2604">
        <v>9848</v>
      </c>
      <c r="E2604">
        <v>801.16399999999999</v>
      </c>
      <c r="F2604" t="s">
        <v>2606</v>
      </c>
      <c r="G2604">
        <v>801.16399999999999</v>
      </c>
      <c r="I2604" t="s">
        <v>2606</v>
      </c>
      <c r="J2604">
        <v>9848</v>
      </c>
    </row>
    <row r="2605" spans="1:10" x14ac:dyDescent="0.35">
      <c r="A2605" t="s">
        <v>2607</v>
      </c>
      <c r="B2605">
        <v>258</v>
      </c>
      <c r="C2605">
        <v>210</v>
      </c>
      <c r="D2605">
        <v>4135</v>
      </c>
      <c r="E2605">
        <v>4099.21</v>
      </c>
      <c r="F2605" t="s">
        <v>2607</v>
      </c>
      <c r="G2605">
        <v>4099.21</v>
      </c>
      <c r="I2605" t="s">
        <v>2607</v>
      </c>
      <c r="J2605">
        <v>4135</v>
      </c>
    </row>
    <row r="2606" spans="1:10" x14ac:dyDescent="0.35">
      <c r="A2606" t="s">
        <v>2608</v>
      </c>
      <c r="B2606">
        <v>1158</v>
      </c>
      <c r="C2606">
        <v>1110</v>
      </c>
      <c r="D2606">
        <v>523</v>
      </c>
      <c r="E2606">
        <v>98.089399999999998</v>
      </c>
      <c r="F2606" t="s">
        <v>2608</v>
      </c>
      <c r="G2606">
        <v>98.089399999999998</v>
      </c>
      <c r="I2606" t="s">
        <v>2608</v>
      </c>
      <c r="J2606">
        <v>523</v>
      </c>
    </row>
    <row r="2607" spans="1:10" x14ac:dyDescent="0.35">
      <c r="A2607" t="s">
        <v>2609</v>
      </c>
      <c r="B2607">
        <v>828</v>
      </c>
      <c r="C2607">
        <v>780</v>
      </c>
      <c r="D2607">
        <v>392</v>
      </c>
      <c r="E2607">
        <v>104.625</v>
      </c>
      <c r="F2607" t="s">
        <v>2609</v>
      </c>
      <c r="G2607">
        <v>104.625</v>
      </c>
      <c r="I2607" t="s">
        <v>2609</v>
      </c>
      <c r="J2607">
        <v>392</v>
      </c>
    </row>
    <row r="2608" spans="1:10" x14ac:dyDescent="0.35">
      <c r="A2608" t="s">
        <v>2610</v>
      </c>
      <c r="B2608">
        <v>870</v>
      </c>
      <c r="C2608">
        <v>822</v>
      </c>
      <c r="D2608">
        <v>395</v>
      </c>
      <c r="E2608">
        <v>100.039</v>
      </c>
      <c r="F2608" t="s">
        <v>2610</v>
      </c>
      <c r="G2608">
        <v>100.039</v>
      </c>
      <c r="I2608" t="s">
        <v>2610</v>
      </c>
      <c r="J2608">
        <v>395</v>
      </c>
    </row>
    <row r="2609" spans="1:10" x14ac:dyDescent="0.35">
      <c r="A2609" t="s">
        <v>2611</v>
      </c>
      <c r="B2609">
        <v>360</v>
      </c>
      <c r="C2609">
        <v>312</v>
      </c>
      <c r="D2609">
        <v>110</v>
      </c>
      <c r="E2609">
        <v>73.397599999999997</v>
      </c>
      <c r="F2609" t="s">
        <v>2611</v>
      </c>
      <c r="G2609">
        <v>73.397599999999997</v>
      </c>
      <c r="I2609" t="s">
        <v>2611</v>
      </c>
      <c r="J2609">
        <v>110</v>
      </c>
    </row>
    <row r="2610" spans="1:10" x14ac:dyDescent="0.35">
      <c r="A2610" t="s">
        <v>2612</v>
      </c>
      <c r="B2610">
        <v>1713</v>
      </c>
      <c r="C2610">
        <v>1665</v>
      </c>
      <c r="D2610">
        <v>656</v>
      </c>
      <c r="E2610">
        <v>82.022499999999994</v>
      </c>
      <c r="F2610" t="s">
        <v>2612</v>
      </c>
      <c r="G2610">
        <v>82.022499999999994</v>
      </c>
      <c r="I2610" t="s">
        <v>2612</v>
      </c>
      <c r="J2610">
        <v>656</v>
      </c>
    </row>
    <row r="2611" spans="1:10" x14ac:dyDescent="0.35">
      <c r="A2611" t="s">
        <v>2613</v>
      </c>
      <c r="B2611">
        <v>1173</v>
      </c>
      <c r="C2611">
        <v>1125</v>
      </c>
      <c r="D2611">
        <v>2462</v>
      </c>
      <c r="E2611">
        <v>455.59500000000003</v>
      </c>
      <c r="F2611" t="s">
        <v>2613</v>
      </c>
      <c r="G2611">
        <v>455.59500000000003</v>
      </c>
      <c r="I2611" t="s">
        <v>2613</v>
      </c>
      <c r="J2611">
        <v>2462</v>
      </c>
    </row>
    <row r="2612" spans="1:10" x14ac:dyDescent="0.35">
      <c r="A2612" t="s">
        <v>2614</v>
      </c>
      <c r="B2612">
        <v>969</v>
      </c>
      <c r="C2612">
        <v>921</v>
      </c>
      <c r="D2612">
        <v>1092</v>
      </c>
      <c r="E2612">
        <v>246.83500000000001</v>
      </c>
      <c r="F2612" t="s">
        <v>2614</v>
      </c>
      <c r="G2612">
        <v>246.83500000000001</v>
      </c>
      <c r="I2612" t="s">
        <v>2614</v>
      </c>
      <c r="J2612">
        <v>1092</v>
      </c>
    </row>
    <row r="2613" spans="1:10" x14ac:dyDescent="0.35">
      <c r="A2613" t="s">
        <v>2615</v>
      </c>
      <c r="B2613">
        <v>1191</v>
      </c>
      <c r="C2613">
        <v>1143</v>
      </c>
      <c r="D2613">
        <v>1383</v>
      </c>
      <c r="E2613">
        <v>251.89500000000001</v>
      </c>
      <c r="F2613" t="s">
        <v>2615</v>
      </c>
      <c r="G2613">
        <v>251.89500000000001</v>
      </c>
      <c r="I2613" t="s">
        <v>2615</v>
      </c>
      <c r="J2613">
        <v>1383</v>
      </c>
    </row>
    <row r="2614" spans="1:10" x14ac:dyDescent="0.35">
      <c r="A2614" t="s">
        <v>2616</v>
      </c>
      <c r="B2614">
        <v>1512</v>
      </c>
      <c r="C2614">
        <v>1464</v>
      </c>
      <c r="D2614">
        <v>35902</v>
      </c>
      <c r="E2614">
        <v>5105.3</v>
      </c>
      <c r="F2614" t="s">
        <v>2616</v>
      </c>
      <c r="G2614">
        <v>5105.3</v>
      </c>
      <c r="I2614" t="s">
        <v>2616</v>
      </c>
      <c r="J2614">
        <v>35902</v>
      </c>
    </row>
    <row r="2615" spans="1:10" x14ac:dyDescent="0.35">
      <c r="A2615" t="s">
        <v>2617</v>
      </c>
      <c r="B2615">
        <v>1437</v>
      </c>
      <c r="C2615">
        <v>1389</v>
      </c>
      <c r="D2615">
        <v>1229</v>
      </c>
      <c r="E2615">
        <v>184.20099999999999</v>
      </c>
      <c r="F2615" t="s">
        <v>2617</v>
      </c>
      <c r="G2615">
        <v>184.20099999999999</v>
      </c>
      <c r="I2615" t="s">
        <v>2617</v>
      </c>
      <c r="J2615">
        <v>1229</v>
      </c>
    </row>
    <row r="2616" spans="1:10" x14ac:dyDescent="0.35">
      <c r="A2616" t="s">
        <v>2618</v>
      </c>
      <c r="B2616">
        <v>1386</v>
      </c>
      <c r="C2616">
        <v>1338</v>
      </c>
      <c r="D2616">
        <v>301</v>
      </c>
      <c r="E2616">
        <v>46.833199999999998</v>
      </c>
      <c r="F2616" t="s">
        <v>2618</v>
      </c>
      <c r="G2616">
        <v>46.833199999999998</v>
      </c>
      <c r="I2616" t="s">
        <v>2618</v>
      </c>
      <c r="J2616">
        <v>301</v>
      </c>
    </row>
    <row r="2617" spans="1:10" x14ac:dyDescent="0.35">
      <c r="A2617" t="s">
        <v>2619</v>
      </c>
      <c r="B2617">
        <v>816</v>
      </c>
      <c r="C2617">
        <v>768</v>
      </c>
      <c r="D2617">
        <v>290</v>
      </c>
      <c r="E2617">
        <v>78.610399999999998</v>
      </c>
      <c r="F2617" t="s">
        <v>2619</v>
      </c>
      <c r="G2617">
        <v>78.610399999999998</v>
      </c>
      <c r="I2617" t="s">
        <v>2619</v>
      </c>
      <c r="J2617">
        <v>290</v>
      </c>
    </row>
    <row r="2618" spans="1:10" x14ac:dyDescent="0.35">
      <c r="A2618" t="s">
        <v>2620</v>
      </c>
      <c r="B2618">
        <v>717</v>
      </c>
      <c r="C2618">
        <v>669</v>
      </c>
      <c r="D2618">
        <v>107</v>
      </c>
      <c r="E2618">
        <v>33.296700000000001</v>
      </c>
      <c r="F2618" t="s">
        <v>2620</v>
      </c>
      <c r="G2618">
        <v>33.296700000000001</v>
      </c>
      <c r="I2618" t="s">
        <v>2620</v>
      </c>
      <c r="J2618">
        <v>107</v>
      </c>
    </row>
    <row r="2619" spans="1:10" x14ac:dyDescent="0.35">
      <c r="A2619" t="s">
        <v>2621</v>
      </c>
      <c r="B2619">
        <v>1728</v>
      </c>
      <c r="C2619">
        <v>1680</v>
      </c>
      <c r="D2619">
        <v>1480</v>
      </c>
      <c r="E2619">
        <v>183.399</v>
      </c>
      <c r="F2619" t="s">
        <v>2621</v>
      </c>
      <c r="G2619">
        <v>183.399</v>
      </c>
      <c r="I2619" t="s">
        <v>2621</v>
      </c>
      <c r="J2619">
        <v>1480</v>
      </c>
    </row>
    <row r="2620" spans="1:10" x14ac:dyDescent="0.35">
      <c r="A2620" t="s">
        <v>2622</v>
      </c>
      <c r="B2620">
        <v>510</v>
      </c>
      <c r="C2620">
        <v>462</v>
      </c>
      <c r="D2620">
        <v>757</v>
      </c>
      <c r="E2620">
        <v>341.11200000000002</v>
      </c>
      <c r="F2620" t="s">
        <v>2622</v>
      </c>
      <c r="G2620">
        <v>341.11200000000002</v>
      </c>
      <c r="I2620" t="s">
        <v>2622</v>
      </c>
      <c r="J2620">
        <v>757</v>
      </c>
    </row>
    <row r="2621" spans="1:10" x14ac:dyDescent="0.35">
      <c r="A2621" t="s">
        <v>2623</v>
      </c>
      <c r="B2621">
        <v>720</v>
      </c>
      <c r="C2621">
        <v>672</v>
      </c>
      <c r="D2621">
        <v>79</v>
      </c>
      <c r="E2621">
        <v>24.473800000000001</v>
      </c>
      <c r="F2621" t="s">
        <v>2623</v>
      </c>
      <c r="G2621">
        <v>24.473800000000001</v>
      </c>
      <c r="I2621" t="s">
        <v>2623</v>
      </c>
      <c r="J2621">
        <v>79</v>
      </c>
    </row>
    <row r="2622" spans="1:10" x14ac:dyDescent="0.35">
      <c r="A2622" t="s">
        <v>2624</v>
      </c>
      <c r="B2622">
        <v>219</v>
      </c>
      <c r="C2622">
        <v>171</v>
      </c>
      <c r="D2622">
        <v>0</v>
      </c>
      <c r="E2622">
        <v>0</v>
      </c>
      <c r="F2622" t="s">
        <v>2624</v>
      </c>
      <c r="G2622">
        <v>0</v>
      </c>
      <c r="I2622" t="s">
        <v>2624</v>
      </c>
      <c r="J2622">
        <v>0</v>
      </c>
    </row>
    <row r="2623" spans="1:10" x14ac:dyDescent="0.35">
      <c r="A2623" t="s">
        <v>2625</v>
      </c>
      <c r="B2623">
        <v>654</v>
      </c>
      <c r="C2623">
        <v>606</v>
      </c>
      <c r="D2623">
        <v>99</v>
      </c>
      <c r="E2623">
        <v>34.01</v>
      </c>
      <c r="F2623" t="s">
        <v>2625</v>
      </c>
      <c r="G2623">
        <v>34.01</v>
      </c>
      <c r="I2623" t="s">
        <v>2625</v>
      </c>
      <c r="J2623">
        <v>99</v>
      </c>
    </row>
    <row r="2624" spans="1:10" x14ac:dyDescent="0.35">
      <c r="A2624" t="s">
        <v>2626</v>
      </c>
      <c r="B2624">
        <v>858</v>
      </c>
      <c r="C2624">
        <v>810</v>
      </c>
      <c r="D2624">
        <v>76</v>
      </c>
      <c r="E2624">
        <v>19.533100000000001</v>
      </c>
      <c r="F2624" t="s">
        <v>2626</v>
      </c>
      <c r="G2624">
        <v>19.533100000000001</v>
      </c>
      <c r="I2624" t="s">
        <v>2626</v>
      </c>
      <c r="J2624">
        <v>76</v>
      </c>
    </row>
    <row r="2625" spans="1:10" x14ac:dyDescent="0.35">
      <c r="A2625" t="s">
        <v>2627</v>
      </c>
      <c r="B2625">
        <v>417</v>
      </c>
      <c r="C2625">
        <v>369</v>
      </c>
      <c r="D2625">
        <v>1128</v>
      </c>
      <c r="E2625">
        <v>636.39400000000001</v>
      </c>
      <c r="F2625" t="s">
        <v>2627</v>
      </c>
      <c r="G2625">
        <v>636.39400000000001</v>
      </c>
      <c r="I2625" t="s">
        <v>2627</v>
      </c>
      <c r="J2625">
        <v>1128</v>
      </c>
    </row>
    <row r="2626" spans="1:10" x14ac:dyDescent="0.35">
      <c r="A2626" t="s">
        <v>2628</v>
      </c>
      <c r="B2626">
        <v>945</v>
      </c>
      <c r="C2626">
        <v>897</v>
      </c>
      <c r="D2626">
        <v>1783</v>
      </c>
      <c r="E2626">
        <v>413.81099999999998</v>
      </c>
      <c r="F2626" t="s">
        <v>2628</v>
      </c>
      <c r="G2626">
        <v>413.81099999999998</v>
      </c>
      <c r="I2626" t="s">
        <v>2628</v>
      </c>
      <c r="J2626">
        <v>1783</v>
      </c>
    </row>
    <row r="2627" spans="1:10" x14ac:dyDescent="0.35">
      <c r="A2627" t="s">
        <v>2629</v>
      </c>
      <c r="B2627">
        <v>1953</v>
      </c>
      <c r="C2627">
        <v>1905</v>
      </c>
      <c r="D2627">
        <v>411</v>
      </c>
      <c r="E2627">
        <v>44.914900000000003</v>
      </c>
      <c r="F2627" t="s">
        <v>2629</v>
      </c>
      <c r="G2627">
        <v>44.914900000000003</v>
      </c>
      <c r="I2627" t="s">
        <v>2629</v>
      </c>
      <c r="J2627">
        <v>411</v>
      </c>
    </row>
    <row r="2628" spans="1:10" x14ac:dyDescent="0.35">
      <c r="A2628" t="s">
        <v>2630</v>
      </c>
      <c r="B2628">
        <v>456</v>
      </c>
      <c r="C2628">
        <v>408</v>
      </c>
      <c r="D2628">
        <v>162</v>
      </c>
      <c r="E2628">
        <v>82.660600000000002</v>
      </c>
      <c r="F2628" t="s">
        <v>2630</v>
      </c>
      <c r="G2628">
        <v>82.660600000000002</v>
      </c>
      <c r="I2628" t="s">
        <v>2630</v>
      </c>
      <c r="J2628">
        <v>162</v>
      </c>
    </row>
    <row r="2629" spans="1:10" x14ac:dyDescent="0.35">
      <c r="A2629" t="s">
        <v>2631</v>
      </c>
      <c r="B2629">
        <v>909</v>
      </c>
      <c r="C2629">
        <v>861</v>
      </c>
      <c r="D2629">
        <v>161</v>
      </c>
      <c r="E2629">
        <v>38.928400000000003</v>
      </c>
      <c r="F2629" t="s">
        <v>2631</v>
      </c>
      <c r="G2629">
        <v>38.928400000000003</v>
      </c>
      <c r="I2629" t="s">
        <v>2631</v>
      </c>
      <c r="J2629">
        <v>161</v>
      </c>
    </row>
    <row r="2630" spans="1:10" x14ac:dyDescent="0.35">
      <c r="A2630" t="s">
        <v>2632</v>
      </c>
      <c r="B2630">
        <v>309</v>
      </c>
      <c r="C2630">
        <v>261</v>
      </c>
      <c r="D2630">
        <v>31</v>
      </c>
      <c r="E2630">
        <v>24.726600000000001</v>
      </c>
      <c r="F2630" t="s">
        <v>2632</v>
      </c>
      <c r="G2630">
        <v>24.726600000000001</v>
      </c>
      <c r="I2630" t="s">
        <v>2632</v>
      </c>
      <c r="J2630">
        <v>31</v>
      </c>
    </row>
    <row r="2631" spans="1:10" x14ac:dyDescent="0.35">
      <c r="A2631" t="s">
        <v>2633</v>
      </c>
      <c r="B2631">
        <v>444</v>
      </c>
      <c r="C2631">
        <v>396</v>
      </c>
      <c r="D2631">
        <v>282</v>
      </c>
      <c r="E2631">
        <v>148.251</v>
      </c>
      <c r="F2631" t="s">
        <v>2633</v>
      </c>
      <c r="G2631">
        <v>148.251</v>
      </c>
      <c r="I2631" t="s">
        <v>2633</v>
      </c>
      <c r="J2631">
        <v>282</v>
      </c>
    </row>
    <row r="2632" spans="1:10" x14ac:dyDescent="0.35">
      <c r="A2632" t="s">
        <v>2634</v>
      </c>
      <c r="B2632">
        <v>705</v>
      </c>
      <c r="C2632">
        <v>657</v>
      </c>
      <c r="D2632">
        <v>1962</v>
      </c>
      <c r="E2632">
        <v>621.69500000000005</v>
      </c>
      <c r="F2632" t="s">
        <v>2634</v>
      </c>
      <c r="G2632">
        <v>621.69500000000005</v>
      </c>
      <c r="I2632" t="s">
        <v>2634</v>
      </c>
      <c r="J2632">
        <v>1962</v>
      </c>
    </row>
    <row r="2633" spans="1:10" x14ac:dyDescent="0.35">
      <c r="A2633" t="s">
        <v>2635</v>
      </c>
      <c r="B2633">
        <v>219</v>
      </c>
      <c r="C2633">
        <v>171</v>
      </c>
      <c r="D2633">
        <v>483</v>
      </c>
      <c r="E2633">
        <v>588.02300000000002</v>
      </c>
      <c r="F2633" t="s">
        <v>2635</v>
      </c>
      <c r="G2633">
        <v>588.02300000000002</v>
      </c>
      <c r="I2633" t="s">
        <v>2635</v>
      </c>
      <c r="J2633">
        <v>483</v>
      </c>
    </row>
    <row r="2634" spans="1:10" x14ac:dyDescent="0.35">
      <c r="A2634" t="s">
        <v>2636</v>
      </c>
      <c r="B2634">
        <v>453</v>
      </c>
      <c r="C2634">
        <v>405</v>
      </c>
      <c r="D2634">
        <v>214</v>
      </c>
      <c r="E2634">
        <v>110.002</v>
      </c>
      <c r="F2634" t="s">
        <v>2636</v>
      </c>
      <c r="G2634">
        <v>110.002</v>
      </c>
      <c r="I2634" t="s">
        <v>2636</v>
      </c>
      <c r="J2634">
        <v>214</v>
      </c>
    </row>
    <row r="2635" spans="1:10" x14ac:dyDescent="0.35">
      <c r="A2635" t="s">
        <v>2637</v>
      </c>
      <c r="B2635">
        <v>921</v>
      </c>
      <c r="C2635">
        <v>873</v>
      </c>
      <c r="D2635">
        <v>1633</v>
      </c>
      <c r="E2635">
        <v>389.41699999999997</v>
      </c>
      <c r="F2635" t="s">
        <v>2637</v>
      </c>
      <c r="G2635">
        <v>389.41699999999997</v>
      </c>
      <c r="I2635" t="s">
        <v>2637</v>
      </c>
      <c r="J2635">
        <v>1633</v>
      </c>
    </row>
    <row r="2636" spans="1:10" x14ac:dyDescent="0.35">
      <c r="A2636" t="s">
        <v>2638</v>
      </c>
      <c r="B2636">
        <v>795</v>
      </c>
      <c r="C2636">
        <v>747</v>
      </c>
      <c r="D2636">
        <v>121</v>
      </c>
      <c r="E2636">
        <v>33.721600000000002</v>
      </c>
      <c r="F2636" t="s">
        <v>2638</v>
      </c>
      <c r="G2636">
        <v>33.721600000000002</v>
      </c>
      <c r="I2636" t="s">
        <v>2638</v>
      </c>
      <c r="J2636">
        <v>121</v>
      </c>
    </row>
    <row r="2637" spans="1:10" x14ac:dyDescent="0.35">
      <c r="A2637" t="s">
        <v>2639</v>
      </c>
      <c r="B2637">
        <v>429</v>
      </c>
      <c r="C2637">
        <v>381</v>
      </c>
      <c r="D2637">
        <v>15</v>
      </c>
      <c r="E2637">
        <v>8.1961499999999994</v>
      </c>
      <c r="F2637" t="s">
        <v>2639</v>
      </c>
      <c r="G2637">
        <v>8.1961499999999994</v>
      </c>
      <c r="I2637" t="s">
        <v>2639</v>
      </c>
      <c r="J2637">
        <v>15</v>
      </c>
    </row>
    <row r="2638" spans="1:10" x14ac:dyDescent="0.35">
      <c r="A2638" t="s">
        <v>2640</v>
      </c>
      <c r="B2638">
        <v>1200</v>
      </c>
      <c r="C2638">
        <v>1152</v>
      </c>
      <c r="D2638">
        <v>134</v>
      </c>
      <c r="E2638">
        <v>24.215599999999998</v>
      </c>
      <c r="F2638" t="s">
        <v>2640</v>
      </c>
      <c r="G2638">
        <v>24.215599999999998</v>
      </c>
      <c r="I2638" t="s">
        <v>2640</v>
      </c>
      <c r="J2638">
        <v>134</v>
      </c>
    </row>
    <row r="2639" spans="1:10" x14ac:dyDescent="0.35">
      <c r="A2639" t="s">
        <v>2641</v>
      </c>
      <c r="B2639">
        <v>984</v>
      </c>
      <c r="C2639">
        <v>936</v>
      </c>
      <c r="D2639">
        <v>256</v>
      </c>
      <c r="E2639">
        <v>56.938699999999997</v>
      </c>
      <c r="F2639" t="s">
        <v>2641</v>
      </c>
      <c r="G2639">
        <v>56.938699999999997</v>
      </c>
      <c r="I2639" t="s">
        <v>2641</v>
      </c>
      <c r="J2639">
        <v>256</v>
      </c>
    </row>
    <row r="2640" spans="1:10" x14ac:dyDescent="0.35">
      <c r="A2640" t="s">
        <v>2642</v>
      </c>
      <c r="B2640">
        <v>435</v>
      </c>
      <c r="C2640">
        <v>387</v>
      </c>
      <c r="D2640">
        <v>44</v>
      </c>
      <c r="E2640">
        <v>23.6693</v>
      </c>
      <c r="F2640" t="s">
        <v>2642</v>
      </c>
      <c r="G2640">
        <v>23.6693</v>
      </c>
      <c r="I2640" t="s">
        <v>2642</v>
      </c>
      <c r="J2640">
        <v>44</v>
      </c>
    </row>
    <row r="2641" spans="1:10" x14ac:dyDescent="0.35">
      <c r="A2641" t="s">
        <v>2643</v>
      </c>
      <c r="B2641">
        <v>2640</v>
      </c>
      <c r="C2641">
        <v>2592</v>
      </c>
      <c r="D2641">
        <v>4582</v>
      </c>
      <c r="E2641">
        <v>368.01299999999998</v>
      </c>
      <c r="F2641" t="s">
        <v>2643</v>
      </c>
      <c r="G2641">
        <v>368.01299999999998</v>
      </c>
      <c r="I2641" t="s">
        <v>2643</v>
      </c>
      <c r="J2641">
        <v>4582</v>
      </c>
    </row>
    <row r="2642" spans="1:10" x14ac:dyDescent="0.35">
      <c r="A2642" t="s">
        <v>2644</v>
      </c>
      <c r="B2642">
        <v>360</v>
      </c>
      <c r="C2642">
        <v>312</v>
      </c>
      <c r="D2642">
        <v>22</v>
      </c>
      <c r="E2642">
        <v>14.679500000000001</v>
      </c>
      <c r="F2642" t="s">
        <v>2644</v>
      </c>
      <c r="G2642">
        <v>14.679500000000001</v>
      </c>
      <c r="I2642" t="s">
        <v>2644</v>
      </c>
      <c r="J2642">
        <v>22</v>
      </c>
    </row>
    <row r="2643" spans="1:10" x14ac:dyDescent="0.35">
      <c r="A2643" t="s">
        <v>2645</v>
      </c>
      <c r="B2643">
        <v>4506</v>
      </c>
      <c r="C2643">
        <v>4458</v>
      </c>
      <c r="D2643">
        <v>2784</v>
      </c>
      <c r="E2643">
        <v>130.00899999999999</v>
      </c>
      <c r="F2643" t="s">
        <v>2645</v>
      </c>
      <c r="G2643">
        <v>130.00899999999999</v>
      </c>
      <c r="I2643" t="s">
        <v>2645</v>
      </c>
      <c r="J2643">
        <v>2784</v>
      </c>
    </row>
    <row r="2644" spans="1:10" x14ac:dyDescent="0.35">
      <c r="A2644" t="s">
        <v>2646</v>
      </c>
      <c r="B2644">
        <v>2721</v>
      </c>
      <c r="C2644">
        <v>2673</v>
      </c>
      <c r="D2644">
        <v>3424</v>
      </c>
      <c r="E2644">
        <v>266.673</v>
      </c>
      <c r="F2644" t="s">
        <v>2646</v>
      </c>
      <c r="G2644">
        <v>266.673</v>
      </c>
      <c r="I2644" t="s">
        <v>2646</v>
      </c>
      <c r="J2644">
        <v>3424</v>
      </c>
    </row>
    <row r="2645" spans="1:10" x14ac:dyDescent="0.35">
      <c r="A2645" t="s">
        <v>2647</v>
      </c>
      <c r="B2645">
        <v>1323</v>
      </c>
      <c r="C2645">
        <v>1275</v>
      </c>
      <c r="D2645">
        <v>367</v>
      </c>
      <c r="E2645">
        <v>59.9238</v>
      </c>
      <c r="F2645" t="s">
        <v>2647</v>
      </c>
      <c r="G2645">
        <v>59.9238</v>
      </c>
      <c r="I2645" t="s">
        <v>2647</v>
      </c>
      <c r="J2645">
        <v>367</v>
      </c>
    </row>
    <row r="2646" spans="1:10" x14ac:dyDescent="0.35">
      <c r="A2646" t="s">
        <v>2648</v>
      </c>
      <c r="B2646">
        <v>636</v>
      </c>
      <c r="C2646">
        <v>588</v>
      </c>
      <c r="D2646">
        <v>489</v>
      </c>
      <c r="E2646">
        <v>173.131</v>
      </c>
      <c r="F2646" t="s">
        <v>2648</v>
      </c>
      <c r="G2646">
        <v>173.131</v>
      </c>
      <c r="I2646" t="s">
        <v>2648</v>
      </c>
      <c r="J2646">
        <v>489</v>
      </c>
    </row>
    <row r="2647" spans="1:10" x14ac:dyDescent="0.35">
      <c r="A2647" t="s">
        <v>2649</v>
      </c>
      <c r="B2647">
        <v>549</v>
      </c>
      <c r="C2647">
        <v>501</v>
      </c>
      <c r="D2647">
        <v>194</v>
      </c>
      <c r="E2647">
        <v>80.613399999999999</v>
      </c>
      <c r="F2647" t="s">
        <v>2649</v>
      </c>
      <c r="G2647">
        <v>80.613399999999999</v>
      </c>
      <c r="I2647" t="s">
        <v>2649</v>
      </c>
      <c r="J2647">
        <v>194</v>
      </c>
    </row>
    <row r="2648" spans="1:10" x14ac:dyDescent="0.35">
      <c r="A2648" t="s">
        <v>2650</v>
      </c>
      <c r="B2648">
        <v>1422</v>
      </c>
      <c r="C2648">
        <v>1374</v>
      </c>
      <c r="D2648">
        <v>55</v>
      </c>
      <c r="E2648">
        <v>8.3333499999999994</v>
      </c>
      <c r="F2648" t="s">
        <v>2650</v>
      </c>
      <c r="G2648">
        <v>8.3333499999999994</v>
      </c>
      <c r="I2648" t="s">
        <v>2650</v>
      </c>
      <c r="J2648">
        <v>55</v>
      </c>
    </row>
    <row r="2649" spans="1:10" x14ac:dyDescent="0.35">
      <c r="A2649" t="s">
        <v>2651</v>
      </c>
      <c r="B2649">
        <v>717</v>
      </c>
      <c r="C2649">
        <v>669</v>
      </c>
      <c r="D2649">
        <v>90</v>
      </c>
      <c r="E2649">
        <v>28.006599999999999</v>
      </c>
      <c r="F2649" t="s">
        <v>2651</v>
      </c>
      <c r="G2649">
        <v>28.006599999999999</v>
      </c>
      <c r="I2649" t="s">
        <v>2651</v>
      </c>
      <c r="J2649">
        <v>90</v>
      </c>
    </row>
    <row r="2650" spans="1:10" x14ac:dyDescent="0.35">
      <c r="A2650" t="s">
        <v>2652</v>
      </c>
      <c r="B2650">
        <v>2655</v>
      </c>
      <c r="C2650">
        <v>2607</v>
      </c>
      <c r="D2650">
        <v>433</v>
      </c>
      <c r="E2650">
        <v>34.577199999999998</v>
      </c>
      <c r="F2650" t="s">
        <v>2652</v>
      </c>
      <c r="G2650">
        <v>34.577199999999998</v>
      </c>
      <c r="I2650" t="s">
        <v>2652</v>
      </c>
      <c r="J2650">
        <v>433</v>
      </c>
    </row>
    <row r="2651" spans="1:10" x14ac:dyDescent="0.35">
      <c r="A2651" t="s">
        <v>2653</v>
      </c>
      <c r="B2651">
        <v>606</v>
      </c>
      <c r="C2651">
        <v>558</v>
      </c>
      <c r="D2651">
        <v>134</v>
      </c>
      <c r="E2651">
        <v>49.993600000000001</v>
      </c>
      <c r="F2651" t="s">
        <v>2653</v>
      </c>
      <c r="G2651">
        <v>49.993600000000001</v>
      </c>
      <c r="I2651" t="s">
        <v>2653</v>
      </c>
      <c r="J2651">
        <v>134</v>
      </c>
    </row>
    <row r="2652" spans="1:10" x14ac:dyDescent="0.35">
      <c r="A2652" t="s">
        <v>2654</v>
      </c>
      <c r="B2652">
        <v>2034</v>
      </c>
      <c r="C2652">
        <v>1986</v>
      </c>
      <c r="D2652">
        <v>177</v>
      </c>
      <c r="E2652">
        <v>18.553999999999998</v>
      </c>
      <c r="F2652" t="s">
        <v>2654</v>
      </c>
      <c r="G2652">
        <v>18.553999999999998</v>
      </c>
      <c r="I2652" t="s">
        <v>2654</v>
      </c>
      <c r="J2652">
        <v>177</v>
      </c>
    </row>
    <row r="2653" spans="1:10" x14ac:dyDescent="0.35">
      <c r="A2653" t="s">
        <v>2655</v>
      </c>
      <c r="B2653">
        <v>1710</v>
      </c>
      <c r="C2653">
        <v>1662</v>
      </c>
      <c r="D2653">
        <v>142</v>
      </c>
      <c r="E2653">
        <v>17.786899999999999</v>
      </c>
      <c r="F2653" t="s">
        <v>2655</v>
      </c>
      <c r="G2653">
        <v>17.786899999999999</v>
      </c>
      <c r="I2653" t="s">
        <v>2655</v>
      </c>
      <c r="J2653">
        <v>142</v>
      </c>
    </row>
    <row r="2654" spans="1:10" x14ac:dyDescent="0.35">
      <c r="A2654" t="s">
        <v>2656</v>
      </c>
      <c r="B2654">
        <v>138</v>
      </c>
      <c r="C2654">
        <v>90</v>
      </c>
      <c r="D2654">
        <v>10</v>
      </c>
      <c r="E2654">
        <v>23.131399999999999</v>
      </c>
      <c r="F2654" t="s">
        <v>2656</v>
      </c>
      <c r="G2654">
        <v>23.131399999999999</v>
      </c>
      <c r="I2654" t="s">
        <v>2656</v>
      </c>
      <c r="J2654">
        <v>10</v>
      </c>
    </row>
    <row r="2655" spans="1:10" x14ac:dyDescent="0.35">
      <c r="A2655" t="s">
        <v>2657</v>
      </c>
      <c r="B2655">
        <v>438</v>
      </c>
      <c r="C2655">
        <v>390</v>
      </c>
      <c r="D2655">
        <v>191</v>
      </c>
      <c r="E2655">
        <v>101.956</v>
      </c>
      <c r="F2655" t="s">
        <v>2657</v>
      </c>
      <c r="G2655">
        <v>101.956</v>
      </c>
      <c r="I2655" t="s">
        <v>2657</v>
      </c>
      <c r="J2655">
        <v>191</v>
      </c>
    </row>
    <row r="2656" spans="1:10" x14ac:dyDescent="0.35">
      <c r="A2656" t="s">
        <v>2658</v>
      </c>
      <c r="B2656">
        <v>381</v>
      </c>
      <c r="C2656">
        <v>333</v>
      </c>
      <c r="D2656">
        <v>502</v>
      </c>
      <c r="E2656">
        <v>313.83600000000001</v>
      </c>
      <c r="F2656" t="s">
        <v>2658</v>
      </c>
      <c r="G2656">
        <v>313.83600000000001</v>
      </c>
      <c r="I2656" t="s">
        <v>2658</v>
      </c>
      <c r="J2656">
        <v>502</v>
      </c>
    </row>
    <row r="2657" spans="1:10" x14ac:dyDescent="0.35">
      <c r="A2657" t="s">
        <v>2659</v>
      </c>
      <c r="B2657">
        <v>1299</v>
      </c>
      <c r="C2657">
        <v>1251</v>
      </c>
      <c r="D2657">
        <v>3415</v>
      </c>
      <c r="E2657">
        <v>568.29899999999998</v>
      </c>
      <c r="F2657" t="s">
        <v>2659</v>
      </c>
      <c r="G2657">
        <v>568.29899999999998</v>
      </c>
      <c r="I2657" t="s">
        <v>2659</v>
      </c>
      <c r="J2657">
        <v>3415</v>
      </c>
    </row>
    <row r="2658" spans="1:10" x14ac:dyDescent="0.35">
      <c r="A2658" t="s">
        <v>2660</v>
      </c>
      <c r="B2658">
        <v>777</v>
      </c>
      <c r="C2658">
        <v>729</v>
      </c>
      <c r="D2658">
        <v>1598</v>
      </c>
      <c r="E2658">
        <v>456.34399999999999</v>
      </c>
      <c r="F2658" t="s">
        <v>2660</v>
      </c>
      <c r="G2658">
        <v>456.34399999999999</v>
      </c>
      <c r="I2658" t="s">
        <v>2660</v>
      </c>
      <c r="J2658">
        <v>1598</v>
      </c>
    </row>
    <row r="2659" spans="1:10" x14ac:dyDescent="0.35">
      <c r="A2659" t="s">
        <v>2661</v>
      </c>
      <c r="B2659">
        <v>579</v>
      </c>
      <c r="C2659">
        <v>531</v>
      </c>
      <c r="D2659">
        <v>347</v>
      </c>
      <c r="E2659">
        <v>136.04400000000001</v>
      </c>
      <c r="F2659" t="s">
        <v>2661</v>
      </c>
      <c r="G2659">
        <v>136.04400000000001</v>
      </c>
      <c r="I2659" t="s">
        <v>2661</v>
      </c>
      <c r="J2659">
        <v>347</v>
      </c>
    </row>
    <row r="2660" spans="1:10" x14ac:dyDescent="0.35">
      <c r="A2660" t="s">
        <v>2662</v>
      </c>
      <c r="B2660">
        <v>1644</v>
      </c>
      <c r="C2660">
        <v>1596</v>
      </c>
      <c r="D2660">
        <v>1087</v>
      </c>
      <c r="E2660">
        <v>141.78800000000001</v>
      </c>
      <c r="F2660" t="s">
        <v>2662</v>
      </c>
      <c r="G2660">
        <v>141.78800000000001</v>
      </c>
      <c r="I2660" t="s">
        <v>2662</v>
      </c>
      <c r="J2660">
        <v>1087</v>
      </c>
    </row>
    <row r="2661" spans="1:10" x14ac:dyDescent="0.35">
      <c r="A2661" t="s">
        <v>2663</v>
      </c>
      <c r="B2661">
        <v>1137</v>
      </c>
      <c r="C2661">
        <v>1089</v>
      </c>
      <c r="D2661">
        <v>460</v>
      </c>
      <c r="E2661">
        <v>87.937399999999997</v>
      </c>
      <c r="F2661" t="s">
        <v>2663</v>
      </c>
      <c r="G2661">
        <v>87.937399999999997</v>
      </c>
      <c r="I2661" t="s">
        <v>2663</v>
      </c>
      <c r="J2661">
        <v>460</v>
      </c>
    </row>
    <row r="2662" spans="1:10" x14ac:dyDescent="0.35">
      <c r="A2662" t="s">
        <v>2664</v>
      </c>
      <c r="B2662">
        <v>771</v>
      </c>
      <c r="C2662">
        <v>723</v>
      </c>
      <c r="D2662">
        <v>318</v>
      </c>
      <c r="E2662">
        <v>91.565600000000003</v>
      </c>
      <c r="F2662" t="s">
        <v>2664</v>
      </c>
      <c r="G2662">
        <v>91.565600000000003</v>
      </c>
      <c r="I2662" t="s">
        <v>2664</v>
      </c>
      <c r="J2662">
        <v>318</v>
      </c>
    </row>
    <row r="2663" spans="1:10" x14ac:dyDescent="0.35">
      <c r="A2663" t="s">
        <v>2665</v>
      </c>
      <c r="B2663">
        <v>1029</v>
      </c>
      <c r="C2663">
        <v>981</v>
      </c>
      <c r="D2663">
        <v>47</v>
      </c>
      <c r="E2663">
        <v>9.9740699999999993</v>
      </c>
      <c r="F2663" t="s">
        <v>2665</v>
      </c>
      <c r="G2663">
        <v>9.9740699999999993</v>
      </c>
      <c r="I2663" t="s">
        <v>2665</v>
      </c>
      <c r="J2663">
        <v>47</v>
      </c>
    </row>
    <row r="2664" spans="1:10" x14ac:dyDescent="0.35">
      <c r="A2664" t="s">
        <v>2666</v>
      </c>
      <c r="B2664">
        <v>822</v>
      </c>
      <c r="C2664">
        <v>774</v>
      </c>
      <c r="D2664">
        <v>118</v>
      </c>
      <c r="E2664">
        <v>31.738399999999999</v>
      </c>
      <c r="F2664" t="s">
        <v>2666</v>
      </c>
      <c r="G2664">
        <v>31.738399999999999</v>
      </c>
      <c r="I2664" t="s">
        <v>2666</v>
      </c>
      <c r="J2664">
        <v>118</v>
      </c>
    </row>
    <row r="2665" spans="1:10" x14ac:dyDescent="0.35">
      <c r="A2665" t="s">
        <v>2667</v>
      </c>
      <c r="B2665">
        <v>1089</v>
      </c>
      <c r="C2665">
        <v>1041</v>
      </c>
      <c r="D2665">
        <v>302</v>
      </c>
      <c r="E2665">
        <v>60.394799999999996</v>
      </c>
      <c r="F2665" t="s">
        <v>2667</v>
      </c>
      <c r="G2665">
        <v>60.394799999999996</v>
      </c>
      <c r="I2665" t="s">
        <v>2667</v>
      </c>
      <c r="J2665">
        <v>302</v>
      </c>
    </row>
    <row r="2666" spans="1:10" x14ac:dyDescent="0.35">
      <c r="A2666" t="s">
        <v>2668</v>
      </c>
      <c r="B2666">
        <v>840</v>
      </c>
      <c r="C2666">
        <v>792</v>
      </c>
      <c r="D2666">
        <v>58</v>
      </c>
      <c r="E2666">
        <v>15.245699999999999</v>
      </c>
      <c r="F2666" t="s">
        <v>2668</v>
      </c>
      <c r="G2666">
        <v>15.245699999999999</v>
      </c>
      <c r="I2666" t="s">
        <v>2668</v>
      </c>
      <c r="J2666">
        <v>58</v>
      </c>
    </row>
    <row r="2667" spans="1:10" x14ac:dyDescent="0.35">
      <c r="A2667" t="s">
        <v>2669</v>
      </c>
      <c r="B2667">
        <v>747</v>
      </c>
      <c r="C2667">
        <v>699</v>
      </c>
      <c r="D2667">
        <v>133</v>
      </c>
      <c r="E2667">
        <v>39.611199999999997</v>
      </c>
      <c r="F2667" t="s">
        <v>2669</v>
      </c>
      <c r="G2667">
        <v>39.611199999999997</v>
      </c>
      <c r="I2667" t="s">
        <v>2669</v>
      </c>
      <c r="J2667">
        <v>133</v>
      </c>
    </row>
    <row r="2668" spans="1:10" x14ac:dyDescent="0.35">
      <c r="A2668" t="s">
        <v>2670</v>
      </c>
      <c r="B2668">
        <v>1107</v>
      </c>
      <c r="C2668">
        <v>1059</v>
      </c>
      <c r="D2668">
        <v>322</v>
      </c>
      <c r="E2668">
        <v>63.3</v>
      </c>
      <c r="F2668" t="s">
        <v>2670</v>
      </c>
      <c r="G2668">
        <v>63.3</v>
      </c>
      <c r="I2668" t="s">
        <v>2670</v>
      </c>
      <c r="J2668">
        <v>322</v>
      </c>
    </row>
    <row r="2669" spans="1:10" x14ac:dyDescent="0.35">
      <c r="A2669" t="s">
        <v>2671</v>
      </c>
      <c r="B2669">
        <v>216</v>
      </c>
      <c r="C2669">
        <v>168</v>
      </c>
      <c r="D2669">
        <v>55</v>
      </c>
      <c r="E2669">
        <v>68.154899999999998</v>
      </c>
      <c r="F2669" t="s">
        <v>2671</v>
      </c>
      <c r="G2669">
        <v>68.154899999999998</v>
      </c>
      <c r="I2669" t="s">
        <v>2671</v>
      </c>
      <c r="J2669">
        <v>55</v>
      </c>
    </row>
    <row r="2670" spans="1:10" x14ac:dyDescent="0.35">
      <c r="A2670" t="s">
        <v>2672</v>
      </c>
      <c r="B2670">
        <v>261</v>
      </c>
      <c r="C2670">
        <v>213</v>
      </c>
      <c r="D2670">
        <v>15</v>
      </c>
      <c r="E2670">
        <v>14.6607</v>
      </c>
      <c r="F2670" t="s">
        <v>2672</v>
      </c>
      <c r="G2670">
        <v>14.6607</v>
      </c>
      <c r="I2670" t="s">
        <v>2672</v>
      </c>
      <c r="J2670">
        <v>15</v>
      </c>
    </row>
    <row r="2671" spans="1:10" x14ac:dyDescent="0.35">
      <c r="A2671" t="s">
        <v>2673</v>
      </c>
      <c r="B2671">
        <v>147</v>
      </c>
      <c r="C2671">
        <v>99</v>
      </c>
      <c r="D2671">
        <v>0</v>
      </c>
      <c r="E2671">
        <v>0</v>
      </c>
      <c r="F2671" t="s">
        <v>2673</v>
      </c>
      <c r="G2671">
        <v>0</v>
      </c>
      <c r="I2671" t="s">
        <v>2673</v>
      </c>
      <c r="J2671">
        <v>0</v>
      </c>
    </row>
    <row r="2672" spans="1:10" x14ac:dyDescent="0.35">
      <c r="A2672" t="s">
        <v>2674</v>
      </c>
      <c r="B2672">
        <v>1065</v>
      </c>
      <c r="C2672">
        <v>1017</v>
      </c>
      <c r="D2672">
        <v>242</v>
      </c>
      <c r="E2672">
        <v>49.5379</v>
      </c>
      <c r="F2672" t="s">
        <v>2674</v>
      </c>
      <c r="G2672">
        <v>49.5379</v>
      </c>
      <c r="I2672" t="s">
        <v>2674</v>
      </c>
      <c r="J2672">
        <v>242</v>
      </c>
    </row>
    <row r="2673" spans="1:10" x14ac:dyDescent="0.35">
      <c r="A2673" t="s">
        <v>2675</v>
      </c>
      <c r="B2673">
        <v>249</v>
      </c>
      <c r="C2673">
        <v>201</v>
      </c>
      <c r="D2673">
        <v>4</v>
      </c>
      <c r="E2673">
        <v>4.1429299999999998</v>
      </c>
      <c r="F2673" t="s">
        <v>2675</v>
      </c>
      <c r="G2673">
        <v>4.1429299999999998</v>
      </c>
      <c r="I2673" t="s">
        <v>2675</v>
      </c>
      <c r="J2673">
        <v>4</v>
      </c>
    </row>
    <row r="2674" spans="1:10" x14ac:dyDescent="0.35">
      <c r="A2674" t="s">
        <v>2676</v>
      </c>
      <c r="B2674">
        <v>720</v>
      </c>
      <c r="C2674">
        <v>672</v>
      </c>
      <c r="D2674">
        <v>8</v>
      </c>
      <c r="E2674">
        <v>2.4783599999999999</v>
      </c>
      <c r="F2674" t="s">
        <v>2676</v>
      </c>
      <c r="G2674">
        <v>2.4783599999999999</v>
      </c>
      <c r="I2674" t="s">
        <v>2676</v>
      </c>
      <c r="J2674">
        <v>8</v>
      </c>
    </row>
    <row r="2675" spans="1:10" x14ac:dyDescent="0.35">
      <c r="A2675" t="s">
        <v>2677</v>
      </c>
      <c r="B2675">
        <v>414</v>
      </c>
      <c r="C2675">
        <v>366</v>
      </c>
      <c r="D2675">
        <v>12</v>
      </c>
      <c r="E2675">
        <v>6.8256399999999999</v>
      </c>
      <c r="F2675" t="s">
        <v>2677</v>
      </c>
      <c r="G2675">
        <v>6.8256399999999999</v>
      </c>
      <c r="I2675" t="s">
        <v>2677</v>
      </c>
      <c r="J2675">
        <v>12</v>
      </c>
    </row>
    <row r="2676" spans="1:10" x14ac:dyDescent="0.35">
      <c r="A2676" t="s">
        <v>2678</v>
      </c>
      <c r="B2676">
        <v>294</v>
      </c>
      <c r="C2676">
        <v>246</v>
      </c>
      <c r="D2676">
        <v>39</v>
      </c>
      <c r="E2676">
        <v>33.0045</v>
      </c>
      <c r="F2676" t="s">
        <v>2678</v>
      </c>
      <c r="G2676">
        <v>33.0045</v>
      </c>
      <c r="I2676" t="s">
        <v>2678</v>
      </c>
      <c r="J2676">
        <v>39</v>
      </c>
    </row>
    <row r="2677" spans="1:10" x14ac:dyDescent="0.35">
      <c r="A2677" t="s">
        <v>2679</v>
      </c>
      <c r="B2677">
        <v>1050</v>
      </c>
      <c r="C2677">
        <v>1002</v>
      </c>
      <c r="D2677">
        <v>47</v>
      </c>
      <c r="E2677">
        <v>9.7650299999999994</v>
      </c>
      <c r="F2677" t="s">
        <v>2679</v>
      </c>
      <c r="G2677">
        <v>9.7650299999999994</v>
      </c>
      <c r="I2677" t="s">
        <v>2679</v>
      </c>
      <c r="J2677">
        <v>47</v>
      </c>
    </row>
    <row r="2678" spans="1:10" x14ac:dyDescent="0.35">
      <c r="A2678" t="s">
        <v>2680</v>
      </c>
      <c r="B2678">
        <v>882</v>
      </c>
      <c r="C2678">
        <v>834</v>
      </c>
      <c r="D2678">
        <v>248</v>
      </c>
      <c r="E2678">
        <v>61.905500000000004</v>
      </c>
      <c r="F2678" t="s">
        <v>2680</v>
      </c>
      <c r="G2678">
        <v>61.905500000000004</v>
      </c>
      <c r="I2678" t="s">
        <v>2680</v>
      </c>
      <c r="J2678">
        <v>248</v>
      </c>
    </row>
    <row r="2679" spans="1:10" x14ac:dyDescent="0.35">
      <c r="A2679" t="s">
        <v>2681</v>
      </c>
      <c r="B2679">
        <v>381</v>
      </c>
      <c r="C2679">
        <v>333</v>
      </c>
      <c r="D2679">
        <v>591</v>
      </c>
      <c r="E2679">
        <v>369.476</v>
      </c>
      <c r="F2679" t="s">
        <v>2681</v>
      </c>
      <c r="G2679">
        <v>369.476</v>
      </c>
      <c r="I2679" t="s">
        <v>2681</v>
      </c>
      <c r="J2679">
        <v>591</v>
      </c>
    </row>
    <row r="2680" spans="1:10" x14ac:dyDescent="0.35">
      <c r="A2680" t="s">
        <v>2682</v>
      </c>
      <c r="B2680">
        <v>2367</v>
      </c>
      <c r="C2680">
        <v>2319</v>
      </c>
      <c r="D2680">
        <v>9572</v>
      </c>
      <c r="E2680">
        <v>859.30100000000004</v>
      </c>
      <c r="F2680" t="s">
        <v>2682</v>
      </c>
      <c r="G2680">
        <v>859.30100000000004</v>
      </c>
      <c r="I2680" t="s">
        <v>2682</v>
      </c>
      <c r="J2680">
        <v>9572</v>
      </c>
    </row>
    <row r="2681" spans="1:10" x14ac:dyDescent="0.35">
      <c r="A2681" t="s">
        <v>2683</v>
      </c>
      <c r="B2681">
        <v>1377</v>
      </c>
      <c r="C2681">
        <v>1329</v>
      </c>
      <c r="D2681">
        <v>585</v>
      </c>
      <c r="E2681">
        <v>91.637699999999995</v>
      </c>
      <c r="F2681" t="s">
        <v>2683</v>
      </c>
      <c r="G2681">
        <v>91.637699999999995</v>
      </c>
      <c r="I2681" t="s">
        <v>2683</v>
      </c>
      <c r="J2681">
        <v>585</v>
      </c>
    </row>
    <row r="2682" spans="1:10" x14ac:dyDescent="0.35">
      <c r="A2682" t="s">
        <v>2684</v>
      </c>
      <c r="B2682">
        <v>684</v>
      </c>
      <c r="C2682">
        <v>636</v>
      </c>
      <c r="D2682">
        <v>271</v>
      </c>
      <c r="E2682">
        <v>88.706500000000005</v>
      </c>
      <c r="F2682" t="s">
        <v>2684</v>
      </c>
      <c r="G2682">
        <v>88.706500000000005</v>
      </c>
      <c r="I2682" t="s">
        <v>2684</v>
      </c>
      <c r="J2682">
        <v>271</v>
      </c>
    </row>
    <row r="2683" spans="1:10" x14ac:dyDescent="0.35">
      <c r="A2683" t="s">
        <v>2685</v>
      </c>
      <c r="B2683">
        <v>342</v>
      </c>
      <c r="C2683">
        <v>294</v>
      </c>
      <c r="D2683">
        <v>735</v>
      </c>
      <c r="E2683">
        <v>520.45500000000004</v>
      </c>
      <c r="F2683" t="s">
        <v>2685</v>
      </c>
      <c r="G2683">
        <v>520.45500000000004</v>
      </c>
      <c r="I2683" t="s">
        <v>2685</v>
      </c>
      <c r="J2683">
        <v>735</v>
      </c>
    </row>
    <row r="2684" spans="1:10" x14ac:dyDescent="0.35">
      <c r="A2684" t="s">
        <v>2686</v>
      </c>
      <c r="B2684">
        <v>1986</v>
      </c>
      <c r="C2684">
        <v>1938</v>
      </c>
      <c r="D2684">
        <v>6445</v>
      </c>
      <c r="E2684">
        <v>692.32899999999995</v>
      </c>
      <c r="F2684" t="s">
        <v>2686</v>
      </c>
      <c r="G2684">
        <v>692.32899999999995</v>
      </c>
      <c r="I2684" t="s">
        <v>2686</v>
      </c>
      <c r="J2684">
        <v>6445</v>
      </c>
    </row>
    <row r="2685" spans="1:10" x14ac:dyDescent="0.35">
      <c r="A2685" t="s">
        <v>2687</v>
      </c>
      <c r="B2685">
        <v>927</v>
      </c>
      <c r="C2685">
        <v>879</v>
      </c>
      <c r="D2685">
        <v>1677</v>
      </c>
      <c r="E2685">
        <v>397.18</v>
      </c>
      <c r="F2685" t="s">
        <v>2687</v>
      </c>
      <c r="G2685">
        <v>397.18</v>
      </c>
      <c r="I2685" t="s">
        <v>2687</v>
      </c>
      <c r="J2685">
        <v>1677</v>
      </c>
    </row>
    <row r="2686" spans="1:10" x14ac:dyDescent="0.35">
      <c r="A2686" t="s">
        <v>2688</v>
      </c>
      <c r="B2686">
        <v>441</v>
      </c>
      <c r="C2686">
        <v>393</v>
      </c>
      <c r="D2686">
        <v>293</v>
      </c>
      <c r="E2686">
        <v>155.21</v>
      </c>
      <c r="F2686" t="s">
        <v>2688</v>
      </c>
      <c r="G2686">
        <v>155.21</v>
      </c>
      <c r="I2686" t="s">
        <v>2688</v>
      </c>
      <c r="J2686">
        <v>293</v>
      </c>
    </row>
    <row r="2687" spans="1:10" x14ac:dyDescent="0.35">
      <c r="A2687" t="s">
        <v>2689</v>
      </c>
      <c r="B2687">
        <v>1296</v>
      </c>
      <c r="C2687">
        <v>1248</v>
      </c>
      <c r="D2687">
        <v>210</v>
      </c>
      <c r="E2687">
        <v>35.030700000000003</v>
      </c>
      <c r="F2687" t="s">
        <v>2689</v>
      </c>
      <c r="G2687">
        <v>35.030700000000003</v>
      </c>
      <c r="I2687" t="s">
        <v>2689</v>
      </c>
      <c r="J2687">
        <v>210</v>
      </c>
    </row>
    <row r="2688" spans="1:10" x14ac:dyDescent="0.35">
      <c r="A2688" t="s">
        <v>2690</v>
      </c>
      <c r="B2688">
        <v>258</v>
      </c>
      <c r="C2688">
        <v>210</v>
      </c>
      <c r="D2688">
        <v>17</v>
      </c>
      <c r="E2688">
        <v>16.852799999999998</v>
      </c>
      <c r="F2688" t="s">
        <v>2690</v>
      </c>
      <c r="G2688">
        <v>16.852799999999998</v>
      </c>
      <c r="I2688" t="s">
        <v>2690</v>
      </c>
      <c r="J2688">
        <v>17</v>
      </c>
    </row>
    <row r="2689" spans="1:10" x14ac:dyDescent="0.35">
      <c r="A2689" t="s">
        <v>2691</v>
      </c>
      <c r="B2689">
        <v>1833</v>
      </c>
      <c r="C2689">
        <v>1785</v>
      </c>
      <c r="D2689">
        <v>330</v>
      </c>
      <c r="E2689">
        <v>38.487499999999997</v>
      </c>
      <c r="F2689" t="s">
        <v>2691</v>
      </c>
      <c r="G2689">
        <v>38.487499999999997</v>
      </c>
      <c r="I2689" t="s">
        <v>2691</v>
      </c>
      <c r="J2689">
        <v>330</v>
      </c>
    </row>
    <row r="2690" spans="1:10" x14ac:dyDescent="0.35">
      <c r="A2690" t="s">
        <v>2692</v>
      </c>
      <c r="B2690">
        <v>408</v>
      </c>
      <c r="C2690">
        <v>360</v>
      </c>
      <c r="D2690">
        <v>232</v>
      </c>
      <c r="E2690">
        <v>134.16200000000001</v>
      </c>
      <c r="F2690" t="s">
        <v>2692</v>
      </c>
      <c r="G2690">
        <v>134.16200000000001</v>
      </c>
      <c r="I2690" t="s">
        <v>2692</v>
      </c>
      <c r="J2690">
        <v>232</v>
      </c>
    </row>
    <row r="2691" spans="1:10" x14ac:dyDescent="0.35">
      <c r="A2691" t="s">
        <v>2693</v>
      </c>
      <c r="B2691">
        <v>1302</v>
      </c>
      <c r="C2691">
        <v>1254</v>
      </c>
      <c r="D2691">
        <v>410</v>
      </c>
      <c r="E2691">
        <v>68.065899999999999</v>
      </c>
      <c r="F2691" t="s">
        <v>2693</v>
      </c>
      <c r="G2691">
        <v>68.065899999999999</v>
      </c>
      <c r="I2691" t="s">
        <v>2693</v>
      </c>
      <c r="J2691">
        <v>410</v>
      </c>
    </row>
    <row r="2692" spans="1:10" x14ac:dyDescent="0.35">
      <c r="A2692" t="s">
        <v>2694</v>
      </c>
      <c r="B2692">
        <v>1527</v>
      </c>
      <c r="C2692">
        <v>1479</v>
      </c>
      <c r="D2692">
        <v>361</v>
      </c>
      <c r="E2692">
        <v>50.813899999999997</v>
      </c>
      <c r="F2692" t="s">
        <v>2694</v>
      </c>
      <c r="G2692">
        <v>50.813899999999997</v>
      </c>
      <c r="I2692" t="s">
        <v>2694</v>
      </c>
      <c r="J2692">
        <v>361</v>
      </c>
    </row>
    <row r="2693" spans="1:10" x14ac:dyDescent="0.35">
      <c r="A2693" t="s">
        <v>2695</v>
      </c>
      <c r="B2693">
        <v>3147</v>
      </c>
      <c r="C2693">
        <v>3099</v>
      </c>
      <c r="D2693">
        <v>1132</v>
      </c>
      <c r="E2693">
        <v>76.044600000000003</v>
      </c>
      <c r="F2693" t="s">
        <v>2695</v>
      </c>
      <c r="G2693">
        <v>76.044600000000003</v>
      </c>
      <c r="I2693" t="s">
        <v>2695</v>
      </c>
      <c r="J2693">
        <v>1132</v>
      </c>
    </row>
    <row r="2694" spans="1:10" x14ac:dyDescent="0.35">
      <c r="A2694" t="s">
        <v>2696</v>
      </c>
      <c r="B2694">
        <v>363</v>
      </c>
      <c r="C2694">
        <v>315</v>
      </c>
      <c r="D2694">
        <v>979</v>
      </c>
      <c r="E2694">
        <v>647.01700000000005</v>
      </c>
      <c r="F2694" t="s">
        <v>2696</v>
      </c>
      <c r="G2694">
        <v>647.01700000000005</v>
      </c>
      <c r="I2694" t="s">
        <v>2696</v>
      </c>
      <c r="J2694">
        <v>979</v>
      </c>
    </row>
    <row r="2695" spans="1:10" x14ac:dyDescent="0.35">
      <c r="A2695" t="s">
        <v>2697</v>
      </c>
      <c r="B2695">
        <v>435</v>
      </c>
      <c r="C2695">
        <v>387</v>
      </c>
      <c r="D2695">
        <v>377</v>
      </c>
      <c r="E2695">
        <v>202.803</v>
      </c>
      <c r="F2695" t="s">
        <v>2697</v>
      </c>
      <c r="G2695">
        <v>202.803</v>
      </c>
      <c r="I2695" t="s">
        <v>2697</v>
      </c>
      <c r="J2695">
        <v>377</v>
      </c>
    </row>
    <row r="2696" spans="1:10" x14ac:dyDescent="0.35">
      <c r="A2696" t="s">
        <v>2698</v>
      </c>
      <c r="B2696">
        <v>321</v>
      </c>
      <c r="C2696">
        <v>273</v>
      </c>
      <c r="D2696">
        <v>363</v>
      </c>
      <c r="E2696">
        <v>276.81400000000002</v>
      </c>
      <c r="F2696" t="s">
        <v>2698</v>
      </c>
      <c r="G2696">
        <v>276.81400000000002</v>
      </c>
      <c r="I2696" t="s">
        <v>2698</v>
      </c>
      <c r="J2696">
        <v>363</v>
      </c>
    </row>
    <row r="2697" spans="1:10" x14ac:dyDescent="0.35">
      <c r="A2697" t="s">
        <v>2699</v>
      </c>
      <c r="B2697">
        <v>474</v>
      </c>
      <c r="C2697">
        <v>426</v>
      </c>
      <c r="D2697">
        <v>455</v>
      </c>
      <c r="E2697">
        <v>222.35400000000001</v>
      </c>
      <c r="F2697" t="s">
        <v>2699</v>
      </c>
      <c r="G2697">
        <v>222.35400000000001</v>
      </c>
      <c r="I2697" t="s">
        <v>2699</v>
      </c>
      <c r="J2697">
        <v>455</v>
      </c>
    </row>
    <row r="2698" spans="1:10" x14ac:dyDescent="0.35">
      <c r="A2698" t="s">
        <v>2700</v>
      </c>
      <c r="B2698">
        <v>1041</v>
      </c>
      <c r="C2698">
        <v>993</v>
      </c>
      <c r="D2698">
        <v>486</v>
      </c>
      <c r="E2698">
        <v>101.89</v>
      </c>
      <c r="F2698" t="s">
        <v>2700</v>
      </c>
      <c r="G2698">
        <v>101.89</v>
      </c>
      <c r="I2698" t="s">
        <v>2700</v>
      </c>
      <c r="J2698">
        <v>486</v>
      </c>
    </row>
    <row r="2699" spans="1:10" x14ac:dyDescent="0.35">
      <c r="A2699" t="s">
        <v>2701</v>
      </c>
      <c r="B2699">
        <v>705</v>
      </c>
      <c r="C2699">
        <v>657</v>
      </c>
      <c r="D2699">
        <v>254</v>
      </c>
      <c r="E2699">
        <v>80.484399999999994</v>
      </c>
      <c r="F2699" t="s">
        <v>2701</v>
      </c>
      <c r="G2699">
        <v>80.484399999999994</v>
      </c>
      <c r="I2699" t="s">
        <v>2701</v>
      </c>
      <c r="J2699">
        <v>254</v>
      </c>
    </row>
    <row r="2700" spans="1:10" x14ac:dyDescent="0.35">
      <c r="A2700" t="s">
        <v>2702</v>
      </c>
      <c r="B2700">
        <v>1149</v>
      </c>
      <c r="C2700">
        <v>1101</v>
      </c>
      <c r="D2700">
        <v>1579</v>
      </c>
      <c r="E2700">
        <v>298.565</v>
      </c>
      <c r="F2700" t="s">
        <v>2702</v>
      </c>
      <c r="G2700">
        <v>298.565</v>
      </c>
      <c r="I2700" t="s">
        <v>2702</v>
      </c>
      <c r="J2700">
        <v>1579</v>
      </c>
    </row>
    <row r="2701" spans="1:10" x14ac:dyDescent="0.35">
      <c r="A2701" t="s">
        <v>2703</v>
      </c>
      <c r="B2701">
        <v>756</v>
      </c>
      <c r="C2701">
        <v>708</v>
      </c>
      <c r="D2701">
        <v>2149</v>
      </c>
      <c r="E2701">
        <v>631.89800000000002</v>
      </c>
      <c r="F2701" t="s">
        <v>2703</v>
      </c>
      <c r="G2701">
        <v>631.89800000000002</v>
      </c>
      <c r="I2701" t="s">
        <v>2703</v>
      </c>
      <c r="J2701">
        <v>2149</v>
      </c>
    </row>
    <row r="2702" spans="1:10" x14ac:dyDescent="0.35">
      <c r="A2702" t="s">
        <v>2704</v>
      </c>
      <c r="B2702">
        <v>1185</v>
      </c>
      <c r="C2702">
        <v>1137</v>
      </c>
      <c r="D2702">
        <v>789</v>
      </c>
      <c r="E2702">
        <v>144.464</v>
      </c>
      <c r="F2702" t="s">
        <v>2704</v>
      </c>
      <c r="G2702">
        <v>144.464</v>
      </c>
      <c r="I2702" t="s">
        <v>2704</v>
      </c>
      <c r="J2702">
        <v>789</v>
      </c>
    </row>
    <row r="2703" spans="1:10" x14ac:dyDescent="0.35">
      <c r="A2703" t="s">
        <v>2705</v>
      </c>
      <c r="B2703">
        <v>408</v>
      </c>
      <c r="C2703">
        <v>360</v>
      </c>
      <c r="D2703">
        <v>105</v>
      </c>
      <c r="E2703">
        <v>60.719799999999999</v>
      </c>
      <c r="F2703" t="s">
        <v>2705</v>
      </c>
      <c r="G2703">
        <v>60.719799999999999</v>
      </c>
      <c r="I2703" t="s">
        <v>2705</v>
      </c>
      <c r="J2703">
        <v>105</v>
      </c>
    </row>
    <row r="2704" spans="1:10" x14ac:dyDescent="0.35">
      <c r="A2704" t="s">
        <v>2706</v>
      </c>
      <c r="B2704">
        <v>927</v>
      </c>
      <c r="C2704">
        <v>879</v>
      </c>
      <c r="D2704">
        <v>194</v>
      </c>
      <c r="E2704">
        <v>45.946899999999999</v>
      </c>
      <c r="F2704" t="s">
        <v>2706</v>
      </c>
      <c r="G2704">
        <v>45.946899999999999</v>
      </c>
      <c r="I2704" t="s">
        <v>2706</v>
      </c>
      <c r="J2704">
        <v>194</v>
      </c>
    </row>
    <row r="2705" spans="1:10" x14ac:dyDescent="0.35">
      <c r="A2705" t="s">
        <v>2707</v>
      </c>
      <c r="B2705">
        <v>1128</v>
      </c>
      <c r="C2705">
        <v>1080</v>
      </c>
      <c r="D2705">
        <v>1410</v>
      </c>
      <c r="E2705">
        <v>271.79300000000001</v>
      </c>
      <c r="F2705" t="s">
        <v>2707</v>
      </c>
      <c r="G2705">
        <v>271.79300000000001</v>
      </c>
      <c r="I2705" t="s">
        <v>2707</v>
      </c>
      <c r="J2705">
        <v>1410</v>
      </c>
    </row>
    <row r="2706" spans="1:10" x14ac:dyDescent="0.35">
      <c r="A2706" t="s">
        <v>2708</v>
      </c>
      <c r="B2706">
        <v>315</v>
      </c>
      <c r="C2706">
        <v>267</v>
      </c>
      <c r="D2706">
        <v>332</v>
      </c>
      <c r="E2706">
        <v>258.863</v>
      </c>
      <c r="F2706" t="s">
        <v>2708</v>
      </c>
      <c r="G2706">
        <v>258.863</v>
      </c>
      <c r="I2706" t="s">
        <v>2708</v>
      </c>
      <c r="J2706">
        <v>332</v>
      </c>
    </row>
    <row r="2707" spans="1:10" x14ac:dyDescent="0.35">
      <c r="A2707" t="s">
        <v>2709</v>
      </c>
      <c r="B2707">
        <v>1455</v>
      </c>
      <c r="C2707">
        <v>1407</v>
      </c>
      <c r="D2707">
        <v>1116</v>
      </c>
      <c r="E2707">
        <v>165.125</v>
      </c>
      <c r="F2707" t="s">
        <v>2709</v>
      </c>
      <c r="G2707">
        <v>165.125</v>
      </c>
      <c r="I2707" t="s">
        <v>2709</v>
      </c>
      <c r="J2707">
        <v>1116</v>
      </c>
    </row>
    <row r="2708" spans="1:10" x14ac:dyDescent="0.35">
      <c r="A2708" t="s">
        <v>2710</v>
      </c>
      <c r="B2708">
        <v>822</v>
      </c>
      <c r="C2708">
        <v>774</v>
      </c>
      <c r="D2708">
        <v>1163</v>
      </c>
      <c r="E2708">
        <v>312.81099999999998</v>
      </c>
      <c r="F2708" t="s">
        <v>2710</v>
      </c>
      <c r="G2708">
        <v>312.81099999999998</v>
      </c>
      <c r="I2708" t="s">
        <v>2710</v>
      </c>
      <c r="J2708">
        <v>1163</v>
      </c>
    </row>
    <row r="2709" spans="1:10" x14ac:dyDescent="0.35">
      <c r="A2709" t="s">
        <v>2711</v>
      </c>
      <c r="B2709">
        <v>402</v>
      </c>
      <c r="C2709">
        <v>354</v>
      </c>
      <c r="D2709">
        <v>6126</v>
      </c>
      <c r="E2709">
        <v>3602.61</v>
      </c>
      <c r="F2709" t="s">
        <v>2711</v>
      </c>
      <c r="G2709">
        <v>3602.61</v>
      </c>
      <c r="I2709" t="s">
        <v>2711</v>
      </c>
      <c r="J2709">
        <v>6126</v>
      </c>
    </row>
    <row r="2710" spans="1:10" x14ac:dyDescent="0.35">
      <c r="A2710" t="s">
        <v>2712</v>
      </c>
      <c r="B2710">
        <v>795</v>
      </c>
      <c r="C2710">
        <v>747</v>
      </c>
      <c r="D2710">
        <v>3387</v>
      </c>
      <c r="E2710">
        <v>943.92600000000004</v>
      </c>
      <c r="F2710" t="s">
        <v>2712</v>
      </c>
      <c r="G2710">
        <v>943.92600000000004</v>
      </c>
      <c r="I2710" t="s">
        <v>2712</v>
      </c>
      <c r="J2710">
        <v>3387</v>
      </c>
    </row>
    <row r="2711" spans="1:10" x14ac:dyDescent="0.35">
      <c r="A2711" t="s">
        <v>2713</v>
      </c>
      <c r="B2711">
        <v>867</v>
      </c>
      <c r="C2711">
        <v>819</v>
      </c>
      <c r="D2711">
        <v>426</v>
      </c>
      <c r="E2711">
        <v>108.285</v>
      </c>
      <c r="F2711" t="s">
        <v>2713</v>
      </c>
      <c r="G2711">
        <v>108.285</v>
      </c>
      <c r="I2711" t="s">
        <v>2713</v>
      </c>
      <c r="J2711">
        <v>426</v>
      </c>
    </row>
    <row r="2712" spans="1:10" x14ac:dyDescent="0.35">
      <c r="A2712" t="s">
        <v>2714</v>
      </c>
      <c r="B2712">
        <v>789</v>
      </c>
      <c r="C2712">
        <v>741</v>
      </c>
      <c r="D2712">
        <v>468</v>
      </c>
      <c r="E2712">
        <v>131.483</v>
      </c>
      <c r="F2712" t="s">
        <v>2714</v>
      </c>
      <c r="G2712">
        <v>131.483</v>
      </c>
      <c r="I2712" t="s">
        <v>2714</v>
      </c>
      <c r="J2712">
        <v>468</v>
      </c>
    </row>
    <row r="2713" spans="1:10" x14ac:dyDescent="0.35">
      <c r="A2713" t="s">
        <v>2715</v>
      </c>
      <c r="B2713">
        <v>2808</v>
      </c>
      <c r="C2713">
        <v>2760</v>
      </c>
      <c r="D2713">
        <v>514</v>
      </c>
      <c r="E2713">
        <v>38.770200000000003</v>
      </c>
      <c r="F2713" t="s">
        <v>2715</v>
      </c>
      <c r="G2713">
        <v>38.770200000000003</v>
      </c>
      <c r="I2713" t="s">
        <v>2715</v>
      </c>
      <c r="J2713">
        <v>514</v>
      </c>
    </row>
    <row r="2714" spans="1:10" x14ac:dyDescent="0.35">
      <c r="A2714" t="s">
        <v>2716</v>
      </c>
      <c r="B2714">
        <v>915</v>
      </c>
      <c r="C2714">
        <v>867</v>
      </c>
      <c r="D2714">
        <v>144</v>
      </c>
      <c r="E2714">
        <v>34.576999999999998</v>
      </c>
      <c r="F2714" t="s">
        <v>2716</v>
      </c>
      <c r="G2714">
        <v>34.576999999999998</v>
      </c>
      <c r="I2714" t="s">
        <v>2716</v>
      </c>
      <c r="J2714">
        <v>144</v>
      </c>
    </row>
    <row r="2715" spans="1:10" x14ac:dyDescent="0.35">
      <c r="A2715" t="s">
        <v>2717</v>
      </c>
      <c r="B2715">
        <v>819</v>
      </c>
      <c r="C2715">
        <v>771</v>
      </c>
      <c r="D2715">
        <v>151</v>
      </c>
      <c r="E2715">
        <v>40.772399999999998</v>
      </c>
      <c r="F2715" t="s">
        <v>2717</v>
      </c>
      <c r="G2715">
        <v>40.772399999999998</v>
      </c>
      <c r="I2715" t="s">
        <v>2717</v>
      </c>
      <c r="J2715">
        <v>151</v>
      </c>
    </row>
    <row r="2716" spans="1:10" x14ac:dyDescent="0.35">
      <c r="A2716" t="s">
        <v>2718</v>
      </c>
      <c r="B2716">
        <v>1392</v>
      </c>
      <c r="C2716">
        <v>1344</v>
      </c>
      <c r="D2716">
        <v>750</v>
      </c>
      <c r="E2716">
        <v>116.173</v>
      </c>
      <c r="F2716" t="s">
        <v>2718</v>
      </c>
      <c r="G2716">
        <v>116.173</v>
      </c>
      <c r="I2716" t="s">
        <v>2718</v>
      </c>
      <c r="J2716">
        <v>750</v>
      </c>
    </row>
    <row r="2717" spans="1:10" x14ac:dyDescent="0.35">
      <c r="A2717" t="s">
        <v>2719</v>
      </c>
      <c r="B2717">
        <v>2307</v>
      </c>
      <c r="C2717">
        <v>2259</v>
      </c>
      <c r="D2717">
        <v>3758</v>
      </c>
      <c r="E2717">
        <v>346.32499999999999</v>
      </c>
      <c r="F2717" t="s">
        <v>2719</v>
      </c>
      <c r="G2717">
        <v>346.32499999999999</v>
      </c>
      <c r="I2717" t="s">
        <v>2719</v>
      </c>
      <c r="J2717">
        <v>3758</v>
      </c>
    </row>
    <row r="2718" spans="1:10" x14ac:dyDescent="0.35">
      <c r="A2718" t="s">
        <v>2720</v>
      </c>
      <c r="B2718">
        <v>774</v>
      </c>
      <c r="C2718">
        <v>726</v>
      </c>
      <c r="D2718">
        <v>134</v>
      </c>
      <c r="E2718">
        <v>38.424799999999998</v>
      </c>
      <c r="F2718" t="s">
        <v>2720</v>
      </c>
      <c r="G2718">
        <v>38.424799999999998</v>
      </c>
      <c r="I2718" t="s">
        <v>2720</v>
      </c>
      <c r="J2718">
        <v>134</v>
      </c>
    </row>
    <row r="2719" spans="1:10" x14ac:dyDescent="0.35">
      <c r="A2719" t="s">
        <v>2721</v>
      </c>
      <c r="B2719">
        <v>807</v>
      </c>
      <c r="C2719">
        <v>759</v>
      </c>
      <c r="D2719">
        <v>43</v>
      </c>
      <c r="E2719">
        <v>11.7942</v>
      </c>
      <c r="F2719" t="s">
        <v>2721</v>
      </c>
      <c r="G2719">
        <v>11.7942</v>
      </c>
      <c r="I2719" t="s">
        <v>2721</v>
      </c>
      <c r="J2719">
        <v>43</v>
      </c>
    </row>
    <row r="2720" spans="1:10" x14ac:dyDescent="0.35">
      <c r="A2720" t="s">
        <v>2722</v>
      </c>
      <c r="B2720">
        <v>411</v>
      </c>
      <c r="C2720">
        <v>363</v>
      </c>
      <c r="D2720">
        <v>15</v>
      </c>
      <c r="E2720">
        <v>8.6025700000000001</v>
      </c>
      <c r="F2720" t="s">
        <v>2722</v>
      </c>
      <c r="G2720">
        <v>8.6025700000000001</v>
      </c>
      <c r="I2720" t="s">
        <v>2722</v>
      </c>
      <c r="J2720">
        <v>15</v>
      </c>
    </row>
    <row r="2721" spans="1:10" x14ac:dyDescent="0.35">
      <c r="A2721" t="s">
        <v>2723</v>
      </c>
      <c r="B2721">
        <v>1464</v>
      </c>
      <c r="C2721">
        <v>1416</v>
      </c>
      <c r="D2721">
        <v>353</v>
      </c>
      <c r="E2721">
        <v>51.898499999999999</v>
      </c>
      <c r="F2721" t="s">
        <v>2723</v>
      </c>
      <c r="G2721">
        <v>51.898499999999999</v>
      </c>
      <c r="I2721" t="s">
        <v>2723</v>
      </c>
      <c r="J2721">
        <v>353</v>
      </c>
    </row>
    <row r="2722" spans="1:10" x14ac:dyDescent="0.35">
      <c r="A2722" t="s">
        <v>2724</v>
      </c>
      <c r="B2722">
        <v>483</v>
      </c>
      <c r="C2722">
        <v>435</v>
      </c>
      <c r="D2722">
        <v>61</v>
      </c>
      <c r="E2722">
        <v>29.1934</v>
      </c>
      <c r="F2722" t="s">
        <v>2724</v>
      </c>
      <c r="G2722">
        <v>29.1934</v>
      </c>
      <c r="I2722" t="s">
        <v>2724</v>
      </c>
      <c r="J2722">
        <v>61</v>
      </c>
    </row>
    <row r="2723" spans="1:10" x14ac:dyDescent="0.35">
      <c r="A2723" t="s">
        <v>2725</v>
      </c>
      <c r="B2723">
        <v>810</v>
      </c>
      <c r="C2723">
        <v>762</v>
      </c>
      <c r="D2723">
        <v>102</v>
      </c>
      <c r="E2723">
        <v>27.866900000000001</v>
      </c>
      <c r="F2723" t="s">
        <v>2725</v>
      </c>
      <c r="G2723">
        <v>27.866900000000001</v>
      </c>
      <c r="I2723" t="s">
        <v>2725</v>
      </c>
      <c r="J2723">
        <v>102</v>
      </c>
    </row>
    <row r="2724" spans="1:10" x14ac:dyDescent="0.35">
      <c r="A2724" t="s">
        <v>2726</v>
      </c>
      <c r="B2724">
        <v>849</v>
      </c>
      <c r="C2724">
        <v>801</v>
      </c>
      <c r="D2724">
        <v>200</v>
      </c>
      <c r="E2724">
        <v>51.980600000000003</v>
      </c>
      <c r="F2724" t="s">
        <v>2726</v>
      </c>
      <c r="G2724">
        <v>51.980600000000003</v>
      </c>
      <c r="I2724" t="s">
        <v>2726</v>
      </c>
      <c r="J2724">
        <v>200</v>
      </c>
    </row>
    <row r="2725" spans="1:10" x14ac:dyDescent="0.35">
      <c r="A2725" t="s">
        <v>2727</v>
      </c>
      <c r="B2725">
        <v>852</v>
      </c>
      <c r="C2725">
        <v>804</v>
      </c>
      <c r="D2725">
        <v>1698</v>
      </c>
      <c r="E2725">
        <v>439.66800000000001</v>
      </c>
      <c r="F2725" t="s">
        <v>2727</v>
      </c>
      <c r="G2725">
        <v>439.66800000000001</v>
      </c>
      <c r="I2725" t="s">
        <v>2727</v>
      </c>
      <c r="J2725">
        <v>1698</v>
      </c>
    </row>
    <row r="2726" spans="1:10" x14ac:dyDescent="0.35">
      <c r="A2726" t="s">
        <v>2728</v>
      </c>
      <c r="B2726">
        <v>312</v>
      </c>
      <c r="C2726">
        <v>264</v>
      </c>
      <c r="D2726">
        <v>928</v>
      </c>
      <c r="E2726">
        <v>731.79200000000003</v>
      </c>
      <c r="F2726" t="s">
        <v>2728</v>
      </c>
      <c r="G2726">
        <v>731.79200000000003</v>
      </c>
      <c r="I2726" t="s">
        <v>2728</v>
      </c>
      <c r="J2726">
        <v>928</v>
      </c>
    </row>
    <row r="2727" spans="1:10" x14ac:dyDescent="0.35">
      <c r="A2727" t="s">
        <v>2729</v>
      </c>
      <c r="B2727">
        <v>537</v>
      </c>
      <c r="C2727">
        <v>489</v>
      </c>
      <c r="D2727">
        <v>963</v>
      </c>
      <c r="E2727">
        <v>409.97800000000001</v>
      </c>
      <c r="F2727" t="s">
        <v>2729</v>
      </c>
      <c r="G2727">
        <v>409.97800000000001</v>
      </c>
      <c r="I2727" t="s">
        <v>2729</v>
      </c>
      <c r="J2727">
        <v>963</v>
      </c>
    </row>
    <row r="2728" spans="1:10" x14ac:dyDescent="0.35">
      <c r="A2728" t="s">
        <v>2730</v>
      </c>
      <c r="B2728">
        <v>1629</v>
      </c>
      <c r="C2728">
        <v>1581</v>
      </c>
      <c r="D2728">
        <v>636</v>
      </c>
      <c r="E2728">
        <v>83.746899999999997</v>
      </c>
      <c r="F2728" t="s">
        <v>2730</v>
      </c>
      <c r="G2728">
        <v>83.746899999999997</v>
      </c>
      <c r="I2728" t="s">
        <v>2730</v>
      </c>
      <c r="J2728">
        <v>636</v>
      </c>
    </row>
    <row r="2729" spans="1:10" x14ac:dyDescent="0.35">
      <c r="A2729" t="s">
        <v>2731</v>
      </c>
      <c r="B2729">
        <v>1923</v>
      </c>
      <c r="C2729">
        <v>1875</v>
      </c>
      <c r="D2729">
        <v>2139</v>
      </c>
      <c r="E2729">
        <v>237.494</v>
      </c>
      <c r="F2729" t="s">
        <v>2731</v>
      </c>
      <c r="G2729">
        <v>237.494</v>
      </c>
      <c r="I2729" t="s">
        <v>2731</v>
      </c>
      <c r="J2729">
        <v>2139</v>
      </c>
    </row>
    <row r="2730" spans="1:10" x14ac:dyDescent="0.35">
      <c r="A2730" t="s">
        <v>2732</v>
      </c>
      <c r="B2730">
        <v>321</v>
      </c>
      <c r="C2730">
        <v>273</v>
      </c>
      <c r="D2730">
        <v>1757</v>
      </c>
      <c r="E2730">
        <v>1339.84</v>
      </c>
      <c r="F2730" t="s">
        <v>2732</v>
      </c>
      <c r="G2730">
        <v>1339.84</v>
      </c>
      <c r="I2730" t="s">
        <v>2732</v>
      </c>
      <c r="J2730">
        <v>1757</v>
      </c>
    </row>
    <row r="2731" spans="1:10" x14ac:dyDescent="0.35">
      <c r="A2731" t="s">
        <v>2733</v>
      </c>
      <c r="B2731">
        <v>621</v>
      </c>
      <c r="C2731">
        <v>573</v>
      </c>
      <c r="D2731">
        <v>103</v>
      </c>
      <c r="E2731">
        <v>37.421900000000001</v>
      </c>
      <c r="F2731" t="s">
        <v>2733</v>
      </c>
      <c r="G2731">
        <v>37.421900000000001</v>
      </c>
      <c r="I2731" t="s">
        <v>2733</v>
      </c>
      <c r="J2731">
        <v>103</v>
      </c>
    </row>
    <row r="2732" spans="1:10" x14ac:dyDescent="0.35">
      <c r="A2732" t="s">
        <v>2734</v>
      </c>
      <c r="B2732">
        <v>429</v>
      </c>
      <c r="C2732">
        <v>381</v>
      </c>
      <c r="D2732">
        <v>31</v>
      </c>
      <c r="E2732">
        <v>16.938700000000001</v>
      </c>
      <c r="F2732" t="s">
        <v>2734</v>
      </c>
      <c r="G2732">
        <v>16.938700000000001</v>
      </c>
      <c r="I2732" t="s">
        <v>2734</v>
      </c>
      <c r="J2732">
        <v>31</v>
      </c>
    </row>
    <row r="2733" spans="1:10" x14ac:dyDescent="0.35">
      <c r="A2733" t="s">
        <v>2735</v>
      </c>
      <c r="B2733">
        <v>1251</v>
      </c>
      <c r="C2733">
        <v>1203</v>
      </c>
      <c r="D2733">
        <v>132</v>
      </c>
      <c r="E2733">
        <v>22.8429</v>
      </c>
      <c r="F2733" t="s">
        <v>2735</v>
      </c>
      <c r="G2733">
        <v>22.8429</v>
      </c>
      <c r="I2733" t="s">
        <v>2735</v>
      </c>
      <c r="J2733">
        <v>132</v>
      </c>
    </row>
    <row r="2734" spans="1:10" x14ac:dyDescent="0.35">
      <c r="A2734" t="s">
        <v>2736</v>
      </c>
      <c r="B2734">
        <v>195</v>
      </c>
      <c r="C2734">
        <v>147</v>
      </c>
      <c r="D2734">
        <v>450</v>
      </c>
      <c r="E2734">
        <v>637.29200000000003</v>
      </c>
      <c r="F2734" t="s">
        <v>2736</v>
      </c>
      <c r="G2734">
        <v>637.29200000000003</v>
      </c>
      <c r="I2734" t="s">
        <v>2736</v>
      </c>
      <c r="J2734">
        <v>450</v>
      </c>
    </row>
    <row r="2735" spans="1:10" x14ac:dyDescent="0.35">
      <c r="A2735" t="s">
        <v>2737</v>
      </c>
      <c r="B2735">
        <v>360</v>
      </c>
      <c r="C2735">
        <v>312</v>
      </c>
      <c r="D2735">
        <v>828</v>
      </c>
      <c r="E2735">
        <v>552.48299999999995</v>
      </c>
      <c r="F2735" t="s">
        <v>2737</v>
      </c>
      <c r="G2735">
        <v>552.48299999999995</v>
      </c>
      <c r="I2735" t="s">
        <v>2737</v>
      </c>
      <c r="J2735">
        <v>828</v>
      </c>
    </row>
    <row r="2736" spans="1:10" x14ac:dyDescent="0.35">
      <c r="A2736" t="s">
        <v>2738</v>
      </c>
      <c r="B2736">
        <v>561</v>
      </c>
      <c r="C2736">
        <v>513</v>
      </c>
      <c r="D2736">
        <v>39</v>
      </c>
      <c r="E2736">
        <v>15.826700000000001</v>
      </c>
      <c r="F2736" t="s">
        <v>2738</v>
      </c>
      <c r="G2736">
        <v>15.826700000000001</v>
      </c>
      <c r="I2736" t="s">
        <v>2738</v>
      </c>
      <c r="J2736">
        <v>39</v>
      </c>
    </row>
    <row r="2737" spans="1:10" x14ac:dyDescent="0.35">
      <c r="A2737" t="s">
        <v>2739</v>
      </c>
      <c r="B2737">
        <v>504</v>
      </c>
      <c r="C2737">
        <v>456</v>
      </c>
      <c r="D2737">
        <v>117</v>
      </c>
      <c r="E2737">
        <v>53.415199999999999</v>
      </c>
      <c r="F2737" t="s">
        <v>2739</v>
      </c>
      <c r="G2737">
        <v>53.415199999999999</v>
      </c>
      <c r="I2737" t="s">
        <v>2739</v>
      </c>
      <c r="J2737">
        <v>117</v>
      </c>
    </row>
    <row r="2738" spans="1:10" x14ac:dyDescent="0.35">
      <c r="A2738" t="s">
        <v>2740</v>
      </c>
      <c r="B2738">
        <v>1002</v>
      </c>
      <c r="C2738">
        <v>954</v>
      </c>
      <c r="D2738">
        <v>230</v>
      </c>
      <c r="E2738">
        <v>50.1907</v>
      </c>
      <c r="F2738" t="s">
        <v>2740</v>
      </c>
      <c r="G2738">
        <v>50.1907</v>
      </c>
      <c r="I2738" t="s">
        <v>2740</v>
      </c>
      <c r="J2738">
        <v>230</v>
      </c>
    </row>
    <row r="2739" spans="1:10" x14ac:dyDescent="0.35">
      <c r="A2739" t="s">
        <v>2741</v>
      </c>
      <c r="B2739">
        <v>981</v>
      </c>
      <c r="C2739">
        <v>933</v>
      </c>
      <c r="D2739">
        <v>635</v>
      </c>
      <c r="E2739">
        <v>141.68899999999999</v>
      </c>
      <c r="F2739" t="s">
        <v>2741</v>
      </c>
      <c r="G2739">
        <v>141.68899999999999</v>
      </c>
      <c r="I2739" t="s">
        <v>2741</v>
      </c>
      <c r="J2739">
        <v>635</v>
      </c>
    </row>
    <row r="2740" spans="1:10" x14ac:dyDescent="0.35">
      <c r="A2740" t="s">
        <v>2742</v>
      </c>
      <c r="B2740">
        <v>2382</v>
      </c>
      <c r="C2740">
        <v>2334</v>
      </c>
      <c r="D2740">
        <v>4216</v>
      </c>
      <c r="E2740">
        <v>376.048</v>
      </c>
      <c r="F2740" t="s">
        <v>2742</v>
      </c>
      <c r="G2740">
        <v>376.048</v>
      </c>
      <c r="I2740" t="s">
        <v>2742</v>
      </c>
      <c r="J2740">
        <v>4216</v>
      </c>
    </row>
    <row r="2741" spans="1:10" x14ac:dyDescent="0.35">
      <c r="A2741" t="s">
        <v>2743</v>
      </c>
      <c r="B2741">
        <v>297</v>
      </c>
      <c r="C2741">
        <v>249</v>
      </c>
      <c r="D2741">
        <v>5766</v>
      </c>
      <c r="E2741">
        <v>4820.8</v>
      </c>
      <c r="F2741" t="s">
        <v>2743</v>
      </c>
      <c r="G2741">
        <v>4820.8</v>
      </c>
      <c r="I2741" t="s">
        <v>2743</v>
      </c>
      <c r="J2741">
        <v>5766</v>
      </c>
    </row>
    <row r="2742" spans="1:10" x14ac:dyDescent="0.35">
      <c r="A2742" t="s">
        <v>2744</v>
      </c>
      <c r="B2742">
        <v>237</v>
      </c>
      <c r="C2742">
        <v>189</v>
      </c>
      <c r="D2742">
        <v>42</v>
      </c>
      <c r="E2742">
        <v>46.262700000000002</v>
      </c>
      <c r="F2742" t="s">
        <v>2744</v>
      </c>
      <c r="G2742">
        <v>46.262700000000002</v>
      </c>
      <c r="I2742" t="s">
        <v>2744</v>
      </c>
      <c r="J2742">
        <v>42</v>
      </c>
    </row>
    <row r="2743" spans="1:10" x14ac:dyDescent="0.35">
      <c r="A2743" t="s">
        <v>2745</v>
      </c>
      <c r="B2743">
        <v>1269</v>
      </c>
      <c r="C2743">
        <v>1221</v>
      </c>
      <c r="D2743">
        <v>2319</v>
      </c>
      <c r="E2743">
        <v>395.39299999999997</v>
      </c>
      <c r="F2743" t="s">
        <v>2745</v>
      </c>
      <c r="G2743">
        <v>395.39299999999997</v>
      </c>
      <c r="I2743" t="s">
        <v>2745</v>
      </c>
      <c r="J2743">
        <v>2319</v>
      </c>
    </row>
    <row r="2744" spans="1:10" x14ac:dyDescent="0.35">
      <c r="A2744" t="s">
        <v>2746</v>
      </c>
      <c r="B2744">
        <v>327</v>
      </c>
      <c r="C2744">
        <v>279</v>
      </c>
      <c r="D2744">
        <v>748</v>
      </c>
      <c r="E2744">
        <v>558.13699999999994</v>
      </c>
      <c r="F2744" t="s">
        <v>2746</v>
      </c>
      <c r="G2744">
        <v>558.13699999999994</v>
      </c>
      <c r="I2744" t="s">
        <v>2746</v>
      </c>
      <c r="J2744">
        <v>748</v>
      </c>
    </row>
    <row r="2745" spans="1:10" x14ac:dyDescent="0.35">
      <c r="A2745" t="s">
        <v>2747</v>
      </c>
      <c r="B2745">
        <v>1521</v>
      </c>
      <c r="C2745">
        <v>1473</v>
      </c>
      <c r="D2745">
        <v>274</v>
      </c>
      <c r="E2745">
        <v>38.725000000000001</v>
      </c>
      <c r="F2745" t="s">
        <v>2747</v>
      </c>
      <c r="G2745">
        <v>38.725000000000001</v>
      </c>
      <c r="I2745" t="s">
        <v>2747</v>
      </c>
      <c r="J2745">
        <v>274</v>
      </c>
    </row>
    <row r="2746" spans="1:10" x14ac:dyDescent="0.35">
      <c r="A2746" t="s">
        <v>2748</v>
      </c>
      <c r="B2746">
        <v>822</v>
      </c>
      <c r="C2746">
        <v>774</v>
      </c>
      <c r="D2746">
        <v>789</v>
      </c>
      <c r="E2746">
        <v>212.21700000000001</v>
      </c>
      <c r="F2746" t="s">
        <v>2748</v>
      </c>
      <c r="G2746">
        <v>212.21700000000001</v>
      </c>
      <c r="I2746" t="s">
        <v>2748</v>
      </c>
      <c r="J2746">
        <v>789</v>
      </c>
    </row>
    <row r="2747" spans="1:10" x14ac:dyDescent="0.35">
      <c r="A2747" t="s">
        <v>2749</v>
      </c>
      <c r="B2747">
        <v>1284</v>
      </c>
      <c r="C2747">
        <v>1236</v>
      </c>
      <c r="D2747">
        <v>78</v>
      </c>
      <c r="E2747">
        <v>13.137700000000001</v>
      </c>
      <c r="F2747" t="s">
        <v>2749</v>
      </c>
      <c r="G2747">
        <v>13.137700000000001</v>
      </c>
      <c r="I2747" t="s">
        <v>2749</v>
      </c>
      <c r="J2747">
        <v>78</v>
      </c>
    </row>
    <row r="2748" spans="1:10" x14ac:dyDescent="0.35">
      <c r="A2748" t="s">
        <v>2750</v>
      </c>
      <c r="B2748">
        <v>831</v>
      </c>
      <c r="C2748">
        <v>783</v>
      </c>
      <c r="D2748">
        <v>1567</v>
      </c>
      <c r="E2748">
        <v>416.63</v>
      </c>
      <c r="F2748" t="s">
        <v>2750</v>
      </c>
      <c r="G2748">
        <v>416.63</v>
      </c>
      <c r="I2748" t="s">
        <v>2750</v>
      </c>
      <c r="J2748">
        <v>1567</v>
      </c>
    </row>
    <row r="2749" spans="1:10" x14ac:dyDescent="0.35">
      <c r="A2749" t="s">
        <v>2751</v>
      </c>
      <c r="B2749">
        <v>570</v>
      </c>
      <c r="C2749">
        <v>522</v>
      </c>
      <c r="D2749">
        <v>696</v>
      </c>
      <c r="E2749">
        <v>277.57600000000002</v>
      </c>
      <c r="F2749" t="s">
        <v>2751</v>
      </c>
      <c r="G2749">
        <v>277.57600000000002</v>
      </c>
      <c r="I2749" t="s">
        <v>2751</v>
      </c>
      <c r="J2749">
        <v>696</v>
      </c>
    </row>
    <row r="2750" spans="1:10" x14ac:dyDescent="0.35">
      <c r="A2750" t="s">
        <v>2752</v>
      </c>
      <c r="B2750">
        <v>2772</v>
      </c>
      <c r="C2750">
        <v>2724</v>
      </c>
      <c r="D2750">
        <v>2256</v>
      </c>
      <c r="E2750">
        <v>172.41499999999999</v>
      </c>
      <c r="F2750" t="s">
        <v>2752</v>
      </c>
      <c r="G2750">
        <v>172.41499999999999</v>
      </c>
      <c r="I2750" t="s">
        <v>2752</v>
      </c>
      <c r="J2750">
        <v>2256</v>
      </c>
    </row>
    <row r="2751" spans="1:10" x14ac:dyDescent="0.35">
      <c r="A2751" t="s">
        <v>2753</v>
      </c>
      <c r="B2751">
        <v>2808</v>
      </c>
      <c r="C2751">
        <v>2760</v>
      </c>
      <c r="D2751">
        <v>2710</v>
      </c>
      <c r="E2751">
        <v>204.411</v>
      </c>
      <c r="F2751" t="s">
        <v>2753</v>
      </c>
      <c r="G2751">
        <v>204.411</v>
      </c>
      <c r="I2751" t="s">
        <v>2753</v>
      </c>
      <c r="J2751">
        <v>2710</v>
      </c>
    </row>
    <row r="2752" spans="1:10" x14ac:dyDescent="0.35">
      <c r="A2752" t="s">
        <v>2754</v>
      </c>
      <c r="B2752">
        <v>918</v>
      </c>
      <c r="C2752">
        <v>870</v>
      </c>
      <c r="D2752">
        <v>588</v>
      </c>
      <c r="E2752">
        <v>140.702</v>
      </c>
      <c r="F2752" t="s">
        <v>2754</v>
      </c>
      <c r="G2752">
        <v>140.702</v>
      </c>
      <c r="I2752" t="s">
        <v>2754</v>
      </c>
      <c r="J2752">
        <v>588</v>
      </c>
    </row>
    <row r="2753" spans="1:10" x14ac:dyDescent="0.35">
      <c r="A2753" t="s">
        <v>2755</v>
      </c>
      <c r="B2753">
        <v>822</v>
      </c>
      <c r="C2753">
        <v>774</v>
      </c>
      <c r="D2753">
        <v>699</v>
      </c>
      <c r="E2753">
        <v>188.00899999999999</v>
      </c>
      <c r="F2753" t="s">
        <v>2755</v>
      </c>
      <c r="G2753">
        <v>188.00899999999999</v>
      </c>
      <c r="I2753" t="s">
        <v>2755</v>
      </c>
      <c r="J2753">
        <v>699</v>
      </c>
    </row>
    <row r="2754" spans="1:10" x14ac:dyDescent="0.35">
      <c r="A2754" t="s">
        <v>2756</v>
      </c>
      <c r="B2754">
        <v>1491</v>
      </c>
      <c r="C2754">
        <v>1443</v>
      </c>
      <c r="D2754">
        <v>347</v>
      </c>
      <c r="E2754">
        <v>50.061799999999998</v>
      </c>
      <c r="F2754" t="s">
        <v>2756</v>
      </c>
      <c r="G2754">
        <v>50.061799999999998</v>
      </c>
      <c r="I2754" t="s">
        <v>2756</v>
      </c>
      <c r="J2754">
        <v>347</v>
      </c>
    </row>
    <row r="2755" spans="1:10" x14ac:dyDescent="0.35">
      <c r="A2755" t="s">
        <v>2757</v>
      </c>
      <c r="B2755">
        <v>432</v>
      </c>
      <c r="C2755">
        <v>384</v>
      </c>
      <c r="D2755">
        <v>379</v>
      </c>
      <c r="E2755">
        <v>205.471</v>
      </c>
      <c r="F2755" t="s">
        <v>2757</v>
      </c>
      <c r="G2755">
        <v>205.471</v>
      </c>
      <c r="I2755" t="s">
        <v>2757</v>
      </c>
      <c r="J2755">
        <v>379</v>
      </c>
    </row>
    <row r="2756" spans="1:10" x14ac:dyDescent="0.35">
      <c r="A2756" t="s">
        <v>2758</v>
      </c>
      <c r="B2756">
        <v>438</v>
      </c>
      <c r="C2756">
        <v>390</v>
      </c>
      <c r="D2756">
        <v>206</v>
      </c>
      <c r="E2756">
        <v>109.96299999999999</v>
      </c>
      <c r="F2756" t="s">
        <v>2758</v>
      </c>
      <c r="G2756">
        <v>109.96299999999999</v>
      </c>
      <c r="I2756" t="s">
        <v>2758</v>
      </c>
      <c r="J2756">
        <v>206</v>
      </c>
    </row>
    <row r="2757" spans="1:10" x14ac:dyDescent="0.35">
      <c r="A2757" t="s">
        <v>2759</v>
      </c>
      <c r="B2757">
        <v>378</v>
      </c>
      <c r="C2757">
        <v>330</v>
      </c>
      <c r="D2757">
        <v>149</v>
      </c>
      <c r="E2757">
        <v>93.997399999999999</v>
      </c>
      <c r="F2757" t="s">
        <v>2759</v>
      </c>
      <c r="G2757">
        <v>93.997399999999999</v>
      </c>
      <c r="I2757" t="s">
        <v>2759</v>
      </c>
      <c r="J2757">
        <v>149</v>
      </c>
    </row>
    <row r="2758" spans="1:10" x14ac:dyDescent="0.35">
      <c r="A2758" t="s">
        <v>2760</v>
      </c>
      <c r="B2758">
        <v>825</v>
      </c>
      <c r="C2758">
        <v>777</v>
      </c>
      <c r="D2758">
        <v>527</v>
      </c>
      <c r="E2758">
        <v>141.19900000000001</v>
      </c>
      <c r="F2758" t="s">
        <v>2760</v>
      </c>
      <c r="G2758">
        <v>141.19900000000001</v>
      </c>
      <c r="I2758" t="s">
        <v>2760</v>
      </c>
      <c r="J2758">
        <v>527</v>
      </c>
    </row>
    <row r="2759" spans="1:10" x14ac:dyDescent="0.35">
      <c r="A2759" t="s">
        <v>2761</v>
      </c>
      <c r="B2759">
        <v>522</v>
      </c>
      <c r="C2759">
        <v>474</v>
      </c>
      <c r="D2759">
        <v>691</v>
      </c>
      <c r="E2759">
        <v>303.48899999999998</v>
      </c>
      <c r="F2759" t="s">
        <v>2761</v>
      </c>
      <c r="G2759">
        <v>303.48899999999998</v>
      </c>
      <c r="I2759" t="s">
        <v>2761</v>
      </c>
      <c r="J2759">
        <v>691</v>
      </c>
    </row>
    <row r="2760" spans="1:10" x14ac:dyDescent="0.35">
      <c r="A2760" t="s">
        <v>2762</v>
      </c>
      <c r="B2760">
        <v>969</v>
      </c>
      <c r="C2760">
        <v>921</v>
      </c>
      <c r="D2760">
        <v>457</v>
      </c>
      <c r="E2760">
        <v>103.3</v>
      </c>
      <c r="F2760" t="s">
        <v>2762</v>
      </c>
      <c r="G2760">
        <v>103.3</v>
      </c>
      <c r="I2760" t="s">
        <v>2762</v>
      </c>
      <c r="J2760">
        <v>457</v>
      </c>
    </row>
    <row r="2761" spans="1:10" x14ac:dyDescent="0.35">
      <c r="A2761" t="s">
        <v>2763</v>
      </c>
      <c r="B2761">
        <v>900</v>
      </c>
      <c r="C2761">
        <v>852</v>
      </c>
      <c r="D2761">
        <v>625</v>
      </c>
      <c r="E2761">
        <v>152.71600000000001</v>
      </c>
      <c r="F2761" t="s">
        <v>2763</v>
      </c>
      <c r="G2761">
        <v>152.71600000000001</v>
      </c>
      <c r="I2761" t="s">
        <v>2763</v>
      </c>
      <c r="J2761">
        <v>625</v>
      </c>
    </row>
    <row r="2762" spans="1:10" x14ac:dyDescent="0.35">
      <c r="A2762" t="s">
        <v>2764</v>
      </c>
      <c r="B2762">
        <v>543</v>
      </c>
      <c r="C2762">
        <v>495</v>
      </c>
      <c r="D2762">
        <v>23</v>
      </c>
      <c r="E2762">
        <v>9.6731099999999994</v>
      </c>
      <c r="F2762" t="s">
        <v>2764</v>
      </c>
      <c r="G2762">
        <v>9.6731099999999994</v>
      </c>
      <c r="I2762" t="s">
        <v>2764</v>
      </c>
      <c r="J2762">
        <v>23</v>
      </c>
    </row>
    <row r="2763" spans="1:10" x14ac:dyDescent="0.35">
      <c r="A2763" t="s">
        <v>2765</v>
      </c>
      <c r="B2763">
        <v>999</v>
      </c>
      <c r="C2763">
        <v>951</v>
      </c>
      <c r="D2763">
        <v>520</v>
      </c>
      <c r="E2763">
        <v>113.833</v>
      </c>
      <c r="F2763" t="s">
        <v>2765</v>
      </c>
      <c r="G2763">
        <v>113.833</v>
      </c>
      <c r="I2763" t="s">
        <v>2765</v>
      </c>
      <c r="J2763">
        <v>520</v>
      </c>
    </row>
    <row r="2764" spans="1:10" x14ac:dyDescent="0.35">
      <c r="A2764" t="s">
        <v>2766</v>
      </c>
      <c r="B2764">
        <v>489</v>
      </c>
      <c r="C2764">
        <v>441</v>
      </c>
      <c r="D2764">
        <v>103</v>
      </c>
      <c r="E2764">
        <v>48.622999999999998</v>
      </c>
      <c r="F2764" t="s">
        <v>2766</v>
      </c>
      <c r="G2764">
        <v>48.622999999999998</v>
      </c>
      <c r="I2764" t="s">
        <v>2766</v>
      </c>
      <c r="J2764">
        <v>103</v>
      </c>
    </row>
    <row r="2765" spans="1:10" x14ac:dyDescent="0.35">
      <c r="A2765" t="s">
        <v>2767</v>
      </c>
      <c r="B2765">
        <v>567</v>
      </c>
      <c r="C2765">
        <v>519</v>
      </c>
      <c r="D2765">
        <v>10</v>
      </c>
      <c r="E2765">
        <v>4.0112199999999998</v>
      </c>
      <c r="F2765" t="s">
        <v>2767</v>
      </c>
      <c r="G2765">
        <v>4.0112199999999998</v>
      </c>
      <c r="I2765" t="s">
        <v>2767</v>
      </c>
      <c r="J2765">
        <v>10</v>
      </c>
    </row>
    <row r="2766" spans="1:10" x14ac:dyDescent="0.35">
      <c r="A2766" t="s">
        <v>2768</v>
      </c>
      <c r="B2766">
        <v>486</v>
      </c>
      <c r="C2766">
        <v>438</v>
      </c>
      <c r="D2766">
        <v>44</v>
      </c>
      <c r="E2766">
        <v>20.9133</v>
      </c>
      <c r="F2766" t="s">
        <v>2768</v>
      </c>
      <c r="G2766">
        <v>20.9133</v>
      </c>
      <c r="I2766" t="s">
        <v>2768</v>
      </c>
      <c r="J2766">
        <v>44</v>
      </c>
    </row>
    <row r="2767" spans="1:10" x14ac:dyDescent="0.35">
      <c r="A2767" t="s">
        <v>2769</v>
      </c>
      <c r="B2767">
        <v>405</v>
      </c>
      <c r="C2767">
        <v>357</v>
      </c>
      <c r="D2767">
        <v>35</v>
      </c>
      <c r="E2767">
        <v>20.41</v>
      </c>
      <c r="F2767" t="s">
        <v>2769</v>
      </c>
      <c r="G2767">
        <v>20.41</v>
      </c>
      <c r="I2767" t="s">
        <v>2769</v>
      </c>
      <c r="J2767">
        <v>35</v>
      </c>
    </row>
    <row r="2768" spans="1:10" x14ac:dyDescent="0.35">
      <c r="A2768" t="s">
        <v>2770</v>
      </c>
      <c r="B2768">
        <v>1260</v>
      </c>
      <c r="C2768">
        <v>1212</v>
      </c>
      <c r="D2768">
        <v>164</v>
      </c>
      <c r="E2768">
        <v>28.169899999999998</v>
      </c>
      <c r="F2768" t="s">
        <v>2770</v>
      </c>
      <c r="G2768">
        <v>28.169899999999998</v>
      </c>
      <c r="I2768" t="s">
        <v>2770</v>
      </c>
      <c r="J2768">
        <v>164</v>
      </c>
    </row>
    <row r="2769" spans="1:10" x14ac:dyDescent="0.35">
      <c r="A2769" t="s">
        <v>2771</v>
      </c>
      <c r="B2769">
        <v>2379</v>
      </c>
      <c r="C2769">
        <v>2331</v>
      </c>
      <c r="D2769">
        <v>1236</v>
      </c>
      <c r="E2769">
        <v>110.387</v>
      </c>
      <c r="F2769" t="s">
        <v>2771</v>
      </c>
      <c r="G2769">
        <v>110.387</v>
      </c>
      <c r="I2769" t="s">
        <v>2771</v>
      </c>
      <c r="J2769">
        <v>1236</v>
      </c>
    </row>
    <row r="2770" spans="1:10" x14ac:dyDescent="0.35">
      <c r="A2770" t="s">
        <v>2772</v>
      </c>
      <c r="B2770">
        <v>501</v>
      </c>
      <c r="C2770">
        <v>453</v>
      </c>
      <c r="D2770">
        <v>426</v>
      </c>
      <c r="E2770">
        <v>195.774</v>
      </c>
      <c r="F2770" t="s">
        <v>2772</v>
      </c>
      <c r="G2770">
        <v>195.774</v>
      </c>
      <c r="I2770" t="s">
        <v>2772</v>
      </c>
      <c r="J2770">
        <v>426</v>
      </c>
    </row>
    <row r="2771" spans="1:10" x14ac:dyDescent="0.35">
      <c r="A2771" t="s">
        <v>2773</v>
      </c>
      <c r="B2771">
        <v>354</v>
      </c>
      <c r="C2771">
        <v>306</v>
      </c>
      <c r="D2771">
        <v>538</v>
      </c>
      <c r="E2771">
        <v>366.02</v>
      </c>
      <c r="F2771" t="s">
        <v>2773</v>
      </c>
      <c r="G2771">
        <v>366.02</v>
      </c>
      <c r="I2771" t="s">
        <v>2773</v>
      </c>
      <c r="J2771">
        <v>538</v>
      </c>
    </row>
    <row r="2772" spans="1:10" x14ac:dyDescent="0.35">
      <c r="A2772" t="s">
        <v>2774</v>
      </c>
      <c r="B2772">
        <v>204</v>
      </c>
      <c r="C2772">
        <v>156</v>
      </c>
      <c r="D2772">
        <v>153</v>
      </c>
      <c r="E2772">
        <v>204.179</v>
      </c>
      <c r="F2772" t="s">
        <v>2774</v>
      </c>
      <c r="G2772">
        <v>204.179</v>
      </c>
      <c r="I2772" t="s">
        <v>2774</v>
      </c>
      <c r="J2772">
        <v>153</v>
      </c>
    </row>
    <row r="2773" spans="1:10" x14ac:dyDescent="0.35">
      <c r="A2773" t="s">
        <v>2775</v>
      </c>
      <c r="B2773">
        <v>1395</v>
      </c>
      <c r="C2773">
        <v>1347</v>
      </c>
      <c r="D2773">
        <v>969</v>
      </c>
      <c r="E2773">
        <v>149.761</v>
      </c>
      <c r="F2773" t="s">
        <v>2775</v>
      </c>
      <c r="G2773">
        <v>149.761</v>
      </c>
      <c r="I2773" t="s">
        <v>2775</v>
      </c>
      <c r="J2773">
        <v>969</v>
      </c>
    </row>
    <row r="2774" spans="1:10" x14ac:dyDescent="0.35">
      <c r="A2774" t="s">
        <v>2776</v>
      </c>
      <c r="B2774">
        <v>1467</v>
      </c>
      <c r="C2774">
        <v>1419</v>
      </c>
      <c r="D2774">
        <v>104</v>
      </c>
      <c r="E2774">
        <v>15.257899999999999</v>
      </c>
      <c r="F2774" t="s">
        <v>2776</v>
      </c>
      <c r="G2774">
        <v>15.257899999999999</v>
      </c>
      <c r="I2774" t="s">
        <v>2776</v>
      </c>
      <c r="J2774">
        <v>104</v>
      </c>
    </row>
    <row r="2775" spans="1:10" x14ac:dyDescent="0.35">
      <c r="A2775" t="s">
        <v>2777</v>
      </c>
      <c r="B2775">
        <v>723</v>
      </c>
      <c r="C2775">
        <v>675</v>
      </c>
      <c r="D2775">
        <v>59</v>
      </c>
      <c r="E2775">
        <v>18.1967</v>
      </c>
      <c r="F2775" t="s">
        <v>2777</v>
      </c>
      <c r="G2775">
        <v>18.1967</v>
      </c>
      <c r="I2775" t="s">
        <v>2777</v>
      </c>
      <c r="J2775">
        <v>59</v>
      </c>
    </row>
    <row r="2776" spans="1:10" x14ac:dyDescent="0.35">
      <c r="A2776" t="s">
        <v>2778</v>
      </c>
      <c r="B2776">
        <v>1056</v>
      </c>
      <c r="C2776">
        <v>1008</v>
      </c>
      <c r="D2776">
        <v>136</v>
      </c>
      <c r="E2776">
        <v>28.088100000000001</v>
      </c>
      <c r="F2776" t="s">
        <v>2778</v>
      </c>
      <c r="G2776">
        <v>28.088100000000001</v>
      </c>
      <c r="I2776" t="s">
        <v>2778</v>
      </c>
      <c r="J2776">
        <v>136</v>
      </c>
    </row>
    <row r="2777" spans="1:10" x14ac:dyDescent="0.35">
      <c r="A2777" t="s">
        <v>2779</v>
      </c>
      <c r="B2777">
        <v>759</v>
      </c>
      <c r="C2777">
        <v>711</v>
      </c>
      <c r="D2777">
        <v>326</v>
      </c>
      <c r="E2777">
        <v>95.453400000000002</v>
      </c>
      <c r="F2777" t="s">
        <v>2779</v>
      </c>
      <c r="G2777">
        <v>95.453400000000002</v>
      </c>
      <c r="I2777" t="s">
        <v>2779</v>
      </c>
      <c r="J2777">
        <v>326</v>
      </c>
    </row>
    <row r="2778" spans="1:10" x14ac:dyDescent="0.35">
      <c r="A2778" t="s">
        <v>2780</v>
      </c>
      <c r="B2778">
        <v>1392</v>
      </c>
      <c r="C2778">
        <v>1344</v>
      </c>
      <c r="D2778">
        <v>572</v>
      </c>
      <c r="E2778">
        <v>88.601299999999995</v>
      </c>
      <c r="F2778" t="s">
        <v>2780</v>
      </c>
      <c r="G2778">
        <v>88.601299999999995</v>
      </c>
      <c r="I2778" t="s">
        <v>2780</v>
      </c>
      <c r="J2778">
        <v>572</v>
      </c>
    </row>
    <row r="2779" spans="1:10" x14ac:dyDescent="0.35">
      <c r="A2779" t="s">
        <v>2781</v>
      </c>
      <c r="B2779">
        <v>624</v>
      </c>
      <c r="C2779">
        <v>576</v>
      </c>
      <c r="D2779">
        <v>1332</v>
      </c>
      <c r="E2779">
        <v>481.42099999999999</v>
      </c>
      <c r="F2779" t="s">
        <v>2781</v>
      </c>
      <c r="G2779">
        <v>481.42099999999999</v>
      </c>
      <c r="I2779" t="s">
        <v>2781</v>
      </c>
      <c r="J2779">
        <v>1332</v>
      </c>
    </row>
    <row r="2780" spans="1:10" x14ac:dyDescent="0.35">
      <c r="A2780" t="s">
        <v>2782</v>
      </c>
      <c r="B2780">
        <v>1593</v>
      </c>
      <c r="C2780">
        <v>1545</v>
      </c>
      <c r="D2780">
        <v>12818</v>
      </c>
      <c r="E2780">
        <v>1727.17</v>
      </c>
      <c r="F2780" t="s">
        <v>2782</v>
      </c>
      <c r="G2780">
        <v>1727.17</v>
      </c>
      <c r="I2780" t="s">
        <v>2782</v>
      </c>
      <c r="J2780">
        <v>12818</v>
      </c>
    </row>
    <row r="2781" spans="1:10" x14ac:dyDescent="0.35">
      <c r="A2781" t="s">
        <v>2783</v>
      </c>
      <c r="B2781">
        <v>468</v>
      </c>
      <c r="C2781">
        <v>420</v>
      </c>
      <c r="D2781">
        <v>60</v>
      </c>
      <c r="E2781">
        <v>29.740300000000001</v>
      </c>
      <c r="F2781" t="s">
        <v>2783</v>
      </c>
      <c r="G2781">
        <v>29.740300000000001</v>
      </c>
      <c r="I2781" t="s">
        <v>2783</v>
      </c>
      <c r="J2781">
        <v>60</v>
      </c>
    </row>
    <row r="2782" spans="1:10" x14ac:dyDescent="0.35">
      <c r="A2782" t="s">
        <v>2784</v>
      </c>
      <c r="B2782">
        <v>645</v>
      </c>
      <c r="C2782">
        <v>597</v>
      </c>
      <c r="D2782">
        <v>28</v>
      </c>
      <c r="E2782">
        <v>9.7639899999999997</v>
      </c>
      <c r="F2782" t="s">
        <v>2784</v>
      </c>
      <c r="G2782">
        <v>9.7639899999999997</v>
      </c>
      <c r="I2782" t="s">
        <v>2784</v>
      </c>
      <c r="J2782">
        <v>28</v>
      </c>
    </row>
    <row r="2783" spans="1:10" x14ac:dyDescent="0.35">
      <c r="A2783" t="s">
        <v>2785</v>
      </c>
      <c r="B2783">
        <v>1320</v>
      </c>
      <c r="C2783">
        <v>1272</v>
      </c>
      <c r="D2783">
        <v>385</v>
      </c>
      <c r="E2783">
        <v>63.011099999999999</v>
      </c>
      <c r="F2783" t="s">
        <v>2785</v>
      </c>
      <c r="G2783">
        <v>63.011099999999999</v>
      </c>
      <c r="I2783" t="s">
        <v>2785</v>
      </c>
      <c r="J2783">
        <v>385</v>
      </c>
    </row>
    <row r="2784" spans="1:10" x14ac:dyDescent="0.35">
      <c r="A2784" t="s">
        <v>2786</v>
      </c>
      <c r="B2784">
        <v>2220</v>
      </c>
      <c r="C2784">
        <v>2172</v>
      </c>
      <c r="D2784">
        <v>614</v>
      </c>
      <c r="E2784">
        <v>58.8508</v>
      </c>
      <c r="F2784" t="s">
        <v>2786</v>
      </c>
      <c r="G2784">
        <v>58.8508</v>
      </c>
      <c r="I2784" t="s">
        <v>2786</v>
      </c>
      <c r="J2784">
        <v>614</v>
      </c>
    </row>
    <row r="2785" spans="1:10" x14ac:dyDescent="0.35">
      <c r="A2785" t="s">
        <v>2787</v>
      </c>
      <c r="B2785">
        <v>1680</v>
      </c>
      <c r="C2785">
        <v>1632</v>
      </c>
      <c r="D2785">
        <v>2036</v>
      </c>
      <c r="E2785">
        <v>259.71699999999998</v>
      </c>
      <c r="F2785" t="s">
        <v>2787</v>
      </c>
      <c r="G2785">
        <v>259.71699999999998</v>
      </c>
      <c r="I2785" t="s">
        <v>2787</v>
      </c>
      <c r="J2785">
        <v>2036</v>
      </c>
    </row>
    <row r="2786" spans="1:10" x14ac:dyDescent="0.35">
      <c r="A2786" t="s">
        <v>2788</v>
      </c>
      <c r="B2786">
        <v>384</v>
      </c>
      <c r="C2786">
        <v>336</v>
      </c>
      <c r="D2786">
        <v>126</v>
      </c>
      <c r="E2786">
        <v>78.068299999999994</v>
      </c>
      <c r="F2786" t="s">
        <v>2788</v>
      </c>
      <c r="G2786">
        <v>78.068299999999994</v>
      </c>
      <c r="I2786" t="s">
        <v>2788</v>
      </c>
      <c r="J2786">
        <v>126</v>
      </c>
    </row>
    <row r="2787" spans="1:10" x14ac:dyDescent="0.35">
      <c r="A2787" t="s">
        <v>2789</v>
      </c>
      <c r="B2787">
        <v>399</v>
      </c>
      <c r="C2787">
        <v>351</v>
      </c>
      <c r="D2787">
        <v>178</v>
      </c>
      <c r="E2787">
        <v>105.574</v>
      </c>
      <c r="F2787" t="s">
        <v>2789</v>
      </c>
      <c r="G2787">
        <v>105.574</v>
      </c>
      <c r="I2787" t="s">
        <v>2789</v>
      </c>
      <c r="J2787">
        <v>178</v>
      </c>
    </row>
    <row r="2788" spans="1:10" x14ac:dyDescent="0.35">
      <c r="A2788" t="s">
        <v>2790</v>
      </c>
      <c r="B2788">
        <v>528</v>
      </c>
      <c r="C2788">
        <v>480</v>
      </c>
      <c r="D2788">
        <v>570</v>
      </c>
      <c r="E2788">
        <v>247.21600000000001</v>
      </c>
      <c r="F2788" t="s">
        <v>2790</v>
      </c>
      <c r="G2788">
        <v>247.21600000000001</v>
      </c>
      <c r="I2788" t="s">
        <v>2790</v>
      </c>
      <c r="J2788">
        <v>570</v>
      </c>
    </row>
    <row r="2789" spans="1:10" x14ac:dyDescent="0.35">
      <c r="A2789" t="s">
        <v>2791</v>
      </c>
      <c r="B2789">
        <v>1317</v>
      </c>
      <c r="C2789">
        <v>1269</v>
      </c>
      <c r="D2789">
        <v>1891</v>
      </c>
      <c r="E2789">
        <v>310.22300000000001</v>
      </c>
      <c r="F2789" t="s">
        <v>2791</v>
      </c>
      <c r="G2789">
        <v>310.22300000000001</v>
      </c>
      <c r="I2789" t="s">
        <v>2791</v>
      </c>
      <c r="J2789">
        <v>1891</v>
      </c>
    </row>
    <row r="2790" spans="1:10" x14ac:dyDescent="0.35">
      <c r="A2790" t="s">
        <v>2792</v>
      </c>
      <c r="B2790">
        <v>171</v>
      </c>
      <c r="C2790">
        <v>123</v>
      </c>
      <c r="D2790">
        <v>0</v>
      </c>
      <c r="E2790">
        <v>0</v>
      </c>
      <c r="F2790" t="s">
        <v>2792</v>
      </c>
      <c r="G2790">
        <v>0</v>
      </c>
      <c r="I2790" t="s">
        <v>2792</v>
      </c>
      <c r="J2790">
        <v>0</v>
      </c>
    </row>
    <row r="2791" spans="1:10" x14ac:dyDescent="0.35">
      <c r="A2791" t="s">
        <v>2793</v>
      </c>
      <c r="B2791">
        <v>813</v>
      </c>
      <c r="C2791">
        <v>765</v>
      </c>
      <c r="D2791">
        <v>21</v>
      </c>
      <c r="E2791">
        <v>5.7148000000000003</v>
      </c>
      <c r="F2791" t="s">
        <v>2793</v>
      </c>
      <c r="G2791">
        <v>5.7148000000000003</v>
      </c>
      <c r="I2791" t="s">
        <v>2793</v>
      </c>
      <c r="J2791">
        <v>21</v>
      </c>
    </row>
    <row r="2792" spans="1:10" x14ac:dyDescent="0.35">
      <c r="A2792" t="s">
        <v>2794</v>
      </c>
      <c r="B2792">
        <v>879</v>
      </c>
      <c r="C2792">
        <v>831</v>
      </c>
      <c r="D2792">
        <v>30</v>
      </c>
      <c r="E2792">
        <v>7.5156000000000001</v>
      </c>
      <c r="F2792" t="s">
        <v>2794</v>
      </c>
      <c r="G2792">
        <v>7.5156000000000001</v>
      </c>
      <c r="I2792" t="s">
        <v>2794</v>
      </c>
      <c r="J2792">
        <v>30</v>
      </c>
    </row>
    <row r="2793" spans="1:10" x14ac:dyDescent="0.35">
      <c r="A2793" t="s">
        <v>2795</v>
      </c>
      <c r="B2793">
        <v>777</v>
      </c>
      <c r="C2793">
        <v>729</v>
      </c>
      <c r="D2793">
        <v>24</v>
      </c>
      <c r="E2793">
        <v>6.8537299999999997</v>
      </c>
      <c r="F2793" t="s">
        <v>2795</v>
      </c>
      <c r="G2793">
        <v>6.8537299999999997</v>
      </c>
      <c r="I2793" t="s">
        <v>2795</v>
      </c>
      <c r="J2793">
        <v>24</v>
      </c>
    </row>
    <row r="2794" spans="1:10" x14ac:dyDescent="0.35">
      <c r="A2794" t="s">
        <v>2796</v>
      </c>
      <c r="B2794">
        <v>1413</v>
      </c>
      <c r="C2794">
        <v>1365</v>
      </c>
      <c r="D2794">
        <v>199</v>
      </c>
      <c r="E2794">
        <v>30.3504</v>
      </c>
      <c r="F2794" t="s">
        <v>2796</v>
      </c>
      <c r="G2794">
        <v>30.3504</v>
      </c>
      <c r="I2794" t="s">
        <v>2796</v>
      </c>
      <c r="J2794">
        <v>199</v>
      </c>
    </row>
    <row r="2795" spans="1:10" x14ac:dyDescent="0.35">
      <c r="A2795" t="s">
        <v>2797</v>
      </c>
      <c r="B2795">
        <v>1488</v>
      </c>
      <c r="C2795">
        <v>1440</v>
      </c>
      <c r="D2795">
        <v>139</v>
      </c>
      <c r="E2795">
        <v>20.095400000000001</v>
      </c>
      <c r="F2795" t="s">
        <v>2797</v>
      </c>
      <c r="G2795">
        <v>20.095400000000001</v>
      </c>
      <c r="I2795" t="s">
        <v>2797</v>
      </c>
      <c r="J2795">
        <v>139</v>
      </c>
    </row>
    <row r="2796" spans="1:10" x14ac:dyDescent="0.35">
      <c r="A2796" t="s">
        <v>2798</v>
      </c>
      <c r="B2796">
        <v>228</v>
      </c>
      <c r="C2796">
        <v>180</v>
      </c>
      <c r="D2796">
        <v>41</v>
      </c>
      <c r="E2796">
        <v>47.4193</v>
      </c>
      <c r="F2796" t="s">
        <v>2798</v>
      </c>
      <c r="G2796">
        <v>47.4193</v>
      </c>
      <c r="I2796" t="s">
        <v>2798</v>
      </c>
      <c r="J2796">
        <v>41</v>
      </c>
    </row>
    <row r="2797" spans="1:10" x14ac:dyDescent="0.35">
      <c r="A2797" t="s">
        <v>2799</v>
      </c>
      <c r="B2797">
        <v>339</v>
      </c>
      <c r="C2797">
        <v>291</v>
      </c>
      <c r="D2797">
        <v>408</v>
      </c>
      <c r="E2797">
        <v>291.88400000000001</v>
      </c>
      <c r="F2797" t="s">
        <v>2799</v>
      </c>
      <c r="G2797">
        <v>291.88400000000001</v>
      </c>
      <c r="I2797" t="s">
        <v>2799</v>
      </c>
      <c r="J2797">
        <v>408</v>
      </c>
    </row>
    <row r="2798" spans="1:10" x14ac:dyDescent="0.35">
      <c r="A2798" t="s">
        <v>2800</v>
      </c>
      <c r="B2798">
        <v>1398</v>
      </c>
      <c r="C2798">
        <v>1350</v>
      </c>
      <c r="D2798">
        <v>1019</v>
      </c>
      <c r="E2798">
        <v>157.13900000000001</v>
      </c>
      <c r="F2798" t="s">
        <v>2800</v>
      </c>
      <c r="G2798">
        <v>157.13900000000001</v>
      </c>
      <c r="I2798" t="s">
        <v>2800</v>
      </c>
      <c r="J2798">
        <v>1019</v>
      </c>
    </row>
    <row r="2799" spans="1:10" x14ac:dyDescent="0.35">
      <c r="A2799" t="s">
        <v>2801</v>
      </c>
      <c r="B2799">
        <v>459</v>
      </c>
      <c r="C2799">
        <v>411</v>
      </c>
      <c r="D2799">
        <v>571</v>
      </c>
      <c r="E2799">
        <v>289.226</v>
      </c>
      <c r="F2799" t="s">
        <v>2801</v>
      </c>
      <c r="G2799">
        <v>289.226</v>
      </c>
      <c r="I2799" t="s">
        <v>2801</v>
      </c>
      <c r="J2799">
        <v>571</v>
      </c>
    </row>
    <row r="2800" spans="1:10" x14ac:dyDescent="0.35">
      <c r="A2800" t="s">
        <v>2802</v>
      </c>
      <c r="B2800">
        <v>1086</v>
      </c>
      <c r="C2800">
        <v>1038</v>
      </c>
      <c r="D2800">
        <v>1251</v>
      </c>
      <c r="E2800">
        <v>250.90199999999999</v>
      </c>
      <c r="F2800" t="s">
        <v>2802</v>
      </c>
      <c r="G2800">
        <v>250.90199999999999</v>
      </c>
      <c r="I2800" t="s">
        <v>2802</v>
      </c>
      <c r="J2800">
        <v>1251</v>
      </c>
    </row>
    <row r="2801" spans="1:10" x14ac:dyDescent="0.35">
      <c r="A2801" t="s">
        <v>2803</v>
      </c>
      <c r="B2801">
        <v>1293</v>
      </c>
      <c r="C2801">
        <v>1245</v>
      </c>
      <c r="D2801">
        <v>2866</v>
      </c>
      <c r="E2801">
        <v>479.23700000000002</v>
      </c>
      <c r="F2801" t="s">
        <v>2803</v>
      </c>
      <c r="G2801">
        <v>479.23700000000002</v>
      </c>
      <c r="I2801" t="s">
        <v>2803</v>
      </c>
      <c r="J2801">
        <v>2866</v>
      </c>
    </row>
    <row r="2802" spans="1:10" x14ac:dyDescent="0.35">
      <c r="A2802" t="s">
        <v>2804</v>
      </c>
      <c r="B2802">
        <v>660</v>
      </c>
      <c r="C2802">
        <v>612</v>
      </c>
      <c r="D2802">
        <v>1412</v>
      </c>
      <c r="E2802">
        <v>480.31599999999997</v>
      </c>
      <c r="F2802" t="s">
        <v>2804</v>
      </c>
      <c r="G2802">
        <v>480.31599999999997</v>
      </c>
      <c r="I2802" t="s">
        <v>2804</v>
      </c>
      <c r="J2802">
        <v>1412</v>
      </c>
    </row>
    <row r="2803" spans="1:10" x14ac:dyDescent="0.35">
      <c r="A2803" t="s">
        <v>2805</v>
      </c>
      <c r="B2803">
        <v>219</v>
      </c>
      <c r="C2803">
        <v>171</v>
      </c>
      <c r="D2803">
        <v>219</v>
      </c>
      <c r="E2803">
        <v>266.61900000000003</v>
      </c>
      <c r="F2803" t="s">
        <v>2805</v>
      </c>
      <c r="G2803">
        <v>266.61900000000003</v>
      </c>
      <c r="I2803" t="s">
        <v>2805</v>
      </c>
      <c r="J2803">
        <v>219</v>
      </c>
    </row>
    <row r="2804" spans="1:10" x14ac:dyDescent="0.35">
      <c r="A2804" t="s">
        <v>2806</v>
      </c>
      <c r="B2804">
        <v>636</v>
      </c>
      <c r="C2804">
        <v>588</v>
      </c>
      <c r="D2804">
        <v>964</v>
      </c>
      <c r="E2804">
        <v>341.30500000000001</v>
      </c>
      <c r="F2804" t="s">
        <v>2806</v>
      </c>
      <c r="G2804">
        <v>341.30500000000001</v>
      </c>
      <c r="I2804" t="s">
        <v>2806</v>
      </c>
      <c r="J2804">
        <v>964</v>
      </c>
    </row>
    <row r="2805" spans="1:10" x14ac:dyDescent="0.35">
      <c r="A2805" t="s">
        <v>2807</v>
      </c>
      <c r="B2805">
        <v>408</v>
      </c>
      <c r="C2805">
        <v>360</v>
      </c>
      <c r="D2805">
        <v>200</v>
      </c>
      <c r="E2805">
        <v>115.657</v>
      </c>
      <c r="F2805" t="s">
        <v>2807</v>
      </c>
      <c r="G2805">
        <v>115.657</v>
      </c>
      <c r="I2805" t="s">
        <v>2807</v>
      </c>
      <c r="J2805">
        <v>200</v>
      </c>
    </row>
    <row r="2806" spans="1:10" x14ac:dyDescent="0.35">
      <c r="A2806" t="s">
        <v>2808</v>
      </c>
      <c r="B2806">
        <v>1449</v>
      </c>
      <c r="C2806">
        <v>1401</v>
      </c>
      <c r="D2806">
        <v>4061</v>
      </c>
      <c r="E2806">
        <v>603.44600000000003</v>
      </c>
      <c r="F2806" t="s">
        <v>2808</v>
      </c>
      <c r="G2806">
        <v>603.44600000000003</v>
      </c>
      <c r="I2806" t="s">
        <v>2808</v>
      </c>
      <c r="J2806">
        <v>4061</v>
      </c>
    </row>
    <row r="2807" spans="1:10" x14ac:dyDescent="0.35">
      <c r="A2807" t="s">
        <v>2809</v>
      </c>
      <c r="B2807">
        <v>1101</v>
      </c>
      <c r="C2807">
        <v>1053</v>
      </c>
      <c r="D2807">
        <v>2286</v>
      </c>
      <c r="E2807">
        <v>451.95100000000002</v>
      </c>
      <c r="F2807" t="s">
        <v>2809</v>
      </c>
      <c r="G2807">
        <v>451.95100000000002</v>
      </c>
      <c r="I2807" t="s">
        <v>2809</v>
      </c>
      <c r="J2807">
        <v>2286</v>
      </c>
    </row>
    <row r="2808" spans="1:10" x14ac:dyDescent="0.35">
      <c r="A2808" t="s">
        <v>2810</v>
      </c>
      <c r="B2808">
        <v>1071</v>
      </c>
      <c r="C2808">
        <v>1023</v>
      </c>
      <c r="D2808">
        <v>950</v>
      </c>
      <c r="E2808">
        <v>193.327</v>
      </c>
      <c r="F2808" t="s">
        <v>2810</v>
      </c>
      <c r="G2808">
        <v>193.327</v>
      </c>
      <c r="I2808" t="s">
        <v>2810</v>
      </c>
      <c r="J2808">
        <v>950</v>
      </c>
    </row>
    <row r="2809" spans="1:10" x14ac:dyDescent="0.35">
      <c r="A2809" t="s">
        <v>2811</v>
      </c>
      <c r="B2809">
        <v>1548</v>
      </c>
      <c r="C2809">
        <v>1500</v>
      </c>
      <c r="D2809">
        <v>1122</v>
      </c>
      <c r="E2809">
        <v>155.72</v>
      </c>
      <c r="F2809" t="s">
        <v>2811</v>
      </c>
      <c r="G2809">
        <v>155.72</v>
      </c>
      <c r="I2809" t="s">
        <v>2811</v>
      </c>
      <c r="J2809">
        <v>1122</v>
      </c>
    </row>
    <row r="2810" spans="1:10" x14ac:dyDescent="0.35">
      <c r="A2810" t="s">
        <v>2812</v>
      </c>
      <c r="B2810">
        <v>1185</v>
      </c>
      <c r="C2810">
        <v>1137</v>
      </c>
      <c r="D2810">
        <v>355</v>
      </c>
      <c r="E2810">
        <v>64.999700000000004</v>
      </c>
      <c r="F2810" t="s">
        <v>2812</v>
      </c>
      <c r="G2810">
        <v>64.999700000000004</v>
      </c>
      <c r="I2810" t="s">
        <v>2812</v>
      </c>
      <c r="J2810">
        <v>355</v>
      </c>
    </row>
    <row r="2811" spans="1:10" x14ac:dyDescent="0.35">
      <c r="A2811" t="s">
        <v>2813</v>
      </c>
      <c r="B2811">
        <v>1422</v>
      </c>
      <c r="C2811">
        <v>1374</v>
      </c>
      <c r="D2811">
        <v>218</v>
      </c>
      <c r="E2811">
        <v>33.0304</v>
      </c>
      <c r="F2811" t="s">
        <v>2813</v>
      </c>
      <c r="G2811">
        <v>33.0304</v>
      </c>
      <c r="I2811" t="s">
        <v>2813</v>
      </c>
      <c r="J2811">
        <v>218</v>
      </c>
    </row>
    <row r="2812" spans="1:10" x14ac:dyDescent="0.35">
      <c r="A2812" t="s">
        <v>2814</v>
      </c>
      <c r="B2812">
        <v>1569</v>
      </c>
      <c r="C2812">
        <v>1521</v>
      </c>
      <c r="D2812">
        <v>536</v>
      </c>
      <c r="E2812">
        <v>73.363299999999995</v>
      </c>
      <c r="F2812" t="s">
        <v>2814</v>
      </c>
      <c r="G2812">
        <v>73.363299999999995</v>
      </c>
      <c r="I2812" t="s">
        <v>2814</v>
      </c>
      <c r="J2812">
        <v>536</v>
      </c>
    </row>
    <row r="2813" spans="1:10" x14ac:dyDescent="0.35">
      <c r="A2813" t="s">
        <v>2815</v>
      </c>
      <c r="B2813">
        <v>636</v>
      </c>
      <c r="C2813">
        <v>588</v>
      </c>
      <c r="D2813">
        <v>9065</v>
      </c>
      <c r="E2813">
        <v>3209.47</v>
      </c>
      <c r="F2813" t="s">
        <v>2815</v>
      </c>
      <c r="G2813">
        <v>3209.47</v>
      </c>
      <c r="I2813" t="s">
        <v>2815</v>
      </c>
      <c r="J2813">
        <v>9065</v>
      </c>
    </row>
    <row r="2814" spans="1:10" x14ac:dyDescent="0.35">
      <c r="A2814" t="s">
        <v>2816</v>
      </c>
      <c r="B2814">
        <v>1008</v>
      </c>
      <c r="C2814">
        <v>960</v>
      </c>
      <c r="D2814">
        <v>5722</v>
      </c>
      <c r="E2814">
        <v>1240.8499999999999</v>
      </c>
      <c r="F2814" t="s">
        <v>2816</v>
      </c>
      <c r="G2814">
        <v>1240.8499999999999</v>
      </c>
      <c r="I2814" t="s">
        <v>2816</v>
      </c>
      <c r="J2814">
        <v>5722</v>
      </c>
    </row>
    <row r="2815" spans="1:10" x14ac:dyDescent="0.35">
      <c r="A2815" t="s">
        <v>2817</v>
      </c>
      <c r="B2815">
        <v>1140</v>
      </c>
      <c r="C2815">
        <v>1092</v>
      </c>
      <c r="D2815">
        <v>1007</v>
      </c>
      <c r="E2815">
        <v>191.97800000000001</v>
      </c>
      <c r="F2815" t="s">
        <v>2817</v>
      </c>
      <c r="G2815">
        <v>191.97800000000001</v>
      </c>
      <c r="I2815" t="s">
        <v>2817</v>
      </c>
      <c r="J2815">
        <v>1007</v>
      </c>
    </row>
    <row r="2816" spans="1:10" x14ac:dyDescent="0.35">
      <c r="A2816" t="s">
        <v>2818</v>
      </c>
      <c r="B2816">
        <v>1302</v>
      </c>
      <c r="C2816">
        <v>1254</v>
      </c>
      <c r="D2816">
        <v>789</v>
      </c>
      <c r="E2816">
        <v>130.98500000000001</v>
      </c>
      <c r="F2816" t="s">
        <v>2818</v>
      </c>
      <c r="G2816">
        <v>130.98500000000001</v>
      </c>
      <c r="I2816" t="s">
        <v>2818</v>
      </c>
      <c r="J2816">
        <v>789</v>
      </c>
    </row>
    <row r="2817" spans="1:10" x14ac:dyDescent="0.35">
      <c r="A2817" t="s">
        <v>2819</v>
      </c>
      <c r="B2817">
        <v>816</v>
      </c>
      <c r="C2817">
        <v>768</v>
      </c>
      <c r="D2817">
        <v>1752</v>
      </c>
      <c r="E2817">
        <v>474.916</v>
      </c>
      <c r="F2817" t="s">
        <v>2819</v>
      </c>
      <c r="G2817">
        <v>474.916</v>
      </c>
      <c r="I2817" t="s">
        <v>2819</v>
      </c>
      <c r="J2817">
        <v>1752</v>
      </c>
    </row>
    <row r="2818" spans="1:10" x14ac:dyDescent="0.35">
      <c r="A2818" t="s">
        <v>2820</v>
      </c>
      <c r="B2818">
        <v>921</v>
      </c>
      <c r="C2818">
        <v>873</v>
      </c>
      <c r="D2818">
        <v>47</v>
      </c>
      <c r="E2818">
        <v>11.208</v>
      </c>
      <c r="F2818" t="s">
        <v>2820</v>
      </c>
      <c r="G2818">
        <v>11.208</v>
      </c>
      <c r="I2818" t="s">
        <v>2820</v>
      </c>
      <c r="J2818">
        <v>47</v>
      </c>
    </row>
    <row r="2819" spans="1:10" x14ac:dyDescent="0.35">
      <c r="A2819" t="s">
        <v>2821</v>
      </c>
      <c r="B2819">
        <v>300</v>
      </c>
      <c r="C2819">
        <v>252</v>
      </c>
      <c r="D2819">
        <v>1784</v>
      </c>
      <c r="E2819">
        <v>1473.8</v>
      </c>
      <c r="F2819" t="s">
        <v>2821</v>
      </c>
      <c r="G2819">
        <v>1473.8</v>
      </c>
      <c r="I2819" t="s">
        <v>2821</v>
      </c>
      <c r="J2819">
        <v>1784</v>
      </c>
    </row>
    <row r="2820" spans="1:10" x14ac:dyDescent="0.35">
      <c r="A2820" t="s">
        <v>2822</v>
      </c>
      <c r="B2820">
        <v>1854</v>
      </c>
      <c r="C2820">
        <v>1806</v>
      </c>
      <c r="D2820">
        <v>14271</v>
      </c>
      <c r="E2820">
        <v>1645.05</v>
      </c>
      <c r="F2820" t="s">
        <v>2822</v>
      </c>
      <c r="G2820">
        <v>1645.05</v>
      </c>
      <c r="I2820" t="s">
        <v>2822</v>
      </c>
      <c r="J2820">
        <v>14271</v>
      </c>
    </row>
    <row r="2821" spans="1:10" x14ac:dyDescent="0.35">
      <c r="A2821" t="s">
        <v>2823</v>
      </c>
      <c r="B2821">
        <v>252</v>
      </c>
      <c r="C2821">
        <v>204</v>
      </c>
      <c r="D2821">
        <v>1251</v>
      </c>
      <c r="E2821">
        <v>1276.6500000000001</v>
      </c>
      <c r="F2821" t="s">
        <v>2823</v>
      </c>
      <c r="G2821">
        <v>1276.6500000000001</v>
      </c>
      <c r="I2821" t="s">
        <v>2823</v>
      </c>
      <c r="J2821">
        <v>1251</v>
      </c>
    </row>
    <row r="2822" spans="1:10" x14ac:dyDescent="0.35">
      <c r="A2822" t="s">
        <v>2824</v>
      </c>
      <c r="B2822">
        <v>1347</v>
      </c>
      <c r="C2822">
        <v>1299</v>
      </c>
      <c r="D2822">
        <v>241</v>
      </c>
      <c r="E2822">
        <v>38.6235</v>
      </c>
      <c r="F2822" t="s">
        <v>2824</v>
      </c>
      <c r="G2822">
        <v>38.6235</v>
      </c>
      <c r="I2822" t="s">
        <v>2824</v>
      </c>
      <c r="J2822">
        <v>241</v>
      </c>
    </row>
    <row r="2823" spans="1:10" x14ac:dyDescent="0.35">
      <c r="A2823" t="s">
        <v>2825</v>
      </c>
      <c r="B2823">
        <v>1197</v>
      </c>
      <c r="C2823">
        <v>1149</v>
      </c>
      <c r="D2823">
        <v>715</v>
      </c>
      <c r="E2823">
        <v>129.548</v>
      </c>
      <c r="F2823" t="s">
        <v>2825</v>
      </c>
      <c r="G2823">
        <v>129.548</v>
      </c>
      <c r="I2823" t="s">
        <v>2825</v>
      </c>
      <c r="J2823">
        <v>715</v>
      </c>
    </row>
    <row r="2824" spans="1:10" x14ac:dyDescent="0.35">
      <c r="A2824" t="s">
        <v>2826</v>
      </c>
      <c r="B2824">
        <v>933</v>
      </c>
      <c r="C2824">
        <v>885</v>
      </c>
      <c r="D2824">
        <v>245</v>
      </c>
      <c r="E2824">
        <v>57.632300000000001</v>
      </c>
      <c r="F2824" t="s">
        <v>2826</v>
      </c>
      <c r="G2824">
        <v>57.632300000000001</v>
      </c>
      <c r="I2824" t="s">
        <v>2826</v>
      </c>
      <c r="J2824">
        <v>245</v>
      </c>
    </row>
    <row r="2825" spans="1:10" x14ac:dyDescent="0.35">
      <c r="A2825" t="s">
        <v>2827</v>
      </c>
      <c r="B2825">
        <v>537</v>
      </c>
      <c r="C2825">
        <v>489</v>
      </c>
      <c r="D2825">
        <v>1824</v>
      </c>
      <c r="E2825">
        <v>776.53200000000004</v>
      </c>
      <c r="F2825" t="s">
        <v>2827</v>
      </c>
      <c r="G2825">
        <v>776.53200000000004</v>
      </c>
      <c r="I2825" t="s">
        <v>2827</v>
      </c>
      <c r="J2825">
        <v>1824</v>
      </c>
    </row>
    <row r="2826" spans="1:10" x14ac:dyDescent="0.35">
      <c r="A2826" t="s">
        <v>2828</v>
      </c>
      <c r="B2826">
        <v>813</v>
      </c>
      <c r="C2826">
        <v>765</v>
      </c>
      <c r="D2826">
        <v>224</v>
      </c>
      <c r="E2826">
        <v>60.957900000000002</v>
      </c>
      <c r="F2826" t="s">
        <v>2828</v>
      </c>
      <c r="G2826">
        <v>60.957900000000002</v>
      </c>
      <c r="I2826" t="s">
        <v>2828</v>
      </c>
      <c r="J2826">
        <v>224</v>
      </c>
    </row>
    <row r="2827" spans="1:10" x14ac:dyDescent="0.35">
      <c r="A2827" t="s">
        <v>2829</v>
      </c>
      <c r="B2827">
        <v>627</v>
      </c>
      <c r="C2827">
        <v>579</v>
      </c>
      <c r="D2827">
        <v>193</v>
      </c>
      <c r="E2827">
        <v>69.394099999999995</v>
      </c>
      <c r="F2827" t="s">
        <v>2829</v>
      </c>
      <c r="G2827">
        <v>69.394099999999995</v>
      </c>
      <c r="I2827" t="s">
        <v>2829</v>
      </c>
      <c r="J2827">
        <v>193</v>
      </c>
    </row>
    <row r="2828" spans="1:10" x14ac:dyDescent="0.35">
      <c r="A2828" t="s">
        <v>2830</v>
      </c>
      <c r="B2828">
        <v>1908</v>
      </c>
      <c r="C2828">
        <v>1860</v>
      </c>
      <c r="D2828">
        <v>312</v>
      </c>
      <c r="E2828">
        <v>34.920900000000003</v>
      </c>
      <c r="F2828" t="s">
        <v>2830</v>
      </c>
      <c r="G2828">
        <v>34.920900000000003</v>
      </c>
      <c r="I2828" t="s">
        <v>2830</v>
      </c>
      <c r="J2828">
        <v>312</v>
      </c>
    </row>
    <row r="2829" spans="1:10" x14ac:dyDescent="0.35">
      <c r="A2829" t="s">
        <v>2831</v>
      </c>
      <c r="B2829">
        <v>1065</v>
      </c>
      <c r="C2829">
        <v>1017</v>
      </c>
      <c r="D2829">
        <v>220</v>
      </c>
      <c r="E2829">
        <v>45.034500000000001</v>
      </c>
      <c r="F2829" t="s">
        <v>2831</v>
      </c>
      <c r="G2829">
        <v>45.034500000000001</v>
      </c>
      <c r="I2829" t="s">
        <v>2831</v>
      </c>
      <c r="J2829">
        <v>220</v>
      </c>
    </row>
    <row r="2830" spans="1:10" x14ac:dyDescent="0.35">
      <c r="A2830" t="s">
        <v>2832</v>
      </c>
      <c r="B2830">
        <v>582</v>
      </c>
      <c r="C2830">
        <v>534</v>
      </c>
      <c r="D2830">
        <v>21</v>
      </c>
      <c r="E2830">
        <v>8.1869399999999999</v>
      </c>
      <c r="F2830" t="s">
        <v>2832</v>
      </c>
      <c r="G2830">
        <v>8.1869399999999999</v>
      </c>
      <c r="I2830" t="s">
        <v>2832</v>
      </c>
      <c r="J2830">
        <v>21</v>
      </c>
    </row>
    <row r="2831" spans="1:10" x14ac:dyDescent="0.35">
      <c r="A2831" t="s">
        <v>2833</v>
      </c>
      <c r="B2831">
        <v>906</v>
      </c>
      <c r="C2831">
        <v>858</v>
      </c>
      <c r="D2831">
        <v>64</v>
      </c>
      <c r="E2831">
        <v>15.528700000000001</v>
      </c>
      <c r="F2831" t="s">
        <v>2833</v>
      </c>
      <c r="G2831">
        <v>15.528700000000001</v>
      </c>
      <c r="I2831" t="s">
        <v>2833</v>
      </c>
      <c r="J2831">
        <v>64</v>
      </c>
    </row>
    <row r="2832" spans="1:10" x14ac:dyDescent="0.35">
      <c r="A2832" t="s">
        <v>2834</v>
      </c>
      <c r="B2832">
        <v>1347</v>
      </c>
      <c r="C2832">
        <v>1299</v>
      </c>
      <c r="D2832">
        <v>123</v>
      </c>
      <c r="E2832">
        <v>19.712399999999999</v>
      </c>
      <c r="F2832" t="s">
        <v>2834</v>
      </c>
      <c r="G2832">
        <v>19.712399999999999</v>
      </c>
      <c r="I2832" t="s">
        <v>2834</v>
      </c>
      <c r="J2832">
        <v>123</v>
      </c>
    </row>
    <row r="2833" spans="1:10" x14ac:dyDescent="0.35">
      <c r="A2833" t="s">
        <v>2835</v>
      </c>
      <c r="B2833">
        <v>768</v>
      </c>
      <c r="C2833">
        <v>720</v>
      </c>
      <c r="D2833">
        <v>198</v>
      </c>
      <c r="E2833">
        <v>57.250100000000003</v>
      </c>
      <c r="F2833" t="s">
        <v>2835</v>
      </c>
      <c r="G2833">
        <v>57.250100000000003</v>
      </c>
      <c r="I2833" t="s">
        <v>2835</v>
      </c>
      <c r="J2833">
        <v>198</v>
      </c>
    </row>
    <row r="2834" spans="1:10" x14ac:dyDescent="0.35">
      <c r="A2834" t="s">
        <v>2836</v>
      </c>
      <c r="B2834">
        <v>270</v>
      </c>
      <c r="C2834">
        <v>222</v>
      </c>
      <c r="D2834">
        <v>42</v>
      </c>
      <c r="E2834">
        <v>39.385800000000003</v>
      </c>
      <c r="F2834" t="s">
        <v>2836</v>
      </c>
      <c r="G2834">
        <v>39.385800000000003</v>
      </c>
      <c r="I2834" t="s">
        <v>2836</v>
      </c>
      <c r="J2834">
        <v>42</v>
      </c>
    </row>
    <row r="2835" spans="1:10" x14ac:dyDescent="0.35">
      <c r="A2835" t="s">
        <v>2837</v>
      </c>
      <c r="B2835">
        <v>1380</v>
      </c>
      <c r="C2835">
        <v>1332</v>
      </c>
      <c r="D2835">
        <v>511</v>
      </c>
      <c r="E2835">
        <v>79.865700000000004</v>
      </c>
      <c r="F2835" t="s">
        <v>2837</v>
      </c>
      <c r="G2835">
        <v>79.865700000000004</v>
      </c>
      <c r="I2835" t="s">
        <v>2837</v>
      </c>
      <c r="J2835">
        <v>511</v>
      </c>
    </row>
    <row r="2836" spans="1:10" x14ac:dyDescent="0.35">
      <c r="A2836" t="s">
        <v>2838</v>
      </c>
      <c r="B2836">
        <v>1140</v>
      </c>
      <c r="C2836">
        <v>1092</v>
      </c>
      <c r="D2836">
        <v>114</v>
      </c>
      <c r="E2836">
        <v>21.7333</v>
      </c>
      <c r="F2836" t="s">
        <v>2838</v>
      </c>
      <c r="G2836">
        <v>21.7333</v>
      </c>
      <c r="I2836" t="s">
        <v>2838</v>
      </c>
      <c r="J2836">
        <v>114</v>
      </c>
    </row>
    <row r="2837" spans="1:10" x14ac:dyDescent="0.35">
      <c r="A2837" t="s">
        <v>2839</v>
      </c>
      <c r="B2837">
        <v>741</v>
      </c>
      <c r="C2837">
        <v>693</v>
      </c>
      <c r="D2837">
        <v>456</v>
      </c>
      <c r="E2837">
        <v>136.98599999999999</v>
      </c>
      <c r="F2837" t="s">
        <v>2839</v>
      </c>
      <c r="G2837">
        <v>136.98599999999999</v>
      </c>
      <c r="I2837" t="s">
        <v>2839</v>
      </c>
      <c r="J2837">
        <v>456</v>
      </c>
    </row>
    <row r="2838" spans="1:10" x14ac:dyDescent="0.35">
      <c r="A2838" t="s">
        <v>2840</v>
      </c>
      <c r="B2838">
        <v>930</v>
      </c>
      <c r="C2838">
        <v>882</v>
      </c>
      <c r="D2838">
        <v>264</v>
      </c>
      <c r="E2838">
        <v>62.313000000000002</v>
      </c>
      <c r="F2838" t="s">
        <v>2840</v>
      </c>
      <c r="G2838">
        <v>62.313000000000002</v>
      </c>
      <c r="I2838" t="s">
        <v>2840</v>
      </c>
      <c r="J2838">
        <v>264</v>
      </c>
    </row>
    <row r="2839" spans="1:10" x14ac:dyDescent="0.35">
      <c r="A2839" t="s">
        <v>2841</v>
      </c>
      <c r="B2839">
        <v>768</v>
      </c>
      <c r="C2839">
        <v>720</v>
      </c>
      <c r="D2839">
        <v>112</v>
      </c>
      <c r="E2839">
        <v>32.383899999999997</v>
      </c>
      <c r="F2839" t="s">
        <v>2841</v>
      </c>
      <c r="G2839">
        <v>32.383899999999997</v>
      </c>
      <c r="I2839" t="s">
        <v>2841</v>
      </c>
      <c r="J2839">
        <v>112</v>
      </c>
    </row>
    <row r="2840" spans="1:10" x14ac:dyDescent="0.35">
      <c r="A2840" t="s">
        <v>2842</v>
      </c>
      <c r="B2840">
        <v>840</v>
      </c>
      <c r="C2840">
        <v>792</v>
      </c>
      <c r="D2840">
        <v>188</v>
      </c>
      <c r="E2840">
        <v>49.417000000000002</v>
      </c>
      <c r="F2840" t="s">
        <v>2842</v>
      </c>
      <c r="G2840">
        <v>49.417000000000002</v>
      </c>
      <c r="I2840" t="s">
        <v>2842</v>
      </c>
      <c r="J2840">
        <v>188</v>
      </c>
    </row>
    <row r="2841" spans="1:10" x14ac:dyDescent="0.35">
      <c r="A2841" t="s">
        <v>2843</v>
      </c>
      <c r="B2841">
        <v>1194</v>
      </c>
      <c r="C2841">
        <v>1146</v>
      </c>
      <c r="D2841">
        <v>301</v>
      </c>
      <c r="E2841">
        <v>54.679600000000001</v>
      </c>
      <c r="F2841" t="s">
        <v>2843</v>
      </c>
      <c r="G2841">
        <v>54.679600000000001</v>
      </c>
      <c r="I2841" t="s">
        <v>2843</v>
      </c>
      <c r="J2841">
        <v>301</v>
      </c>
    </row>
    <row r="2842" spans="1:10" x14ac:dyDescent="0.35">
      <c r="A2842" t="s">
        <v>2844</v>
      </c>
      <c r="B2842">
        <v>441</v>
      </c>
      <c r="C2842">
        <v>393</v>
      </c>
      <c r="D2842">
        <v>18</v>
      </c>
      <c r="E2842">
        <v>9.5350599999999996</v>
      </c>
      <c r="F2842" t="s">
        <v>2844</v>
      </c>
      <c r="G2842">
        <v>9.5350599999999996</v>
      </c>
      <c r="I2842" t="s">
        <v>2844</v>
      </c>
      <c r="J2842">
        <v>18</v>
      </c>
    </row>
    <row r="2843" spans="1:10" x14ac:dyDescent="0.35">
      <c r="A2843" t="s">
        <v>2845</v>
      </c>
      <c r="B2843">
        <v>327</v>
      </c>
      <c r="C2843">
        <v>279</v>
      </c>
      <c r="D2843">
        <v>1729</v>
      </c>
      <c r="E2843">
        <v>1290.1300000000001</v>
      </c>
      <c r="F2843" t="s">
        <v>2845</v>
      </c>
      <c r="G2843">
        <v>1290.1300000000001</v>
      </c>
      <c r="I2843" t="s">
        <v>2845</v>
      </c>
      <c r="J2843">
        <v>1729</v>
      </c>
    </row>
    <row r="2844" spans="1:10" x14ac:dyDescent="0.35">
      <c r="A2844" t="s">
        <v>2846</v>
      </c>
      <c r="B2844">
        <v>744</v>
      </c>
      <c r="C2844">
        <v>696</v>
      </c>
      <c r="D2844">
        <v>90</v>
      </c>
      <c r="E2844">
        <v>26.920100000000001</v>
      </c>
      <c r="F2844" t="s">
        <v>2846</v>
      </c>
      <c r="G2844">
        <v>26.920100000000001</v>
      </c>
      <c r="I2844" t="s">
        <v>2846</v>
      </c>
      <c r="J2844">
        <v>90</v>
      </c>
    </row>
    <row r="2845" spans="1:10" x14ac:dyDescent="0.35">
      <c r="A2845" t="s">
        <v>2847</v>
      </c>
      <c r="B2845">
        <v>837</v>
      </c>
      <c r="C2845">
        <v>789</v>
      </c>
      <c r="D2845">
        <v>90</v>
      </c>
      <c r="E2845">
        <v>23.747</v>
      </c>
      <c r="F2845" t="s">
        <v>2847</v>
      </c>
      <c r="G2845">
        <v>23.747</v>
      </c>
      <c r="I2845" t="s">
        <v>2847</v>
      </c>
      <c r="J2845">
        <v>90</v>
      </c>
    </row>
    <row r="2846" spans="1:10" x14ac:dyDescent="0.35">
      <c r="A2846" t="s">
        <v>2848</v>
      </c>
      <c r="B2846">
        <v>2277</v>
      </c>
      <c r="C2846">
        <v>2229</v>
      </c>
      <c r="D2846">
        <v>553</v>
      </c>
      <c r="E2846">
        <v>51.648600000000002</v>
      </c>
      <c r="F2846" t="s">
        <v>2848</v>
      </c>
      <c r="G2846">
        <v>51.648600000000002</v>
      </c>
      <c r="I2846" t="s">
        <v>2848</v>
      </c>
      <c r="J2846">
        <v>553</v>
      </c>
    </row>
    <row r="2847" spans="1:10" x14ac:dyDescent="0.35">
      <c r="A2847" t="s">
        <v>2849</v>
      </c>
      <c r="B2847">
        <v>630</v>
      </c>
      <c r="C2847">
        <v>582</v>
      </c>
      <c r="D2847">
        <v>2070</v>
      </c>
      <c r="E2847">
        <v>740.44200000000001</v>
      </c>
      <c r="F2847" t="s">
        <v>2849</v>
      </c>
      <c r="G2847">
        <v>740.44200000000001</v>
      </c>
      <c r="I2847" t="s">
        <v>2849</v>
      </c>
      <c r="J2847">
        <v>2070</v>
      </c>
    </row>
    <row r="2848" spans="1:10" x14ac:dyDescent="0.35">
      <c r="A2848" t="s">
        <v>2850</v>
      </c>
      <c r="B2848">
        <v>669</v>
      </c>
      <c r="C2848">
        <v>621</v>
      </c>
      <c r="D2848">
        <v>419</v>
      </c>
      <c r="E2848">
        <v>140.464</v>
      </c>
      <c r="F2848" t="s">
        <v>2850</v>
      </c>
      <c r="G2848">
        <v>140.464</v>
      </c>
      <c r="I2848" t="s">
        <v>2850</v>
      </c>
      <c r="J2848">
        <v>419</v>
      </c>
    </row>
    <row r="2849" spans="1:10" x14ac:dyDescent="0.35">
      <c r="A2849" t="s">
        <v>2851</v>
      </c>
      <c r="B2849">
        <v>1494</v>
      </c>
      <c r="C2849">
        <v>1446</v>
      </c>
      <c r="D2849">
        <v>498</v>
      </c>
      <c r="E2849">
        <v>71.697599999999994</v>
      </c>
      <c r="F2849" t="s">
        <v>2851</v>
      </c>
      <c r="G2849">
        <v>71.697599999999994</v>
      </c>
      <c r="I2849" t="s">
        <v>2851</v>
      </c>
      <c r="J2849">
        <v>498</v>
      </c>
    </row>
    <row r="2850" spans="1:10" x14ac:dyDescent="0.35">
      <c r="A2850" t="s">
        <v>4118</v>
      </c>
      <c r="B2850">
        <v>76</v>
      </c>
      <c r="C2850">
        <v>28</v>
      </c>
      <c r="D2850">
        <v>0.5</v>
      </c>
      <c r="E2850">
        <v>3.7175400000000001</v>
      </c>
      <c r="F2850" t="s">
        <v>4118</v>
      </c>
      <c r="G2850">
        <v>3.7175400000000001</v>
      </c>
      <c r="I2850" t="s">
        <v>4118</v>
      </c>
      <c r="J2850">
        <v>0.5</v>
      </c>
    </row>
    <row r="2851" spans="1:10" x14ac:dyDescent="0.35">
      <c r="A2851" t="s">
        <v>2852</v>
      </c>
      <c r="B2851">
        <v>84</v>
      </c>
      <c r="C2851">
        <v>36</v>
      </c>
      <c r="D2851">
        <v>5</v>
      </c>
      <c r="E2851">
        <v>28.914200000000001</v>
      </c>
      <c r="F2851" t="s">
        <v>2852</v>
      </c>
      <c r="G2851">
        <v>28.914200000000001</v>
      </c>
      <c r="I2851" t="s">
        <v>2852</v>
      </c>
      <c r="J2851">
        <v>5</v>
      </c>
    </row>
    <row r="2852" spans="1:10" x14ac:dyDescent="0.35">
      <c r="A2852" t="s">
        <v>2853</v>
      </c>
      <c r="B2852">
        <v>76</v>
      </c>
      <c r="C2852">
        <v>28</v>
      </c>
      <c r="D2852">
        <v>25</v>
      </c>
      <c r="E2852">
        <v>185.87700000000001</v>
      </c>
      <c r="F2852" t="s">
        <v>2853</v>
      </c>
      <c r="G2852">
        <v>185.87700000000001</v>
      </c>
      <c r="I2852" t="s">
        <v>2853</v>
      </c>
      <c r="J2852">
        <v>25</v>
      </c>
    </row>
    <row r="2853" spans="1:10" x14ac:dyDescent="0.35">
      <c r="A2853" t="s">
        <v>2854</v>
      </c>
      <c r="B2853">
        <v>75</v>
      </c>
      <c r="C2853">
        <v>27</v>
      </c>
      <c r="D2853">
        <v>16</v>
      </c>
      <c r="E2853">
        <v>123.367</v>
      </c>
      <c r="F2853" t="s">
        <v>2854</v>
      </c>
      <c r="G2853">
        <v>123.367</v>
      </c>
      <c r="I2853" t="s">
        <v>2854</v>
      </c>
      <c r="J2853">
        <v>16</v>
      </c>
    </row>
    <row r="2854" spans="1:10" x14ac:dyDescent="0.35">
      <c r="A2854" t="s">
        <v>2855</v>
      </c>
      <c r="B2854">
        <v>1275</v>
      </c>
      <c r="C2854">
        <v>1227</v>
      </c>
      <c r="D2854">
        <v>315.94799999999998</v>
      </c>
      <c r="E2854">
        <v>53.606200000000001</v>
      </c>
      <c r="F2854" t="s">
        <v>2855</v>
      </c>
      <c r="G2854">
        <v>53.606200000000001</v>
      </c>
      <c r="I2854" t="s">
        <v>2855</v>
      </c>
      <c r="J2854">
        <v>315.94799999999998</v>
      </c>
    </row>
    <row r="2855" spans="1:10" x14ac:dyDescent="0.35">
      <c r="A2855" t="s">
        <v>2856</v>
      </c>
      <c r="B2855">
        <v>831</v>
      </c>
      <c r="C2855">
        <v>783</v>
      </c>
      <c r="D2855">
        <v>36</v>
      </c>
      <c r="E2855">
        <v>9.5715900000000005</v>
      </c>
      <c r="F2855" t="s">
        <v>2856</v>
      </c>
      <c r="G2855">
        <v>9.5715900000000005</v>
      </c>
      <c r="I2855" t="s">
        <v>2856</v>
      </c>
      <c r="J2855">
        <v>36</v>
      </c>
    </row>
    <row r="2856" spans="1:10" x14ac:dyDescent="0.35">
      <c r="A2856" t="s">
        <v>2857</v>
      </c>
      <c r="B2856">
        <v>489</v>
      </c>
      <c r="C2856">
        <v>441</v>
      </c>
      <c r="D2856">
        <v>11</v>
      </c>
      <c r="E2856">
        <v>5.1927500000000002</v>
      </c>
      <c r="F2856" t="s">
        <v>2857</v>
      </c>
      <c r="G2856">
        <v>5.1927500000000002</v>
      </c>
      <c r="I2856" t="s">
        <v>2857</v>
      </c>
      <c r="J2856">
        <v>11</v>
      </c>
    </row>
    <row r="2857" spans="1:10" x14ac:dyDescent="0.35">
      <c r="A2857" t="s">
        <v>2858</v>
      </c>
      <c r="B2857">
        <v>411</v>
      </c>
      <c r="C2857">
        <v>363</v>
      </c>
      <c r="D2857">
        <v>2</v>
      </c>
      <c r="E2857">
        <v>1.1470100000000001</v>
      </c>
      <c r="F2857" t="s">
        <v>2858</v>
      </c>
      <c r="G2857">
        <v>1.1470100000000001</v>
      </c>
      <c r="I2857" t="s">
        <v>2858</v>
      </c>
      <c r="J2857">
        <v>2</v>
      </c>
    </row>
    <row r="2858" spans="1:10" x14ac:dyDescent="0.35">
      <c r="A2858" t="s">
        <v>2859</v>
      </c>
      <c r="B2858">
        <v>423</v>
      </c>
      <c r="C2858">
        <v>375</v>
      </c>
      <c r="D2858">
        <v>42</v>
      </c>
      <c r="E2858">
        <v>23.316400000000002</v>
      </c>
      <c r="F2858" t="s">
        <v>2859</v>
      </c>
      <c r="G2858">
        <v>23.316400000000002</v>
      </c>
      <c r="I2858" t="s">
        <v>2859</v>
      </c>
      <c r="J2858">
        <v>42</v>
      </c>
    </row>
    <row r="2859" spans="1:10" x14ac:dyDescent="0.35">
      <c r="A2859" t="s">
        <v>2860</v>
      </c>
      <c r="B2859">
        <v>477</v>
      </c>
      <c r="C2859">
        <v>429</v>
      </c>
      <c r="D2859">
        <v>35</v>
      </c>
      <c r="E2859">
        <v>16.9846</v>
      </c>
      <c r="F2859" t="s">
        <v>2860</v>
      </c>
      <c r="G2859">
        <v>16.9846</v>
      </c>
      <c r="I2859" t="s">
        <v>2860</v>
      </c>
      <c r="J2859">
        <v>35</v>
      </c>
    </row>
    <row r="2860" spans="1:10" x14ac:dyDescent="0.35">
      <c r="A2860" t="s">
        <v>2861</v>
      </c>
      <c r="B2860">
        <v>702</v>
      </c>
      <c r="C2860">
        <v>654</v>
      </c>
      <c r="D2860">
        <v>173</v>
      </c>
      <c r="E2860">
        <v>55.069600000000001</v>
      </c>
      <c r="F2860" t="s">
        <v>2861</v>
      </c>
      <c r="G2860">
        <v>55.069600000000001</v>
      </c>
      <c r="I2860" t="s">
        <v>2861</v>
      </c>
      <c r="J2860">
        <v>173</v>
      </c>
    </row>
    <row r="2861" spans="1:10" x14ac:dyDescent="0.35">
      <c r="A2861" t="s">
        <v>2862</v>
      </c>
      <c r="B2861">
        <v>504</v>
      </c>
      <c r="C2861">
        <v>456</v>
      </c>
      <c r="D2861">
        <v>12</v>
      </c>
      <c r="E2861">
        <v>5.4784800000000002</v>
      </c>
      <c r="F2861" t="s">
        <v>2862</v>
      </c>
      <c r="G2861">
        <v>5.4784800000000002</v>
      </c>
      <c r="I2861" t="s">
        <v>2862</v>
      </c>
      <c r="J2861">
        <v>12</v>
      </c>
    </row>
    <row r="2862" spans="1:10" x14ac:dyDescent="0.35">
      <c r="A2862" t="s">
        <v>2863</v>
      </c>
      <c r="B2862">
        <v>702</v>
      </c>
      <c r="C2862">
        <v>654</v>
      </c>
      <c r="D2862">
        <v>90</v>
      </c>
      <c r="E2862">
        <v>28.648900000000001</v>
      </c>
      <c r="F2862" t="s">
        <v>2863</v>
      </c>
      <c r="G2862">
        <v>28.648900000000001</v>
      </c>
      <c r="I2862" t="s">
        <v>2863</v>
      </c>
      <c r="J2862">
        <v>90</v>
      </c>
    </row>
    <row r="2863" spans="1:10" x14ac:dyDescent="0.35">
      <c r="A2863" t="s">
        <v>2864</v>
      </c>
      <c r="B2863">
        <v>666</v>
      </c>
      <c r="C2863">
        <v>618</v>
      </c>
      <c r="D2863">
        <v>22</v>
      </c>
      <c r="E2863">
        <v>7.4110199999999997</v>
      </c>
      <c r="F2863" t="s">
        <v>2864</v>
      </c>
      <c r="G2863">
        <v>7.4110199999999997</v>
      </c>
      <c r="I2863" t="s">
        <v>2864</v>
      </c>
      <c r="J2863">
        <v>22</v>
      </c>
    </row>
    <row r="2864" spans="1:10" x14ac:dyDescent="0.35">
      <c r="A2864" t="s">
        <v>2865</v>
      </c>
      <c r="B2864">
        <v>375</v>
      </c>
      <c r="C2864">
        <v>327</v>
      </c>
      <c r="D2864">
        <v>147</v>
      </c>
      <c r="E2864">
        <v>93.586500000000001</v>
      </c>
      <c r="F2864" t="s">
        <v>2865</v>
      </c>
      <c r="G2864">
        <v>93.586500000000001</v>
      </c>
      <c r="I2864" t="s">
        <v>2865</v>
      </c>
      <c r="J2864">
        <v>147</v>
      </c>
    </row>
    <row r="2865" spans="1:10" x14ac:dyDescent="0.35">
      <c r="A2865" t="s">
        <v>2866</v>
      </c>
      <c r="B2865">
        <v>381</v>
      </c>
      <c r="C2865">
        <v>333</v>
      </c>
      <c r="D2865">
        <v>301</v>
      </c>
      <c r="E2865">
        <v>188.17699999999999</v>
      </c>
      <c r="F2865" t="s">
        <v>2866</v>
      </c>
      <c r="G2865">
        <v>188.17699999999999</v>
      </c>
      <c r="I2865" t="s">
        <v>2866</v>
      </c>
      <c r="J2865">
        <v>301</v>
      </c>
    </row>
    <row r="2866" spans="1:10" x14ac:dyDescent="0.35">
      <c r="A2866" t="s">
        <v>2867</v>
      </c>
      <c r="B2866">
        <v>2091</v>
      </c>
      <c r="C2866">
        <v>2043</v>
      </c>
      <c r="D2866">
        <v>186</v>
      </c>
      <c r="E2866">
        <v>18.953399999999998</v>
      </c>
      <c r="F2866" t="s">
        <v>2867</v>
      </c>
      <c r="G2866">
        <v>18.953399999999998</v>
      </c>
      <c r="I2866" t="s">
        <v>2867</v>
      </c>
      <c r="J2866">
        <v>186</v>
      </c>
    </row>
    <row r="2867" spans="1:10" x14ac:dyDescent="0.35">
      <c r="A2867" t="s">
        <v>2868</v>
      </c>
      <c r="B2867">
        <v>1146</v>
      </c>
      <c r="C2867">
        <v>1098</v>
      </c>
      <c r="D2867">
        <v>199</v>
      </c>
      <c r="E2867">
        <v>37.730600000000003</v>
      </c>
      <c r="F2867" t="s">
        <v>2868</v>
      </c>
      <c r="G2867">
        <v>37.730600000000003</v>
      </c>
      <c r="I2867" t="s">
        <v>2868</v>
      </c>
      <c r="J2867">
        <v>199</v>
      </c>
    </row>
    <row r="2868" spans="1:10" x14ac:dyDescent="0.35">
      <c r="A2868" t="s">
        <v>2869</v>
      </c>
      <c r="B2868">
        <v>468</v>
      </c>
      <c r="C2868">
        <v>420</v>
      </c>
      <c r="D2868">
        <v>97</v>
      </c>
      <c r="E2868">
        <v>48.080199999999998</v>
      </c>
      <c r="F2868" t="s">
        <v>2869</v>
      </c>
      <c r="G2868">
        <v>48.080199999999998</v>
      </c>
      <c r="I2868" t="s">
        <v>2869</v>
      </c>
      <c r="J2868">
        <v>97</v>
      </c>
    </row>
    <row r="2869" spans="1:10" x14ac:dyDescent="0.35">
      <c r="A2869" t="s">
        <v>2870</v>
      </c>
      <c r="B2869">
        <v>1266</v>
      </c>
      <c r="C2869">
        <v>1218</v>
      </c>
      <c r="D2869">
        <v>228</v>
      </c>
      <c r="E2869">
        <v>38.970100000000002</v>
      </c>
      <c r="F2869" t="s">
        <v>2870</v>
      </c>
      <c r="G2869">
        <v>38.970100000000002</v>
      </c>
      <c r="I2869" t="s">
        <v>2870</v>
      </c>
      <c r="J2869">
        <v>228</v>
      </c>
    </row>
    <row r="2870" spans="1:10" x14ac:dyDescent="0.35">
      <c r="A2870" t="s">
        <v>2871</v>
      </c>
      <c r="B2870">
        <v>1104</v>
      </c>
      <c r="C2870">
        <v>1056</v>
      </c>
      <c r="D2870">
        <v>334</v>
      </c>
      <c r="E2870">
        <v>65.845500000000001</v>
      </c>
      <c r="F2870" t="s">
        <v>2871</v>
      </c>
      <c r="G2870">
        <v>65.845500000000001</v>
      </c>
      <c r="I2870" t="s">
        <v>2871</v>
      </c>
      <c r="J2870">
        <v>334</v>
      </c>
    </row>
    <row r="2871" spans="1:10" x14ac:dyDescent="0.35">
      <c r="A2871" t="s">
        <v>2872</v>
      </c>
      <c r="B2871">
        <v>360</v>
      </c>
      <c r="C2871">
        <v>312</v>
      </c>
      <c r="D2871">
        <v>59</v>
      </c>
      <c r="E2871">
        <v>39.367800000000003</v>
      </c>
      <c r="F2871" t="s">
        <v>2872</v>
      </c>
      <c r="G2871">
        <v>39.367800000000003</v>
      </c>
      <c r="I2871" t="s">
        <v>2872</v>
      </c>
      <c r="J2871">
        <v>59</v>
      </c>
    </row>
    <row r="2872" spans="1:10" x14ac:dyDescent="0.35">
      <c r="A2872" t="s">
        <v>2873</v>
      </c>
      <c r="B2872">
        <v>1440</v>
      </c>
      <c r="C2872">
        <v>1392</v>
      </c>
      <c r="D2872">
        <v>214</v>
      </c>
      <c r="E2872">
        <v>32.005000000000003</v>
      </c>
      <c r="F2872" t="s">
        <v>2873</v>
      </c>
      <c r="G2872">
        <v>32.005000000000003</v>
      </c>
      <c r="I2872" t="s">
        <v>2873</v>
      </c>
      <c r="J2872">
        <v>214</v>
      </c>
    </row>
    <row r="2873" spans="1:10" x14ac:dyDescent="0.35">
      <c r="A2873" t="s">
        <v>2874</v>
      </c>
      <c r="B2873">
        <v>1431</v>
      </c>
      <c r="C2873">
        <v>1383</v>
      </c>
      <c r="D2873">
        <v>1058</v>
      </c>
      <c r="E2873">
        <v>159.26</v>
      </c>
      <c r="F2873" t="s">
        <v>2874</v>
      </c>
      <c r="G2873">
        <v>159.26</v>
      </c>
      <c r="I2873" t="s">
        <v>2874</v>
      </c>
      <c r="J2873">
        <v>1058</v>
      </c>
    </row>
    <row r="2874" spans="1:10" x14ac:dyDescent="0.35">
      <c r="A2874" t="s">
        <v>2875</v>
      </c>
      <c r="B2874">
        <v>882</v>
      </c>
      <c r="C2874">
        <v>834</v>
      </c>
      <c r="D2874">
        <v>53</v>
      </c>
      <c r="E2874">
        <v>13.229799999999999</v>
      </c>
      <c r="F2874" t="s">
        <v>2875</v>
      </c>
      <c r="G2874">
        <v>13.229799999999999</v>
      </c>
      <c r="I2874" t="s">
        <v>2875</v>
      </c>
      <c r="J2874">
        <v>53</v>
      </c>
    </row>
    <row r="2875" spans="1:10" x14ac:dyDescent="0.35">
      <c r="A2875" t="s">
        <v>2876</v>
      </c>
      <c r="B2875">
        <v>1518</v>
      </c>
      <c r="C2875">
        <v>1470</v>
      </c>
      <c r="D2875">
        <v>945</v>
      </c>
      <c r="E2875">
        <v>133.83099999999999</v>
      </c>
      <c r="F2875" t="s">
        <v>2876</v>
      </c>
      <c r="G2875">
        <v>133.83099999999999</v>
      </c>
      <c r="I2875" t="s">
        <v>2876</v>
      </c>
      <c r="J2875">
        <v>945</v>
      </c>
    </row>
    <row r="2876" spans="1:10" x14ac:dyDescent="0.35">
      <c r="A2876" t="s">
        <v>2877</v>
      </c>
      <c r="B2876">
        <v>891</v>
      </c>
      <c r="C2876">
        <v>843</v>
      </c>
      <c r="D2876">
        <v>422</v>
      </c>
      <c r="E2876">
        <v>104.215</v>
      </c>
      <c r="F2876" t="s">
        <v>2877</v>
      </c>
      <c r="G2876">
        <v>104.215</v>
      </c>
      <c r="I2876" t="s">
        <v>2877</v>
      </c>
      <c r="J2876">
        <v>422</v>
      </c>
    </row>
    <row r="2877" spans="1:10" x14ac:dyDescent="0.35">
      <c r="A2877" t="s">
        <v>2878</v>
      </c>
      <c r="B2877">
        <v>1650</v>
      </c>
      <c r="C2877">
        <v>1602</v>
      </c>
      <c r="D2877">
        <v>670</v>
      </c>
      <c r="E2877">
        <v>87.067400000000006</v>
      </c>
      <c r="F2877" t="s">
        <v>2878</v>
      </c>
      <c r="G2877">
        <v>87.067400000000006</v>
      </c>
      <c r="I2877" t="s">
        <v>2878</v>
      </c>
      <c r="J2877">
        <v>670</v>
      </c>
    </row>
    <row r="2878" spans="1:10" x14ac:dyDescent="0.35">
      <c r="A2878" t="s">
        <v>2879</v>
      </c>
      <c r="B2878">
        <v>1128</v>
      </c>
      <c r="C2878">
        <v>1080</v>
      </c>
      <c r="D2878">
        <v>268</v>
      </c>
      <c r="E2878">
        <v>51.66</v>
      </c>
      <c r="F2878" t="s">
        <v>2879</v>
      </c>
      <c r="G2878">
        <v>51.66</v>
      </c>
      <c r="I2878" t="s">
        <v>2879</v>
      </c>
      <c r="J2878">
        <v>268</v>
      </c>
    </row>
    <row r="2879" spans="1:10" x14ac:dyDescent="0.35">
      <c r="A2879" t="s">
        <v>2880</v>
      </c>
      <c r="B2879">
        <v>774</v>
      </c>
      <c r="C2879">
        <v>726</v>
      </c>
      <c r="D2879">
        <v>168</v>
      </c>
      <c r="E2879">
        <v>48.174399999999999</v>
      </c>
      <c r="F2879" t="s">
        <v>2880</v>
      </c>
      <c r="G2879">
        <v>48.174399999999999</v>
      </c>
      <c r="I2879" t="s">
        <v>2880</v>
      </c>
      <c r="J2879">
        <v>168</v>
      </c>
    </row>
    <row r="2880" spans="1:10" x14ac:dyDescent="0.35">
      <c r="A2880" t="s">
        <v>2881</v>
      </c>
      <c r="B2880">
        <v>1026</v>
      </c>
      <c r="C2880">
        <v>978</v>
      </c>
      <c r="D2880">
        <v>175</v>
      </c>
      <c r="E2880">
        <v>37.251399999999997</v>
      </c>
      <c r="F2880" t="s">
        <v>2881</v>
      </c>
      <c r="G2880">
        <v>37.251399999999997</v>
      </c>
      <c r="I2880" t="s">
        <v>2881</v>
      </c>
      <c r="J2880">
        <v>175</v>
      </c>
    </row>
    <row r="2881" spans="1:10" x14ac:dyDescent="0.35">
      <c r="A2881" t="s">
        <v>2882</v>
      </c>
      <c r="B2881">
        <v>1353</v>
      </c>
      <c r="C2881">
        <v>1305</v>
      </c>
      <c r="D2881">
        <v>160</v>
      </c>
      <c r="E2881">
        <v>25.5242</v>
      </c>
      <c r="F2881" t="s">
        <v>2882</v>
      </c>
      <c r="G2881">
        <v>25.5242</v>
      </c>
      <c r="I2881" t="s">
        <v>2882</v>
      </c>
      <c r="J2881">
        <v>160</v>
      </c>
    </row>
    <row r="2882" spans="1:10" x14ac:dyDescent="0.35">
      <c r="A2882" t="s">
        <v>2883</v>
      </c>
      <c r="B2882">
        <v>552</v>
      </c>
      <c r="C2882">
        <v>504</v>
      </c>
      <c r="D2882">
        <v>19</v>
      </c>
      <c r="E2882">
        <v>7.8481399999999999</v>
      </c>
      <c r="F2882" t="s">
        <v>2883</v>
      </c>
      <c r="G2882">
        <v>7.8481399999999999</v>
      </c>
      <c r="I2882" t="s">
        <v>2883</v>
      </c>
      <c r="J2882">
        <v>19</v>
      </c>
    </row>
    <row r="2883" spans="1:10" x14ac:dyDescent="0.35">
      <c r="A2883" t="s">
        <v>2884</v>
      </c>
      <c r="B2883">
        <v>417</v>
      </c>
      <c r="C2883">
        <v>369</v>
      </c>
      <c r="D2883">
        <v>19</v>
      </c>
      <c r="E2883">
        <v>10.7194</v>
      </c>
      <c r="F2883" t="s">
        <v>2884</v>
      </c>
      <c r="G2883">
        <v>10.7194</v>
      </c>
      <c r="I2883" t="s">
        <v>2884</v>
      </c>
      <c r="J2883">
        <v>19</v>
      </c>
    </row>
    <row r="2884" spans="1:10" x14ac:dyDescent="0.35">
      <c r="A2884" t="s">
        <v>2885</v>
      </c>
      <c r="B2884">
        <v>717</v>
      </c>
      <c r="C2884">
        <v>669</v>
      </c>
      <c r="D2884">
        <v>16</v>
      </c>
      <c r="E2884">
        <v>4.9789500000000002</v>
      </c>
      <c r="F2884" t="s">
        <v>2885</v>
      </c>
      <c r="G2884">
        <v>4.9789500000000002</v>
      </c>
      <c r="I2884" t="s">
        <v>2885</v>
      </c>
      <c r="J2884">
        <v>16</v>
      </c>
    </row>
    <row r="2885" spans="1:10" x14ac:dyDescent="0.35">
      <c r="A2885" t="s">
        <v>2886</v>
      </c>
      <c r="B2885">
        <v>1890</v>
      </c>
      <c r="C2885">
        <v>1842</v>
      </c>
      <c r="D2885">
        <v>68</v>
      </c>
      <c r="E2885">
        <v>7.6853300000000004</v>
      </c>
      <c r="F2885" t="s">
        <v>2886</v>
      </c>
      <c r="G2885">
        <v>7.6853300000000004</v>
      </c>
      <c r="I2885" t="s">
        <v>2886</v>
      </c>
      <c r="J2885">
        <v>68</v>
      </c>
    </row>
    <row r="2886" spans="1:10" x14ac:dyDescent="0.35">
      <c r="A2886" t="s">
        <v>2887</v>
      </c>
      <c r="B2886">
        <v>1794</v>
      </c>
      <c r="C2886">
        <v>1746</v>
      </c>
      <c r="D2886">
        <v>28</v>
      </c>
      <c r="E2886">
        <v>3.3385500000000001</v>
      </c>
      <c r="F2886" t="s">
        <v>2887</v>
      </c>
      <c r="G2886">
        <v>3.3385500000000001</v>
      </c>
      <c r="I2886" t="s">
        <v>2887</v>
      </c>
      <c r="J2886">
        <v>28</v>
      </c>
    </row>
    <row r="2887" spans="1:10" x14ac:dyDescent="0.35">
      <c r="A2887" t="s">
        <v>2888</v>
      </c>
      <c r="B2887">
        <v>261</v>
      </c>
      <c r="C2887">
        <v>213</v>
      </c>
      <c r="D2887">
        <v>16</v>
      </c>
      <c r="E2887">
        <v>15.6381</v>
      </c>
      <c r="F2887" t="s">
        <v>2888</v>
      </c>
      <c r="G2887">
        <v>15.6381</v>
      </c>
      <c r="I2887" t="s">
        <v>2888</v>
      </c>
      <c r="J2887">
        <v>16</v>
      </c>
    </row>
    <row r="2888" spans="1:10" x14ac:dyDescent="0.35">
      <c r="A2888" t="s">
        <v>2889</v>
      </c>
      <c r="B2888">
        <v>3960</v>
      </c>
      <c r="C2888">
        <v>3912</v>
      </c>
      <c r="D2888">
        <v>201</v>
      </c>
      <c r="E2888">
        <v>10.6965</v>
      </c>
      <c r="F2888" t="s">
        <v>2889</v>
      </c>
      <c r="G2888">
        <v>10.6965</v>
      </c>
      <c r="I2888" t="s">
        <v>2889</v>
      </c>
      <c r="J2888">
        <v>201</v>
      </c>
    </row>
    <row r="2889" spans="1:10" x14ac:dyDescent="0.35">
      <c r="A2889" t="s">
        <v>2890</v>
      </c>
      <c r="B2889">
        <v>3651</v>
      </c>
      <c r="C2889">
        <v>3603</v>
      </c>
      <c r="D2889">
        <v>278</v>
      </c>
      <c r="E2889">
        <v>16.062899999999999</v>
      </c>
      <c r="F2889" t="s">
        <v>2890</v>
      </c>
      <c r="G2889">
        <v>16.062899999999999</v>
      </c>
      <c r="I2889" t="s">
        <v>2890</v>
      </c>
      <c r="J2889">
        <v>278</v>
      </c>
    </row>
    <row r="2890" spans="1:10" x14ac:dyDescent="0.35">
      <c r="A2890" t="s">
        <v>2891</v>
      </c>
      <c r="B2890">
        <v>1272</v>
      </c>
      <c r="C2890">
        <v>1224</v>
      </c>
      <c r="D2890">
        <v>92</v>
      </c>
      <c r="E2890">
        <v>15.6477</v>
      </c>
      <c r="F2890" t="s">
        <v>2891</v>
      </c>
      <c r="G2890">
        <v>15.6477</v>
      </c>
      <c r="I2890" t="s">
        <v>2891</v>
      </c>
      <c r="J2890">
        <v>92</v>
      </c>
    </row>
    <row r="2891" spans="1:10" x14ac:dyDescent="0.35">
      <c r="A2891" t="s">
        <v>2892</v>
      </c>
      <c r="B2891">
        <v>1866</v>
      </c>
      <c r="C2891">
        <v>1818</v>
      </c>
      <c r="D2891">
        <v>90</v>
      </c>
      <c r="E2891">
        <v>10.305999999999999</v>
      </c>
      <c r="F2891" t="s">
        <v>2892</v>
      </c>
      <c r="G2891">
        <v>10.305999999999999</v>
      </c>
      <c r="I2891" t="s">
        <v>2892</v>
      </c>
      <c r="J2891">
        <v>90</v>
      </c>
    </row>
    <row r="2892" spans="1:10" x14ac:dyDescent="0.35">
      <c r="A2892" t="s">
        <v>2893</v>
      </c>
      <c r="B2892">
        <v>765</v>
      </c>
      <c r="C2892">
        <v>717</v>
      </c>
      <c r="D2892">
        <v>34</v>
      </c>
      <c r="E2892">
        <v>9.8719599999999996</v>
      </c>
      <c r="F2892" t="s">
        <v>2893</v>
      </c>
      <c r="G2892">
        <v>9.8719599999999996</v>
      </c>
      <c r="I2892" t="s">
        <v>2893</v>
      </c>
      <c r="J2892">
        <v>34</v>
      </c>
    </row>
    <row r="2893" spans="1:10" x14ac:dyDescent="0.35">
      <c r="A2893" t="s">
        <v>2894</v>
      </c>
      <c r="B2893">
        <v>76</v>
      </c>
      <c r="C2893">
        <v>28</v>
      </c>
      <c r="D2893">
        <v>0</v>
      </c>
      <c r="E2893">
        <v>0</v>
      </c>
      <c r="F2893" t="s">
        <v>2894</v>
      </c>
      <c r="G2893">
        <v>0</v>
      </c>
      <c r="I2893" t="s">
        <v>2894</v>
      </c>
      <c r="J2893">
        <v>0</v>
      </c>
    </row>
    <row r="2894" spans="1:10" x14ac:dyDescent="0.35">
      <c r="A2894" t="s">
        <v>4119</v>
      </c>
      <c r="B2894">
        <v>76</v>
      </c>
      <c r="C2894">
        <v>28</v>
      </c>
      <c r="D2894">
        <v>0</v>
      </c>
      <c r="E2894">
        <v>0</v>
      </c>
      <c r="F2894" t="s">
        <v>4119</v>
      </c>
      <c r="G2894">
        <v>0</v>
      </c>
      <c r="I2894" t="s">
        <v>4119</v>
      </c>
      <c r="J2894">
        <v>0</v>
      </c>
    </row>
    <row r="2895" spans="1:10" x14ac:dyDescent="0.35">
      <c r="A2895" t="s">
        <v>2895</v>
      </c>
      <c r="B2895">
        <v>309</v>
      </c>
      <c r="C2895">
        <v>261</v>
      </c>
      <c r="D2895">
        <v>388</v>
      </c>
      <c r="E2895">
        <v>309.48200000000003</v>
      </c>
      <c r="F2895" t="s">
        <v>2895</v>
      </c>
      <c r="G2895">
        <v>309.48200000000003</v>
      </c>
      <c r="I2895" t="s">
        <v>2895</v>
      </c>
      <c r="J2895">
        <v>388</v>
      </c>
    </row>
    <row r="2896" spans="1:10" x14ac:dyDescent="0.35">
      <c r="A2896" t="s">
        <v>2896</v>
      </c>
      <c r="B2896">
        <v>393</v>
      </c>
      <c r="C2896">
        <v>345</v>
      </c>
      <c r="D2896">
        <v>493</v>
      </c>
      <c r="E2896">
        <v>297.48899999999998</v>
      </c>
      <c r="F2896" t="s">
        <v>2896</v>
      </c>
      <c r="G2896">
        <v>297.48899999999998</v>
      </c>
      <c r="I2896" t="s">
        <v>2896</v>
      </c>
      <c r="J2896">
        <v>493</v>
      </c>
    </row>
    <row r="2897" spans="1:10" x14ac:dyDescent="0.35">
      <c r="A2897" t="s">
        <v>2897</v>
      </c>
      <c r="B2897">
        <v>843</v>
      </c>
      <c r="C2897">
        <v>795</v>
      </c>
      <c r="D2897">
        <v>553</v>
      </c>
      <c r="E2897">
        <v>144.81100000000001</v>
      </c>
      <c r="F2897" t="s">
        <v>2897</v>
      </c>
      <c r="G2897">
        <v>144.81100000000001</v>
      </c>
      <c r="I2897" t="s">
        <v>2897</v>
      </c>
      <c r="J2897">
        <v>553</v>
      </c>
    </row>
    <row r="2898" spans="1:10" x14ac:dyDescent="0.35">
      <c r="A2898" t="s">
        <v>2898</v>
      </c>
      <c r="B2898">
        <v>387</v>
      </c>
      <c r="C2898">
        <v>339</v>
      </c>
      <c r="D2898">
        <v>1890</v>
      </c>
      <c r="E2898">
        <v>1160.6600000000001</v>
      </c>
      <c r="F2898" t="s">
        <v>2898</v>
      </c>
      <c r="G2898">
        <v>1160.6600000000001</v>
      </c>
      <c r="I2898" t="s">
        <v>2898</v>
      </c>
      <c r="J2898">
        <v>1890</v>
      </c>
    </row>
    <row r="2899" spans="1:10" x14ac:dyDescent="0.35">
      <c r="A2899" t="s">
        <v>2899</v>
      </c>
      <c r="B2899">
        <v>591</v>
      </c>
      <c r="C2899">
        <v>543</v>
      </c>
      <c r="D2899">
        <v>112</v>
      </c>
      <c r="E2899">
        <v>42.94</v>
      </c>
      <c r="F2899" t="s">
        <v>2899</v>
      </c>
      <c r="G2899">
        <v>42.94</v>
      </c>
      <c r="I2899" t="s">
        <v>2899</v>
      </c>
      <c r="J2899">
        <v>112</v>
      </c>
    </row>
    <row r="2900" spans="1:10" x14ac:dyDescent="0.35">
      <c r="A2900" t="s">
        <v>2900</v>
      </c>
      <c r="B2900">
        <v>642</v>
      </c>
      <c r="C2900">
        <v>594</v>
      </c>
      <c r="D2900">
        <v>106</v>
      </c>
      <c r="E2900">
        <v>37.150399999999998</v>
      </c>
      <c r="F2900" t="s">
        <v>2900</v>
      </c>
      <c r="G2900">
        <v>37.150399999999998</v>
      </c>
      <c r="I2900" t="s">
        <v>2900</v>
      </c>
      <c r="J2900">
        <v>106</v>
      </c>
    </row>
    <row r="2901" spans="1:10" x14ac:dyDescent="0.35">
      <c r="A2901" t="s">
        <v>2901</v>
      </c>
      <c r="B2901">
        <v>438</v>
      </c>
      <c r="C2901">
        <v>390</v>
      </c>
      <c r="D2901">
        <v>253</v>
      </c>
      <c r="E2901">
        <v>135.05199999999999</v>
      </c>
      <c r="F2901" t="s">
        <v>2901</v>
      </c>
      <c r="G2901">
        <v>135.05199999999999</v>
      </c>
      <c r="I2901" t="s">
        <v>2901</v>
      </c>
      <c r="J2901">
        <v>253</v>
      </c>
    </row>
    <row r="2902" spans="1:10" x14ac:dyDescent="0.35">
      <c r="A2902" t="s">
        <v>2902</v>
      </c>
      <c r="B2902">
        <v>1230</v>
      </c>
      <c r="C2902">
        <v>1182</v>
      </c>
      <c r="D2902">
        <v>434</v>
      </c>
      <c r="E2902">
        <v>76.439099999999996</v>
      </c>
      <c r="F2902" t="s">
        <v>2902</v>
      </c>
      <c r="G2902">
        <v>76.439099999999996</v>
      </c>
      <c r="I2902" t="s">
        <v>2902</v>
      </c>
      <c r="J2902">
        <v>434</v>
      </c>
    </row>
    <row r="2903" spans="1:10" x14ac:dyDescent="0.35">
      <c r="A2903" t="s">
        <v>2903</v>
      </c>
      <c r="B2903">
        <v>1569</v>
      </c>
      <c r="C2903">
        <v>1521</v>
      </c>
      <c r="D2903">
        <v>1072</v>
      </c>
      <c r="E2903">
        <v>146.727</v>
      </c>
      <c r="F2903" t="s">
        <v>2903</v>
      </c>
      <c r="G2903">
        <v>146.727</v>
      </c>
      <c r="I2903" t="s">
        <v>2903</v>
      </c>
      <c r="J2903">
        <v>1072</v>
      </c>
    </row>
    <row r="2904" spans="1:10" x14ac:dyDescent="0.35">
      <c r="A2904" t="s">
        <v>2904</v>
      </c>
      <c r="B2904">
        <v>789</v>
      </c>
      <c r="C2904">
        <v>741</v>
      </c>
      <c r="D2904">
        <v>111</v>
      </c>
      <c r="E2904">
        <v>31.185199999999998</v>
      </c>
      <c r="F2904" t="s">
        <v>2904</v>
      </c>
      <c r="G2904">
        <v>31.185199999999998</v>
      </c>
      <c r="I2904" t="s">
        <v>2904</v>
      </c>
      <c r="J2904">
        <v>111</v>
      </c>
    </row>
    <row r="2905" spans="1:10" x14ac:dyDescent="0.35">
      <c r="A2905" t="s">
        <v>2905</v>
      </c>
      <c r="B2905">
        <v>528</v>
      </c>
      <c r="C2905">
        <v>480</v>
      </c>
      <c r="D2905">
        <v>444</v>
      </c>
      <c r="E2905">
        <v>192.56800000000001</v>
      </c>
      <c r="F2905" t="s">
        <v>2905</v>
      </c>
      <c r="G2905">
        <v>192.56800000000001</v>
      </c>
      <c r="I2905" t="s">
        <v>2905</v>
      </c>
      <c r="J2905">
        <v>444</v>
      </c>
    </row>
    <row r="2906" spans="1:10" x14ac:dyDescent="0.35">
      <c r="A2906" t="s">
        <v>2906</v>
      </c>
      <c r="B2906">
        <v>306</v>
      </c>
      <c r="C2906">
        <v>258</v>
      </c>
      <c r="D2906">
        <v>351</v>
      </c>
      <c r="E2906">
        <v>283.22500000000002</v>
      </c>
      <c r="F2906" t="s">
        <v>2906</v>
      </c>
      <c r="G2906">
        <v>283.22500000000002</v>
      </c>
      <c r="I2906" t="s">
        <v>2906</v>
      </c>
      <c r="J2906">
        <v>351</v>
      </c>
    </row>
    <row r="2907" spans="1:10" x14ac:dyDescent="0.35">
      <c r="A2907" t="s">
        <v>2907</v>
      </c>
      <c r="B2907">
        <v>948</v>
      </c>
      <c r="C2907">
        <v>900</v>
      </c>
      <c r="D2907">
        <v>983</v>
      </c>
      <c r="E2907">
        <v>227.381</v>
      </c>
      <c r="F2907" t="s">
        <v>2907</v>
      </c>
      <c r="G2907">
        <v>227.381</v>
      </c>
      <c r="I2907" t="s">
        <v>2907</v>
      </c>
      <c r="J2907">
        <v>983</v>
      </c>
    </row>
    <row r="2908" spans="1:10" x14ac:dyDescent="0.35">
      <c r="A2908" t="s">
        <v>2908</v>
      </c>
      <c r="B2908">
        <v>408</v>
      </c>
      <c r="C2908">
        <v>360</v>
      </c>
      <c r="D2908">
        <v>274</v>
      </c>
      <c r="E2908">
        <v>158.44999999999999</v>
      </c>
      <c r="F2908" t="s">
        <v>2908</v>
      </c>
      <c r="G2908">
        <v>158.44999999999999</v>
      </c>
      <c r="I2908" t="s">
        <v>2908</v>
      </c>
      <c r="J2908">
        <v>274</v>
      </c>
    </row>
    <row r="2909" spans="1:10" x14ac:dyDescent="0.35">
      <c r="A2909" t="s">
        <v>2909</v>
      </c>
      <c r="B2909">
        <v>669</v>
      </c>
      <c r="C2909">
        <v>621</v>
      </c>
      <c r="D2909">
        <v>169</v>
      </c>
      <c r="E2909">
        <v>56.655000000000001</v>
      </c>
      <c r="F2909" t="s">
        <v>2909</v>
      </c>
      <c r="G2909">
        <v>56.655000000000001</v>
      </c>
      <c r="I2909" t="s">
        <v>2909</v>
      </c>
      <c r="J2909">
        <v>169</v>
      </c>
    </row>
    <row r="2910" spans="1:10" x14ac:dyDescent="0.35">
      <c r="A2910" t="s">
        <v>2910</v>
      </c>
      <c r="B2910">
        <v>627</v>
      </c>
      <c r="C2910">
        <v>579</v>
      </c>
      <c r="D2910">
        <v>150</v>
      </c>
      <c r="E2910">
        <v>53.933199999999999</v>
      </c>
      <c r="F2910" t="s">
        <v>2910</v>
      </c>
      <c r="G2910">
        <v>53.933199999999999</v>
      </c>
      <c r="I2910" t="s">
        <v>2910</v>
      </c>
      <c r="J2910">
        <v>150</v>
      </c>
    </row>
    <row r="2911" spans="1:10" x14ac:dyDescent="0.35">
      <c r="A2911" t="s">
        <v>2911</v>
      </c>
      <c r="B2911">
        <v>1791</v>
      </c>
      <c r="C2911">
        <v>1743</v>
      </c>
      <c r="D2911">
        <v>1166</v>
      </c>
      <c r="E2911">
        <v>139.26599999999999</v>
      </c>
      <c r="F2911" t="s">
        <v>2911</v>
      </c>
      <c r="G2911">
        <v>139.26599999999999</v>
      </c>
      <c r="I2911" t="s">
        <v>2911</v>
      </c>
      <c r="J2911">
        <v>1166</v>
      </c>
    </row>
    <row r="2912" spans="1:10" x14ac:dyDescent="0.35">
      <c r="A2912" t="s">
        <v>2912</v>
      </c>
      <c r="B2912">
        <v>1698</v>
      </c>
      <c r="C2912">
        <v>1650</v>
      </c>
      <c r="D2912">
        <v>444</v>
      </c>
      <c r="E2912">
        <v>56.0199</v>
      </c>
      <c r="F2912" t="s">
        <v>2912</v>
      </c>
      <c r="G2912">
        <v>56.0199</v>
      </c>
      <c r="I2912" t="s">
        <v>2912</v>
      </c>
      <c r="J2912">
        <v>444</v>
      </c>
    </row>
    <row r="2913" spans="1:10" x14ac:dyDescent="0.35">
      <c r="A2913" t="s">
        <v>2913</v>
      </c>
      <c r="B2913">
        <v>921</v>
      </c>
      <c r="C2913">
        <v>873</v>
      </c>
      <c r="D2913">
        <v>603</v>
      </c>
      <c r="E2913">
        <v>143.79599999999999</v>
      </c>
      <c r="F2913" t="s">
        <v>2913</v>
      </c>
      <c r="G2913">
        <v>143.79599999999999</v>
      </c>
      <c r="I2913" t="s">
        <v>2913</v>
      </c>
      <c r="J2913">
        <v>603</v>
      </c>
    </row>
    <row r="2914" spans="1:10" x14ac:dyDescent="0.35">
      <c r="A2914" t="s">
        <v>2914</v>
      </c>
      <c r="B2914">
        <v>627</v>
      </c>
      <c r="C2914">
        <v>579</v>
      </c>
      <c r="D2914">
        <v>149</v>
      </c>
      <c r="E2914">
        <v>53.573599999999999</v>
      </c>
      <c r="F2914" t="s">
        <v>2914</v>
      </c>
      <c r="G2914">
        <v>53.573599999999999</v>
      </c>
      <c r="I2914" t="s">
        <v>2914</v>
      </c>
      <c r="J2914">
        <v>149</v>
      </c>
    </row>
    <row r="2915" spans="1:10" x14ac:dyDescent="0.35">
      <c r="A2915" t="s">
        <v>2915</v>
      </c>
      <c r="B2915">
        <v>810</v>
      </c>
      <c r="C2915">
        <v>762</v>
      </c>
      <c r="D2915">
        <v>261</v>
      </c>
      <c r="E2915">
        <v>71.3065</v>
      </c>
      <c r="F2915" t="s">
        <v>2915</v>
      </c>
      <c r="G2915">
        <v>71.3065</v>
      </c>
      <c r="I2915" t="s">
        <v>2915</v>
      </c>
      <c r="J2915">
        <v>261</v>
      </c>
    </row>
    <row r="2916" spans="1:10" x14ac:dyDescent="0.35">
      <c r="A2916" t="s">
        <v>2916</v>
      </c>
      <c r="B2916">
        <v>780</v>
      </c>
      <c r="C2916">
        <v>732</v>
      </c>
      <c r="D2916">
        <v>295</v>
      </c>
      <c r="E2916">
        <v>83.898499999999999</v>
      </c>
      <c r="F2916" t="s">
        <v>2916</v>
      </c>
      <c r="G2916">
        <v>83.898499999999999</v>
      </c>
      <c r="I2916" t="s">
        <v>2916</v>
      </c>
      <c r="J2916">
        <v>295</v>
      </c>
    </row>
    <row r="2917" spans="1:10" x14ac:dyDescent="0.35">
      <c r="A2917" t="s">
        <v>2917</v>
      </c>
      <c r="B2917">
        <v>498</v>
      </c>
      <c r="C2917">
        <v>450</v>
      </c>
      <c r="D2917">
        <v>389</v>
      </c>
      <c r="E2917">
        <v>179.96199999999999</v>
      </c>
      <c r="F2917" t="s">
        <v>2917</v>
      </c>
      <c r="G2917">
        <v>179.96199999999999</v>
      </c>
      <c r="I2917" t="s">
        <v>2917</v>
      </c>
      <c r="J2917">
        <v>389</v>
      </c>
    </row>
    <row r="2918" spans="1:10" x14ac:dyDescent="0.35">
      <c r="A2918" t="s">
        <v>2918</v>
      </c>
      <c r="B2918">
        <v>840</v>
      </c>
      <c r="C2918">
        <v>792</v>
      </c>
      <c r="D2918">
        <v>163</v>
      </c>
      <c r="E2918">
        <v>42.845599999999997</v>
      </c>
      <c r="F2918" t="s">
        <v>2918</v>
      </c>
      <c r="G2918">
        <v>42.845599999999997</v>
      </c>
      <c r="I2918" t="s">
        <v>2918</v>
      </c>
      <c r="J2918">
        <v>163</v>
      </c>
    </row>
    <row r="2919" spans="1:10" x14ac:dyDescent="0.35">
      <c r="A2919" t="s">
        <v>2919</v>
      </c>
      <c r="B2919">
        <v>399</v>
      </c>
      <c r="C2919">
        <v>351</v>
      </c>
      <c r="D2919">
        <v>110</v>
      </c>
      <c r="E2919">
        <v>65.2423</v>
      </c>
      <c r="F2919" t="s">
        <v>2919</v>
      </c>
      <c r="G2919">
        <v>65.2423</v>
      </c>
      <c r="I2919" t="s">
        <v>2919</v>
      </c>
      <c r="J2919">
        <v>110</v>
      </c>
    </row>
    <row r="2920" spans="1:10" x14ac:dyDescent="0.35">
      <c r="A2920" t="s">
        <v>2920</v>
      </c>
      <c r="B2920">
        <v>876</v>
      </c>
      <c r="C2920">
        <v>828</v>
      </c>
      <c r="D2920">
        <v>519</v>
      </c>
      <c r="E2920">
        <v>130.49100000000001</v>
      </c>
      <c r="F2920" t="s">
        <v>2920</v>
      </c>
      <c r="G2920">
        <v>130.49100000000001</v>
      </c>
      <c r="I2920" t="s">
        <v>2920</v>
      </c>
      <c r="J2920">
        <v>519</v>
      </c>
    </row>
    <row r="2921" spans="1:10" x14ac:dyDescent="0.35">
      <c r="A2921" t="s">
        <v>2921</v>
      </c>
      <c r="B2921">
        <v>246</v>
      </c>
      <c r="C2921">
        <v>198</v>
      </c>
      <c r="D2921">
        <v>127</v>
      </c>
      <c r="E2921">
        <v>133.53100000000001</v>
      </c>
      <c r="F2921" t="s">
        <v>2921</v>
      </c>
      <c r="G2921">
        <v>133.53100000000001</v>
      </c>
      <c r="I2921" t="s">
        <v>2921</v>
      </c>
      <c r="J2921">
        <v>127</v>
      </c>
    </row>
    <row r="2922" spans="1:10" x14ac:dyDescent="0.35">
      <c r="A2922" t="s">
        <v>2922</v>
      </c>
      <c r="B2922">
        <v>471</v>
      </c>
      <c r="C2922">
        <v>423</v>
      </c>
      <c r="D2922">
        <v>376</v>
      </c>
      <c r="E2922">
        <v>185.05099999999999</v>
      </c>
      <c r="F2922" t="s">
        <v>2922</v>
      </c>
      <c r="G2922">
        <v>185.05099999999999</v>
      </c>
      <c r="I2922" t="s">
        <v>2922</v>
      </c>
      <c r="J2922">
        <v>376</v>
      </c>
    </row>
    <row r="2923" spans="1:10" x14ac:dyDescent="0.35">
      <c r="A2923" t="s">
        <v>2923</v>
      </c>
      <c r="B2923">
        <v>537</v>
      </c>
      <c r="C2923">
        <v>489</v>
      </c>
      <c r="D2923">
        <v>336</v>
      </c>
      <c r="E2923">
        <v>143.04499999999999</v>
      </c>
      <c r="F2923" t="s">
        <v>2923</v>
      </c>
      <c r="G2923">
        <v>143.04499999999999</v>
      </c>
      <c r="I2923" t="s">
        <v>2923</v>
      </c>
      <c r="J2923">
        <v>336</v>
      </c>
    </row>
    <row r="2924" spans="1:10" x14ac:dyDescent="0.35">
      <c r="A2924" t="s">
        <v>2924</v>
      </c>
      <c r="B2924">
        <v>1545</v>
      </c>
      <c r="C2924">
        <v>1497</v>
      </c>
      <c r="D2924">
        <v>1592</v>
      </c>
      <c r="E2924">
        <v>221.393</v>
      </c>
      <c r="F2924" t="s">
        <v>2924</v>
      </c>
      <c r="G2924">
        <v>221.393</v>
      </c>
      <c r="I2924" t="s">
        <v>2924</v>
      </c>
      <c r="J2924">
        <v>1592</v>
      </c>
    </row>
    <row r="2925" spans="1:10" x14ac:dyDescent="0.35">
      <c r="A2925" t="s">
        <v>2925</v>
      </c>
      <c r="B2925">
        <v>870</v>
      </c>
      <c r="C2925">
        <v>822</v>
      </c>
      <c r="D2925">
        <v>845</v>
      </c>
      <c r="E2925">
        <v>214.00700000000001</v>
      </c>
      <c r="F2925" t="s">
        <v>2925</v>
      </c>
      <c r="G2925">
        <v>214.00700000000001</v>
      </c>
      <c r="I2925" t="s">
        <v>2925</v>
      </c>
      <c r="J2925">
        <v>845</v>
      </c>
    </row>
    <row r="2926" spans="1:10" x14ac:dyDescent="0.35">
      <c r="A2926" t="s">
        <v>2926</v>
      </c>
      <c r="B2926">
        <v>1395</v>
      </c>
      <c r="C2926">
        <v>1347</v>
      </c>
      <c r="D2926">
        <v>4109</v>
      </c>
      <c r="E2926">
        <v>635.05600000000004</v>
      </c>
      <c r="F2926" t="s">
        <v>2926</v>
      </c>
      <c r="G2926">
        <v>635.05600000000004</v>
      </c>
      <c r="I2926" t="s">
        <v>2926</v>
      </c>
      <c r="J2926">
        <v>4109</v>
      </c>
    </row>
    <row r="2927" spans="1:10" x14ac:dyDescent="0.35">
      <c r="A2927" t="s">
        <v>2927</v>
      </c>
      <c r="B2927">
        <v>420</v>
      </c>
      <c r="C2927">
        <v>372</v>
      </c>
      <c r="D2927">
        <v>1250</v>
      </c>
      <c r="E2927">
        <v>699.53700000000003</v>
      </c>
      <c r="F2927" t="s">
        <v>2927</v>
      </c>
      <c r="G2927">
        <v>699.53700000000003</v>
      </c>
      <c r="I2927" t="s">
        <v>2927</v>
      </c>
      <c r="J2927">
        <v>1250</v>
      </c>
    </row>
    <row r="2928" spans="1:10" x14ac:dyDescent="0.35">
      <c r="A2928" t="s">
        <v>2928</v>
      </c>
      <c r="B2928">
        <v>600</v>
      </c>
      <c r="C2928">
        <v>552</v>
      </c>
      <c r="D2928">
        <v>806</v>
      </c>
      <c r="E2928">
        <v>303.976</v>
      </c>
      <c r="F2928" t="s">
        <v>2928</v>
      </c>
      <c r="G2928">
        <v>303.976</v>
      </c>
      <c r="I2928" t="s">
        <v>2928</v>
      </c>
      <c r="J2928">
        <v>806</v>
      </c>
    </row>
    <row r="2929" spans="1:10" x14ac:dyDescent="0.35">
      <c r="A2929" t="s">
        <v>2929</v>
      </c>
      <c r="B2929">
        <v>546</v>
      </c>
      <c r="C2929">
        <v>498</v>
      </c>
      <c r="D2929">
        <v>398</v>
      </c>
      <c r="E2929">
        <v>166.37899999999999</v>
      </c>
      <c r="F2929" t="s">
        <v>2929</v>
      </c>
      <c r="G2929">
        <v>166.37899999999999</v>
      </c>
      <c r="I2929" t="s">
        <v>2929</v>
      </c>
      <c r="J2929">
        <v>398</v>
      </c>
    </row>
    <row r="2930" spans="1:10" x14ac:dyDescent="0.35">
      <c r="A2930" t="s">
        <v>2930</v>
      </c>
      <c r="B2930">
        <v>765</v>
      </c>
      <c r="C2930">
        <v>717</v>
      </c>
      <c r="D2930">
        <v>200</v>
      </c>
      <c r="E2930">
        <v>58.070300000000003</v>
      </c>
      <c r="F2930" t="s">
        <v>2930</v>
      </c>
      <c r="G2930">
        <v>58.070300000000003</v>
      </c>
      <c r="I2930" t="s">
        <v>2930</v>
      </c>
      <c r="J2930">
        <v>200</v>
      </c>
    </row>
    <row r="2931" spans="1:10" x14ac:dyDescent="0.35">
      <c r="A2931" t="s">
        <v>2931</v>
      </c>
      <c r="B2931">
        <v>1215</v>
      </c>
      <c r="C2931">
        <v>1167</v>
      </c>
      <c r="D2931">
        <v>359</v>
      </c>
      <c r="E2931">
        <v>64.042299999999997</v>
      </c>
      <c r="F2931" t="s">
        <v>2931</v>
      </c>
      <c r="G2931">
        <v>64.042299999999997</v>
      </c>
      <c r="I2931" t="s">
        <v>2931</v>
      </c>
      <c r="J2931">
        <v>359</v>
      </c>
    </row>
    <row r="2932" spans="1:10" x14ac:dyDescent="0.35">
      <c r="A2932" t="s">
        <v>2932</v>
      </c>
      <c r="B2932">
        <v>642</v>
      </c>
      <c r="C2932">
        <v>594</v>
      </c>
      <c r="D2932">
        <v>154</v>
      </c>
      <c r="E2932">
        <v>53.973199999999999</v>
      </c>
      <c r="F2932" t="s">
        <v>2932</v>
      </c>
      <c r="G2932">
        <v>53.973199999999999</v>
      </c>
      <c r="I2932" t="s">
        <v>2932</v>
      </c>
      <c r="J2932">
        <v>154</v>
      </c>
    </row>
    <row r="2933" spans="1:10" x14ac:dyDescent="0.35">
      <c r="A2933" t="s">
        <v>2933</v>
      </c>
      <c r="B2933">
        <v>909</v>
      </c>
      <c r="C2933">
        <v>861</v>
      </c>
      <c r="D2933">
        <v>264</v>
      </c>
      <c r="E2933">
        <v>63.832900000000002</v>
      </c>
      <c r="F2933" t="s">
        <v>2933</v>
      </c>
      <c r="G2933">
        <v>63.832900000000002</v>
      </c>
      <c r="I2933" t="s">
        <v>2933</v>
      </c>
      <c r="J2933">
        <v>264</v>
      </c>
    </row>
    <row r="2934" spans="1:10" x14ac:dyDescent="0.35">
      <c r="A2934" t="s">
        <v>2934</v>
      </c>
      <c r="B2934">
        <v>570</v>
      </c>
      <c r="C2934">
        <v>522</v>
      </c>
      <c r="D2934">
        <v>400</v>
      </c>
      <c r="E2934">
        <v>159.52699999999999</v>
      </c>
      <c r="F2934" t="s">
        <v>2934</v>
      </c>
      <c r="G2934">
        <v>159.52699999999999</v>
      </c>
      <c r="I2934" t="s">
        <v>2934</v>
      </c>
      <c r="J2934">
        <v>400</v>
      </c>
    </row>
    <row r="2935" spans="1:10" x14ac:dyDescent="0.35">
      <c r="A2935" t="s">
        <v>2935</v>
      </c>
      <c r="B2935">
        <v>1152</v>
      </c>
      <c r="C2935">
        <v>1104</v>
      </c>
      <c r="D2935">
        <v>46</v>
      </c>
      <c r="E2935">
        <v>8.6742600000000003</v>
      </c>
      <c r="F2935" t="s">
        <v>2935</v>
      </c>
      <c r="G2935">
        <v>8.6742600000000003</v>
      </c>
      <c r="I2935" t="s">
        <v>2935</v>
      </c>
      <c r="J2935">
        <v>46</v>
      </c>
    </row>
    <row r="2936" spans="1:10" x14ac:dyDescent="0.35">
      <c r="A2936" t="s">
        <v>2936</v>
      </c>
      <c r="B2936">
        <v>1155</v>
      </c>
      <c r="C2936">
        <v>1107</v>
      </c>
      <c r="D2936">
        <v>93</v>
      </c>
      <c r="E2936">
        <v>17.489599999999999</v>
      </c>
      <c r="F2936" t="s">
        <v>2936</v>
      </c>
      <c r="G2936">
        <v>17.489599999999999</v>
      </c>
      <c r="I2936" t="s">
        <v>2936</v>
      </c>
      <c r="J2936">
        <v>93</v>
      </c>
    </row>
    <row r="2937" spans="1:10" x14ac:dyDescent="0.35">
      <c r="A2937" t="s">
        <v>2937</v>
      </c>
      <c r="B2937">
        <v>531</v>
      </c>
      <c r="C2937">
        <v>483</v>
      </c>
      <c r="D2937">
        <v>2219</v>
      </c>
      <c r="E2937">
        <v>956.43100000000004</v>
      </c>
      <c r="F2937" t="s">
        <v>2937</v>
      </c>
      <c r="G2937">
        <v>956.43100000000004</v>
      </c>
      <c r="I2937" t="s">
        <v>2937</v>
      </c>
      <c r="J2937">
        <v>2219</v>
      </c>
    </row>
    <row r="2938" spans="1:10" x14ac:dyDescent="0.35">
      <c r="A2938" t="s">
        <v>2938</v>
      </c>
      <c r="B2938">
        <v>429</v>
      </c>
      <c r="C2938">
        <v>381</v>
      </c>
      <c r="D2938">
        <v>384</v>
      </c>
      <c r="E2938">
        <v>209.821</v>
      </c>
      <c r="F2938" t="s">
        <v>2938</v>
      </c>
      <c r="G2938">
        <v>209.821</v>
      </c>
      <c r="I2938" t="s">
        <v>2938</v>
      </c>
      <c r="J2938">
        <v>384</v>
      </c>
    </row>
    <row r="2939" spans="1:10" x14ac:dyDescent="0.35">
      <c r="A2939" t="s">
        <v>2939</v>
      </c>
      <c r="B2939">
        <v>2082</v>
      </c>
      <c r="C2939">
        <v>2034</v>
      </c>
      <c r="D2939">
        <v>189</v>
      </c>
      <c r="E2939">
        <v>19.3444</v>
      </c>
      <c r="F2939" t="s">
        <v>2939</v>
      </c>
      <c r="G2939">
        <v>19.3444</v>
      </c>
      <c r="I2939" t="s">
        <v>2939</v>
      </c>
      <c r="J2939">
        <v>189</v>
      </c>
    </row>
    <row r="2940" spans="1:10" x14ac:dyDescent="0.35">
      <c r="A2940" t="s">
        <v>2940</v>
      </c>
      <c r="B2940">
        <v>207</v>
      </c>
      <c r="C2940">
        <v>159</v>
      </c>
      <c r="D2940">
        <v>66</v>
      </c>
      <c r="E2940">
        <v>86.415199999999999</v>
      </c>
      <c r="F2940" t="s">
        <v>2940</v>
      </c>
      <c r="G2940">
        <v>86.415199999999999</v>
      </c>
      <c r="I2940" t="s">
        <v>2940</v>
      </c>
      <c r="J2940">
        <v>66</v>
      </c>
    </row>
    <row r="2941" spans="1:10" x14ac:dyDescent="0.35">
      <c r="A2941" t="s">
        <v>2941</v>
      </c>
      <c r="B2941">
        <v>1215</v>
      </c>
      <c r="C2941">
        <v>1167</v>
      </c>
      <c r="D2941">
        <v>4217</v>
      </c>
      <c r="E2941">
        <v>752.274</v>
      </c>
      <c r="F2941" t="s">
        <v>2941</v>
      </c>
      <c r="G2941">
        <v>752.274</v>
      </c>
      <c r="I2941" t="s">
        <v>2941</v>
      </c>
      <c r="J2941">
        <v>4217</v>
      </c>
    </row>
    <row r="2942" spans="1:10" x14ac:dyDescent="0.35">
      <c r="A2942" t="s">
        <v>2942</v>
      </c>
      <c r="B2942">
        <v>597</v>
      </c>
      <c r="C2942">
        <v>549</v>
      </c>
      <c r="D2942">
        <v>5</v>
      </c>
      <c r="E2942">
        <v>1.89601</v>
      </c>
      <c r="F2942" t="s">
        <v>2942</v>
      </c>
      <c r="G2942">
        <v>1.89601</v>
      </c>
      <c r="I2942" t="s">
        <v>2942</v>
      </c>
      <c r="J2942">
        <v>5</v>
      </c>
    </row>
    <row r="2943" spans="1:10" x14ac:dyDescent="0.35">
      <c r="A2943" t="s">
        <v>2943</v>
      </c>
      <c r="B2943">
        <v>219</v>
      </c>
      <c r="C2943">
        <v>171</v>
      </c>
      <c r="D2943">
        <v>154</v>
      </c>
      <c r="E2943">
        <v>187.48599999999999</v>
      </c>
      <c r="F2943" t="s">
        <v>2943</v>
      </c>
      <c r="G2943">
        <v>187.48599999999999</v>
      </c>
      <c r="I2943" t="s">
        <v>2943</v>
      </c>
      <c r="J2943">
        <v>154</v>
      </c>
    </row>
    <row r="2944" spans="1:10" x14ac:dyDescent="0.35">
      <c r="A2944" t="s">
        <v>2944</v>
      </c>
      <c r="B2944">
        <v>588</v>
      </c>
      <c r="C2944">
        <v>540</v>
      </c>
      <c r="D2944">
        <v>2090</v>
      </c>
      <c r="E2944">
        <v>805.74199999999996</v>
      </c>
      <c r="F2944" t="s">
        <v>2944</v>
      </c>
      <c r="G2944">
        <v>805.74199999999996</v>
      </c>
      <c r="I2944" t="s">
        <v>2944</v>
      </c>
      <c r="J2944">
        <v>2090</v>
      </c>
    </row>
    <row r="2945" spans="1:10" x14ac:dyDescent="0.35">
      <c r="A2945" t="s">
        <v>2945</v>
      </c>
      <c r="B2945">
        <v>216</v>
      </c>
      <c r="C2945">
        <v>168</v>
      </c>
      <c r="D2945">
        <v>181</v>
      </c>
      <c r="E2945">
        <v>224.291</v>
      </c>
      <c r="F2945" t="s">
        <v>2945</v>
      </c>
      <c r="G2945">
        <v>224.291</v>
      </c>
      <c r="I2945" t="s">
        <v>2945</v>
      </c>
      <c r="J2945">
        <v>181</v>
      </c>
    </row>
    <row r="2946" spans="1:10" x14ac:dyDescent="0.35">
      <c r="A2946" t="s">
        <v>2946</v>
      </c>
      <c r="B2946">
        <v>564</v>
      </c>
      <c r="C2946">
        <v>516</v>
      </c>
      <c r="D2946">
        <v>2847</v>
      </c>
      <c r="E2946">
        <v>1148.6300000000001</v>
      </c>
      <c r="F2946" t="s">
        <v>2946</v>
      </c>
      <c r="G2946">
        <v>1148.6300000000001</v>
      </c>
      <c r="I2946" t="s">
        <v>2946</v>
      </c>
      <c r="J2946">
        <v>2847</v>
      </c>
    </row>
    <row r="2947" spans="1:10" x14ac:dyDescent="0.35">
      <c r="A2947" t="s">
        <v>2947</v>
      </c>
      <c r="B2947">
        <v>3858</v>
      </c>
      <c r="C2947">
        <v>3810</v>
      </c>
      <c r="D2947">
        <v>18407</v>
      </c>
      <c r="E2947">
        <v>1005.78</v>
      </c>
      <c r="F2947" t="s">
        <v>2947</v>
      </c>
      <c r="G2947">
        <v>1005.78</v>
      </c>
      <c r="I2947" t="s">
        <v>2947</v>
      </c>
      <c r="J2947">
        <v>18407</v>
      </c>
    </row>
    <row r="2948" spans="1:10" x14ac:dyDescent="0.35">
      <c r="A2948" t="s">
        <v>2948</v>
      </c>
      <c r="B2948">
        <v>1107</v>
      </c>
      <c r="C2948">
        <v>1059</v>
      </c>
      <c r="D2948">
        <v>3501</v>
      </c>
      <c r="E2948">
        <v>688.24</v>
      </c>
      <c r="F2948" t="s">
        <v>2948</v>
      </c>
      <c r="G2948">
        <v>688.24</v>
      </c>
      <c r="I2948" t="s">
        <v>2948</v>
      </c>
      <c r="J2948">
        <v>3501</v>
      </c>
    </row>
    <row r="2949" spans="1:10" x14ac:dyDescent="0.35">
      <c r="A2949" t="s">
        <v>2949</v>
      </c>
      <c r="B2949">
        <v>1263</v>
      </c>
      <c r="C2949">
        <v>1215</v>
      </c>
      <c r="D2949">
        <v>122.501</v>
      </c>
      <c r="E2949">
        <v>20.989699999999999</v>
      </c>
      <c r="F2949" t="s">
        <v>2949</v>
      </c>
      <c r="G2949">
        <v>20.989699999999999</v>
      </c>
      <c r="I2949" t="s">
        <v>2949</v>
      </c>
      <c r="J2949">
        <v>122.501</v>
      </c>
    </row>
    <row r="2950" spans="1:10" x14ac:dyDescent="0.35">
      <c r="A2950" t="s">
        <v>2950</v>
      </c>
      <c r="B2950">
        <v>1359</v>
      </c>
      <c r="C2950">
        <v>1311</v>
      </c>
      <c r="D2950">
        <v>119</v>
      </c>
      <c r="E2950">
        <v>18.896799999999999</v>
      </c>
      <c r="F2950" t="s">
        <v>2950</v>
      </c>
      <c r="G2950">
        <v>18.896799999999999</v>
      </c>
      <c r="I2950" t="s">
        <v>2950</v>
      </c>
      <c r="J2950">
        <v>119</v>
      </c>
    </row>
    <row r="2951" spans="1:10" x14ac:dyDescent="0.35">
      <c r="A2951" t="s">
        <v>2951</v>
      </c>
      <c r="B2951">
        <v>1194</v>
      </c>
      <c r="C2951">
        <v>1146</v>
      </c>
      <c r="D2951">
        <v>116</v>
      </c>
      <c r="E2951">
        <v>21.072500000000002</v>
      </c>
      <c r="F2951" t="s">
        <v>2951</v>
      </c>
      <c r="G2951">
        <v>21.072500000000002</v>
      </c>
      <c r="I2951" t="s">
        <v>2951</v>
      </c>
      <c r="J2951">
        <v>116</v>
      </c>
    </row>
    <row r="2952" spans="1:10" x14ac:dyDescent="0.35">
      <c r="A2952" t="s">
        <v>2952</v>
      </c>
      <c r="B2952">
        <v>786</v>
      </c>
      <c r="C2952">
        <v>738</v>
      </c>
      <c r="D2952">
        <v>121</v>
      </c>
      <c r="E2952">
        <v>34.132800000000003</v>
      </c>
      <c r="F2952" t="s">
        <v>2952</v>
      </c>
      <c r="G2952">
        <v>34.132800000000003</v>
      </c>
      <c r="I2952" t="s">
        <v>2952</v>
      </c>
      <c r="J2952">
        <v>121</v>
      </c>
    </row>
    <row r="2953" spans="1:10" x14ac:dyDescent="0.35">
      <c r="A2953" t="s">
        <v>2953</v>
      </c>
      <c r="B2953">
        <v>1017</v>
      </c>
      <c r="C2953">
        <v>969</v>
      </c>
      <c r="D2953">
        <v>272</v>
      </c>
      <c r="E2953">
        <v>58.437100000000001</v>
      </c>
      <c r="F2953" t="s">
        <v>2953</v>
      </c>
      <c r="G2953">
        <v>58.437100000000001</v>
      </c>
      <c r="I2953" t="s">
        <v>2953</v>
      </c>
      <c r="J2953">
        <v>272</v>
      </c>
    </row>
    <row r="2954" spans="1:10" x14ac:dyDescent="0.35">
      <c r="A2954" t="s">
        <v>2954</v>
      </c>
      <c r="B2954">
        <v>501</v>
      </c>
      <c r="C2954">
        <v>453</v>
      </c>
      <c r="D2954">
        <v>249</v>
      </c>
      <c r="E2954">
        <v>114.431</v>
      </c>
      <c r="F2954" t="s">
        <v>2954</v>
      </c>
      <c r="G2954">
        <v>114.431</v>
      </c>
      <c r="I2954" t="s">
        <v>2954</v>
      </c>
      <c r="J2954">
        <v>249</v>
      </c>
    </row>
    <row r="2955" spans="1:10" x14ac:dyDescent="0.35">
      <c r="A2955" t="s">
        <v>2955</v>
      </c>
      <c r="B2955">
        <v>1383</v>
      </c>
      <c r="C2955">
        <v>1335</v>
      </c>
      <c r="D2955">
        <v>646</v>
      </c>
      <c r="E2955">
        <v>100.738</v>
      </c>
      <c r="F2955" t="s">
        <v>2955</v>
      </c>
      <c r="G2955">
        <v>100.738</v>
      </c>
      <c r="I2955" t="s">
        <v>2955</v>
      </c>
      <c r="J2955">
        <v>646</v>
      </c>
    </row>
    <row r="2956" spans="1:10" x14ac:dyDescent="0.35">
      <c r="A2956" t="s">
        <v>2956</v>
      </c>
      <c r="B2956">
        <v>960</v>
      </c>
      <c r="C2956">
        <v>912</v>
      </c>
      <c r="D2956">
        <v>884</v>
      </c>
      <c r="E2956">
        <v>201.791</v>
      </c>
      <c r="F2956" t="s">
        <v>2956</v>
      </c>
      <c r="G2956">
        <v>201.791</v>
      </c>
      <c r="I2956" t="s">
        <v>2956</v>
      </c>
      <c r="J2956">
        <v>884</v>
      </c>
    </row>
    <row r="2957" spans="1:10" x14ac:dyDescent="0.35">
      <c r="A2957" t="s">
        <v>2957</v>
      </c>
      <c r="B2957">
        <v>882</v>
      </c>
      <c r="C2957">
        <v>834</v>
      </c>
      <c r="D2957">
        <v>316</v>
      </c>
      <c r="E2957">
        <v>78.879599999999996</v>
      </c>
      <c r="F2957" t="s">
        <v>2957</v>
      </c>
      <c r="G2957">
        <v>78.879599999999996</v>
      </c>
      <c r="I2957" t="s">
        <v>2957</v>
      </c>
      <c r="J2957">
        <v>316</v>
      </c>
    </row>
    <row r="2958" spans="1:10" x14ac:dyDescent="0.35">
      <c r="A2958" t="s">
        <v>2958</v>
      </c>
      <c r="B2958">
        <v>1062</v>
      </c>
      <c r="C2958">
        <v>1014</v>
      </c>
      <c r="D2958">
        <v>132</v>
      </c>
      <c r="E2958">
        <v>27.1006</v>
      </c>
      <c r="F2958" t="s">
        <v>2958</v>
      </c>
      <c r="G2958">
        <v>27.1006</v>
      </c>
      <c r="I2958" t="s">
        <v>2958</v>
      </c>
      <c r="J2958">
        <v>132</v>
      </c>
    </row>
    <row r="2959" spans="1:10" x14ac:dyDescent="0.35">
      <c r="A2959" t="s">
        <v>2959</v>
      </c>
      <c r="B2959">
        <v>363</v>
      </c>
      <c r="C2959">
        <v>315</v>
      </c>
      <c r="D2959">
        <v>38</v>
      </c>
      <c r="E2959">
        <v>25.114000000000001</v>
      </c>
      <c r="F2959" t="s">
        <v>2959</v>
      </c>
      <c r="G2959">
        <v>25.114000000000001</v>
      </c>
      <c r="I2959" t="s">
        <v>2959</v>
      </c>
      <c r="J2959">
        <v>38</v>
      </c>
    </row>
    <row r="2960" spans="1:10" x14ac:dyDescent="0.35">
      <c r="A2960" t="s">
        <v>2960</v>
      </c>
      <c r="B2960">
        <v>1527</v>
      </c>
      <c r="C2960">
        <v>1479</v>
      </c>
      <c r="D2960">
        <v>64</v>
      </c>
      <c r="E2960">
        <v>9.0085599999999992</v>
      </c>
      <c r="F2960" t="s">
        <v>2960</v>
      </c>
      <c r="G2960">
        <v>9.0085599999999992</v>
      </c>
      <c r="I2960" t="s">
        <v>2960</v>
      </c>
      <c r="J2960">
        <v>64</v>
      </c>
    </row>
    <row r="2961" spans="1:10" x14ac:dyDescent="0.35">
      <c r="A2961" t="s">
        <v>2961</v>
      </c>
      <c r="B2961">
        <v>267</v>
      </c>
      <c r="C2961">
        <v>219</v>
      </c>
      <c r="D2961">
        <v>13</v>
      </c>
      <c r="E2961">
        <v>12.357799999999999</v>
      </c>
      <c r="F2961" t="s">
        <v>2961</v>
      </c>
      <c r="G2961">
        <v>12.357799999999999</v>
      </c>
      <c r="I2961" t="s">
        <v>2961</v>
      </c>
      <c r="J2961">
        <v>13</v>
      </c>
    </row>
    <row r="2962" spans="1:10" x14ac:dyDescent="0.35">
      <c r="A2962" t="s">
        <v>2962</v>
      </c>
      <c r="B2962">
        <v>999</v>
      </c>
      <c r="C2962">
        <v>951</v>
      </c>
      <c r="D2962">
        <v>55</v>
      </c>
      <c r="E2962">
        <v>12.04</v>
      </c>
      <c r="F2962" t="s">
        <v>2962</v>
      </c>
      <c r="G2962">
        <v>12.04</v>
      </c>
      <c r="I2962" t="s">
        <v>2962</v>
      </c>
      <c r="J2962">
        <v>55</v>
      </c>
    </row>
    <row r="2963" spans="1:10" x14ac:dyDescent="0.35">
      <c r="A2963" t="s">
        <v>2963</v>
      </c>
      <c r="B2963">
        <v>246</v>
      </c>
      <c r="C2963">
        <v>198</v>
      </c>
      <c r="D2963">
        <v>20</v>
      </c>
      <c r="E2963">
        <v>21.028500000000001</v>
      </c>
      <c r="F2963" t="s">
        <v>2963</v>
      </c>
      <c r="G2963">
        <v>21.028500000000001</v>
      </c>
      <c r="I2963" t="s">
        <v>2963</v>
      </c>
      <c r="J2963">
        <v>20</v>
      </c>
    </row>
    <row r="2964" spans="1:10" x14ac:dyDescent="0.35">
      <c r="A2964" t="s">
        <v>2964</v>
      </c>
      <c r="B2964">
        <v>1671</v>
      </c>
      <c r="C2964">
        <v>1623</v>
      </c>
      <c r="D2964">
        <v>990</v>
      </c>
      <c r="E2964">
        <v>126.98699999999999</v>
      </c>
      <c r="F2964" t="s">
        <v>2964</v>
      </c>
      <c r="G2964">
        <v>126.98699999999999</v>
      </c>
      <c r="I2964" t="s">
        <v>2964</v>
      </c>
      <c r="J2964">
        <v>990</v>
      </c>
    </row>
    <row r="2965" spans="1:10" x14ac:dyDescent="0.35">
      <c r="A2965" t="s">
        <v>2965</v>
      </c>
      <c r="B2965">
        <v>195</v>
      </c>
      <c r="C2965">
        <v>147</v>
      </c>
      <c r="D2965">
        <v>2003</v>
      </c>
      <c r="E2965">
        <v>2836.66</v>
      </c>
      <c r="F2965" t="s">
        <v>2965</v>
      </c>
      <c r="G2965">
        <v>2836.66</v>
      </c>
      <c r="I2965" t="s">
        <v>2965</v>
      </c>
      <c r="J2965">
        <v>2003</v>
      </c>
    </row>
    <row r="2966" spans="1:10" x14ac:dyDescent="0.35">
      <c r="A2966" t="s">
        <v>2966</v>
      </c>
      <c r="B2966">
        <v>2472</v>
      </c>
      <c r="C2966">
        <v>2424</v>
      </c>
      <c r="D2966">
        <v>13171</v>
      </c>
      <c r="E2966">
        <v>1131.17</v>
      </c>
      <c r="F2966" t="s">
        <v>2966</v>
      </c>
      <c r="G2966">
        <v>1131.17</v>
      </c>
      <c r="I2966" t="s">
        <v>2966</v>
      </c>
      <c r="J2966">
        <v>13171</v>
      </c>
    </row>
    <row r="2967" spans="1:10" x14ac:dyDescent="0.35">
      <c r="A2967" t="s">
        <v>2967</v>
      </c>
      <c r="B2967">
        <v>402</v>
      </c>
      <c r="C2967">
        <v>354</v>
      </c>
      <c r="D2967">
        <v>1398</v>
      </c>
      <c r="E2967">
        <v>822.14300000000003</v>
      </c>
      <c r="F2967" t="s">
        <v>2967</v>
      </c>
      <c r="G2967">
        <v>822.14300000000003</v>
      </c>
      <c r="I2967" t="s">
        <v>2967</v>
      </c>
      <c r="J2967">
        <v>1398</v>
      </c>
    </row>
    <row r="2968" spans="1:10" x14ac:dyDescent="0.35">
      <c r="A2968" t="s">
        <v>2968</v>
      </c>
      <c r="B2968">
        <v>408</v>
      </c>
      <c r="C2968">
        <v>360</v>
      </c>
      <c r="D2968">
        <v>475</v>
      </c>
      <c r="E2968">
        <v>274.685</v>
      </c>
      <c r="F2968" t="s">
        <v>2968</v>
      </c>
      <c r="G2968">
        <v>274.685</v>
      </c>
      <c r="I2968" t="s">
        <v>2968</v>
      </c>
      <c r="J2968">
        <v>475</v>
      </c>
    </row>
    <row r="2969" spans="1:10" x14ac:dyDescent="0.35">
      <c r="A2969" t="s">
        <v>2969</v>
      </c>
      <c r="B2969">
        <v>357</v>
      </c>
      <c r="C2969">
        <v>309</v>
      </c>
      <c r="D2969">
        <v>2912</v>
      </c>
      <c r="E2969">
        <v>1961.9</v>
      </c>
      <c r="F2969" t="s">
        <v>2969</v>
      </c>
      <c r="G2969">
        <v>1961.9</v>
      </c>
      <c r="I2969" t="s">
        <v>2969</v>
      </c>
      <c r="J2969">
        <v>2912</v>
      </c>
    </row>
    <row r="2970" spans="1:10" x14ac:dyDescent="0.35">
      <c r="A2970" t="s">
        <v>2970</v>
      </c>
      <c r="B2970">
        <v>330</v>
      </c>
      <c r="C2970">
        <v>282</v>
      </c>
      <c r="D2970">
        <v>297</v>
      </c>
      <c r="E2970">
        <v>219.256</v>
      </c>
      <c r="F2970" t="s">
        <v>2970</v>
      </c>
      <c r="G2970">
        <v>219.256</v>
      </c>
      <c r="I2970" t="s">
        <v>2970</v>
      </c>
      <c r="J2970">
        <v>297</v>
      </c>
    </row>
    <row r="2971" spans="1:10" x14ac:dyDescent="0.35">
      <c r="A2971" t="s">
        <v>2971</v>
      </c>
      <c r="B2971">
        <v>594</v>
      </c>
      <c r="C2971">
        <v>546</v>
      </c>
      <c r="D2971">
        <v>810</v>
      </c>
      <c r="E2971">
        <v>308.84199999999998</v>
      </c>
      <c r="F2971" t="s">
        <v>2971</v>
      </c>
      <c r="G2971">
        <v>308.84199999999998</v>
      </c>
      <c r="I2971" t="s">
        <v>2971</v>
      </c>
      <c r="J2971">
        <v>810</v>
      </c>
    </row>
    <row r="2972" spans="1:10" x14ac:dyDescent="0.35">
      <c r="A2972" t="s">
        <v>2972</v>
      </c>
      <c r="B2972">
        <v>225</v>
      </c>
      <c r="C2972">
        <v>177</v>
      </c>
      <c r="D2972">
        <v>286</v>
      </c>
      <c r="E2972">
        <v>336.38499999999999</v>
      </c>
      <c r="F2972" t="s">
        <v>2972</v>
      </c>
      <c r="G2972">
        <v>336.38499999999999</v>
      </c>
      <c r="I2972" t="s">
        <v>2972</v>
      </c>
      <c r="J2972">
        <v>286</v>
      </c>
    </row>
    <row r="2973" spans="1:10" x14ac:dyDescent="0.35">
      <c r="A2973" t="s">
        <v>2973</v>
      </c>
      <c r="B2973">
        <v>195</v>
      </c>
      <c r="C2973">
        <v>147</v>
      </c>
      <c r="D2973">
        <v>67</v>
      </c>
      <c r="E2973">
        <v>94.8857</v>
      </c>
      <c r="F2973" t="s">
        <v>2973</v>
      </c>
      <c r="G2973">
        <v>94.8857</v>
      </c>
      <c r="I2973" t="s">
        <v>2973</v>
      </c>
      <c r="J2973">
        <v>67</v>
      </c>
    </row>
    <row r="2974" spans="1:10" x14ac:dyDescent="0.35">
      <c r="A2974" t="s">
        <v>2974</v>
      </c>
      <c r="B2974">
        <v>1263</v>
      </c>
      <c r="C2974">
        <v>1215</v>
      </c>
      <c r="D2974">
        <v>552</v>
      </c>
      <c r="E2974">
        <v>94.581500000000005</v>
      </c>
      <c r="F2974" t="s">
        <v>2974</v>
      </c>
      <c r="G2974">
        <v>94.581500000000005</v>
      </c>
      <c r="I2974" t="s">
        <v>2974</v>
      </c>
      <c r="J2974">
        <v>552</v>
      </c>
    </row>
    <row r="2975" spans="1:10" x14ac:dyDescent="0.35">
      <c r="A2975" t="s">
        <v>2975</v>
      </c>
      <c r="B2975">
        <v>77</v>
      </c>
      <c r="C2975">
        <v>29</v>
      </c>
      <c r="D2975">
        <v>0</v>
      </c>
      <c r="E2975">
        <v>0</v>
      </c>
      <c r="F2975" t="s">
        <v>2975</v>
      </c>
      <c r="G2975">
        <v>0</v>
      </c>
      <c r="I2975" t="s">
        <v>2975</v>
      </c>
      <c r="J2975">
        <v>0</v>
      </c>
    </row>
    <row r="2976" spans="1:10" x14ac:dyDescent="0.35">
      <c r="A2976" t="s">
        <v>2976</v>
      </c>
      <c r="B2976">
        <v>234</v>
      </c>
      <c r="C2976">
        <v>186</v>
      </c>
      <c r="D2976">
        <v>43</v>
      </c>
      <c r="E2976">
        <v>48.128100000000003</v>
      </c>
      <c r="F2976" t="s">
        <v>2976</v>
      </c>
      <c r="G2976">
        <v>48.128100000000003</v>
      </c>
      <c r="I2976" t="s">
        <v>2976</v>
      </c>
      <c r="J2976">
        <v>43</v>
      </c>
    </row>
    <row r="2977" spans="1:10" x14ac:dyDescent="0.35">
      <c r="A2977" t="s">
        <v>2977</v>
      </c>
      <c r="B2977">
        <v>672</v>
      </c>
      <c r="C2977">
        <v>624</v>
      </c>
      <c r="D2977">
        <v>651</v>
      </c>
      <c r="E2977">
        <v>217.19</v>
      </c>
      <c r="F2977" t="s">
        <v>2977</v>
      </c>
      <c r="G2977">
        <v>217.19</v>
      </c>
      <c r="I2977" t="s">
        <v>2977</v>
      </c>
      <c r="J2977">
        <v>651</v>
      </c>
    </row>
    <row r="2978" spans="1:10" x14ac:dyDescent="0.35">
      <c r="A2978" t="s">
        <v>2978</v>
      </c>
      <c r="B2978">
        <v>126</v>
      </c>
      <c r="C2978">
        <v>78</v>
      </c>
      <c r="D2978">
        <v>219</v>
      </c>
      <c r="E2978">
        <v>584.51099999999997</v>
      </c>
      <c r="F2978" t="s">
        <v>2978</v>
      </c>
      <c r="G2978">
        <v>584.51099999999997</v>
      </c>
      <c r="I2978" t="s">
        <v>2978</v>
      </c>
      <c r="J2978">
        <v>219</v>
      </c>
    </row>
    <row r="2979" spans="1:10" x14ac:dyDescent="0.35">
      <c r="A2979" t="s">
        <v>2979</v>
      </c>
      <c r="B2979">
        <v>390</v>
      </c>
      <c r="C2979">
        <v>342</v>
      </c>
      <c r="D2979">
        <v>311</v>
      </c>
      <c r="E2979">
        <v>189.31200000000001</v>
      </c>
      <c r="F2979" t="s">
        <v>2979</v>
      </c>
      <c r="G2979">
        <v>189.31200000000001</v>
      </c>
      <c r="I2979" t="s">
        <v>2979</v>
      </c>
      <c r="J2979">
        <v>311</v>
      </c>
    </row>
    <row r="2980" spans="1:10" x14ac:dyDescent="0.35">
      <c r="A2980" t="s">
        <v>2980</v>
      </c>
      <c r="B2980">
        <v>546</v>
      </c>
      <c r="C2980">
        <v>498</v>
      </c>
      <c r="D2980">
        <v>409</v>
      </c>
      <c r="E2980">
        <v>170.977</v>
      </c>
      <c r="F2980" t="s">
        <v>2980</v>
      </c>
      <c r="G2980">
        <v>170.977</v>
      </c>
      <c r="I2980" t="s">
        <v>2980</v>
      </c>
      <c r="J2980">
        <v>409</v>
      </c>
    </row>
    <row r="2981" spans="1:10" x14ac:dyDescent="0.35">
      <c r="A2981" t="s">
        <v>2981</v>
      </c>
      <c r="B2981">
        <v>618</v>
      </c>
      <c r="C2981">
        <v>570</v>
      </c>
      <c r="D2981">
        <v>248</v>
      </c>
      <c r="E2981">
        <v>90.577500000000001</v>
      </c>
      <c r="F2981" t="s">
        <v>2981</v>
      </c>
      <c r="G2981">
        <v>90.577500000000001</v>
      </c>
      <c r="I2981" t="s">
        <v>2981</v>
      </c>
      <c r="J2981">
        <v>248</v>
      </c>
    </row>
    <row r="2982" spans="1:10" x14ac:dyDescent="0.35">
      <c r="A2982" t="s">
        <v>2982</v>
      </c>
      <c r="B2982">
        <v>216</v>
      </c>
      <c r="C2982">
        <v>168</v>
      </c>
      <c r="D2982">
        <v>697</v>
      </c>
      <c r="E2982">
        <v>863.70799999999997</v>
      </c>
      <c r="F2982" t="s">
        <v>2982</v>
      </c>
      <c r="G2982">
        <v>863.70799999999997</v>
      </c>
      <c r="I2982" t="s">
        <v>2982</v>
      </c>
      <c r="J2982">
        <v>697</v>
      </c>
    </row>
    <row r="2983" spans="1:10" x14ac:dyDescent="0.35">
      <c r="A2983" t="s">
        <v>2983</v>
      </c>
      <c r="B2983">
        <v>225</v>
      </c>
      <c r="C2983">
        <v>177</v>
      </c>
      <c r="D2983">
        <v>24</v>
      </c>
      <c r="E2983">
        <v>28.228100000000001</v>
      </c>
      <c r="F2983" t="s">
        <v>2983</v>
      </c>
      <c r="G2983">
        <v>28.228100000000001</v>
      </c>
      <c r="I2983" t="s">
        <v>2983</v>
      </c>
      <c r="J2983">
        <v>24</v>
      </c>
    </row>
    <row r="2984" spans="1:10" x14ac:dyDescent="0.35">
      <c r="A2984" t="s">
        <v>2984</v>
      </c>
      <c r="B2984">
        <v>816</v>
      </c>
      <c r="C2984">
        <v>768</v>
      </c>
      <c r="D2984">
        <v>921</v>
      </c>
      <c r="E2984">
        <v>249.65600000000001</v>
      </c>
      <c r="F2984" t="s">
        <v>2984</v>
      </c>
      <c r="G2984">
        <v>249.65600000000001</v>
      </c>
      <c r="I2984" t="s">
        <v>2984</v>
      </c>
      <c r="J2984">
        <v>921</v>
      </c>
    </row>
    <row r="2985" spans="1:10" x14ac:dyDescent="0.35">
      <c r="A2985" t="s">
        <v>2985</v>
      </c>
      <c r="B2985">
        <v>120</v>
      </c>
      <c r="C2985">
        <v>72</v>
      </c>
      <c r="D2985">
        <v>0</v>
      </c>
      <c r="E2985">
        <v>0</v>
      </c>
      <c r="F2985" t="s">
        <v>2985</v>
      </c>
      <c r="G2985">
        <v>0</v>
      </c>
      <c r="I2985" t="s">
        <v>2985</v>
      </c>
      <c r="J2985">
        <v>0</v>
      </c>
    </row>
    <row r="2986" spans="1:10" x14ac:dyDescent="0.35">
      <c r="A2986" t="s">
        <v>2986</v>
      </c>
      <c r="B2986">
        <v>459</v>
      </c>
      <c r="C2986">
        <v>411</v>
      </c>
      <c r="D2986">
        <v>1786</v>
      </c>
      <c r="E2986">
        <v>904.65499999999997</v>
      </c>
      <c r="F2986" t="s">
        <v>2986</v>
      </c>
      <c r="G2986">
        <v>904.65499999999997</v>
      </c>
      <c r="I2986" t="s">
        <v>2986</v>
      </c>
      <c r="J2986">
        <v>1786</v>
      </c>
    </row>
    <row r="2987" spans="1:10" x14ac:dyDescent="0.35">
      <c r="A2987" t="s">
        <v>2987</v>
      </c>
      <c r="B2987">
        <v>345</v>
      </c>
      <c r="C2987">
        <v>297</v>
      </c>
      <c r="D2987">
        <v>22</v>
      </c>
      <c r="E2987">
        <v>15.4209</v>
      </c>
      <c r="F2987" t="s">
        <v>2987</v>
      </c>
      <c r="G2987">
        <v>15.4209</v>
      </c>
      <c r="I2987" t="s">
        <v>2987</v>
      </c>
      <c r="J2987">
        <v>22</v>
      </c>
    </row>
    <row r="2988" spans="1:10" x14ac:dyDescent="0.35">
      <c r="A2988" t="s">
        <v>2988</v>
      </c>
      <c r="B2988">
        <v>1107</v>
      </c>
      <c r="C2988">
        <v>1059</v>
      </c>
      <c r="D2988">
        <v>233</v>
      </c>
      <c r="E2988">
        <v>45.804000000000002</v>
      </c>
      <c r="F2988" t="s">
        <v>2988</v>
      </c>
      <c r="G2988">
        <v>45.804000000000002</v>
      </c>
      <c r="I2988" t="s">
        <v>2988</v>
      </c>
      <c r="J2988">
        <v>233</v>
      </c>
    </row>
    <row r="2989" spans="1:10" x14ac:dyDescent="0.35">
      <c r="A2989" t="s">
        <v>2989</v>
      </c>
      <c r="B2989">
        <v>1215</v>
      </c>
      <c r="C2989">
        <v>1167</v>
      </c>
      <c r="D2989">
        <v>154</v>
      </c>
      <c r="E2989">
        <v>27.472200000000001</v>
      </c>
      <c r="F2989" t="s">
        <v>2989</v>
      </c>
      <c r="G2989">
        <v>27.472200000000001</v>
      </c>
      <c r="I2989" t="s">
        <v>2989</v>
      </c>
      <c r="J2989">
        <v>154</v>
      </c>
    </row>
    <row r="2990" spans="1:10" x14ac:dyDescent="0.35">
      <c r="A2990" t="s">
        <v>2990</v>
      </c>
      <c r="B2990">
        <v>447</v>
      </c>
      <c r="C2990">
        <v>399</v>
      </c>
      <c r="D2990">
        <v>22</v>
      </c>
      <c r="E2990">
        <v>11.4787</v>
      </c>
      <c r="F2990" t="s">
        <v>2990</v>
      </c>
      <c r="G2990">
        <v>11.4787</v>
      </c>
      <c r="I2990" t="s">
        <v>2990</v>
      </c>
      <c r="J2990">
        <v>22</v>
      </c>
    </row>
    <row r="2991" spans="1:10" x14ac:dyDescent="0.35">
      <c r="A2991" t="s">
        <v>2991</v>
      </c>
      <c r="B2991">
        <v>330</v>
      </c>
      <c r="C2991">
        <v>282</v>
      </c>
      <c r="D2991">
        <v>17</v>
      </c>
      <c r="E2991">
        <v>12.55</v>
      </c>
      <c r="F2991" t="s">
        <v>2991</v>
      </c>
      <c r="G2991">
        <v>12.55</v>
      </c>
      <c r="I2991" t="s">
        <v>2991</v>
      </c>
      <c r="J2991">
        <v>17</v>
      </c>
    </row>
    <row r="2992" spans="1:10" x14ac:dyDescent="0.35">
      <c r="A2992" t="s">
        <v>2992</v>
      </c>
      <c r="B2992">
        <v>594</v>
      </c>
      <c r="C2992">
        <v>546</v>
      </c>
      <c r="D2992">
        <v>9459</v>
      </c>
      <c r="E2992">
        <v>3606.58</v>
      </c>
      <c r="F2992" t="s">
        <v>2992</v>
      </c>
      <c r="G2992">
        <v>3606.58</v>
      </c>
      <c r="I2992" t="s">
        <v>2992</v>
      </c>
      <c r="J2992">
        <v>9459</v>
      </c>
    </row>
    <row r="2993" spans="1:10" x14ac:dyDescent="0.35">
      <c r="A2993" t="s">
        <v>2993</v>
      </c>
      <c r="B2993">
        <v>630</v>
      </c>
      <c r="C2993">
        <v>582</v>
      </c>
      <c r="D2993">
        <v>4139</v>
      </c>
      <c r="E2993">
        <v>1480.53</v>
      </c>
      <c r="F2993" t="s">
        <v>2993</v>
      </c>
      <c r="G2993">
        <v>1480.53</v>
      </c>
      <c r="I2993" t="s">
        <v>2993</v>
      </c>
      <c r="J2993">
        <v>4139</v>
      </c>
    </row>
    <row r="2994" spans="1:10" x14ac:dyDescent="0.35">
      <c r="A2994" t="s">
        <v>2994</v>
      </c>
      <c r="B2994">
        <v>621</v>
      </c>
      <c r="C2994">
        <v>573</v>
      </c>
      <c r="D2994">
        <v>48</v>
      </c>
      <c r="E2994">
        <v>17.439299999999999</v>
      </c>
      <c r="F2994" t="s">
        <v>2994</v>
      </c>
      <c r="G2994">
        <v>17.439299999999999</v>
      </c>
      <c r="I2994" t="s">
        <v>2994</v>
      </c>
      <c r="J2994">
        <v>48</v>
      </c>
    </row>
    <row r="2995" spans="1:10" x14ac:dyDescent="0.35">
      <c r="A2995" t="s">
        <v>2995</v>
      </c>
      <c r="B2995">
        <v>450</v>
      </c>
      <c r="C2995">
        <v>402</v>
      </c>
      <c r="D2995">
        <v>40</v>
      </c>
      <c r="E2995">
        <v>20.714600000000001</v>
      </c>
      <c r="F2995" t="s">
        <v>2995</v>
      </c>
      <c r="G2995">
        <v>20.714600000000001</v>
      </c>
      <c r="I2995" t="s">
        <v>2995</v>
      </c>
      <c r="J2995">
        <v>40</v>
      </c>
    </row>
    <row r="2996" spans="1:10" x14ac:dyDescent="0.35">
      <c r="A2996" t="s">
        <v>2996</v>
      </c>
      <c r="B2996">
        <v>363</v>
      </c>
      <c r="C2996">
        <v>315</v>
      </c>
      <c r="D2996">
        <v>27</v>
      </c>
      <c r="E2996">
        <v>17.844200000000001</v>
      </c>
      <c r="F2996" t="s">
        <v>2996</v>
      </c>
      <c r="G2996">
        <v>17.844200000000001</v>
      </c>
      <c r="I2996" t="s">
        <v>2996</v>
      </c>
      <c r="J2996">
        <v>27</v>
      </c>
    </row>
    <row r="2997" spans="1:10" x14ac:dyDescent="0.35">
      <c r="A2997" t="s">
        <v>2997</v>
      </c>
      <c r="B2997">
        <v>354</v>
      </c>
      <c r="C2997">
        <v>306</v>
      </c>
      <c r="D2997">
        <v>31</v>
      </c>
      <c r="E2997">
        <v>21.090299999999999</v>
      </c>
      <c r="F2997" t="s">
        <v>2997</v>
      </c>
      <c r="G2997">
        <v>21.090299999999999</v>
      </c>
      <c r="I2997" t="s">
        <v>2997</v>
      </c>
      <c r="J2997">
        <v>31</v>
      </c>
    </row>
    <row r="2998" spans="1:10" x14ac:dyDescent="0.35">
      <c r="A2998" t="s">
        <v>4120</v>
      </c>
      <c r="B2998">
        <v>76</v>
      </c>
      <c r="C2998">
        <v>28</v>
      </c>
      <c r="D2998">
        <v>0</v>
      </c>
      <c r="E2998">
        <v>0</v>
      </c>
      <c r="F2998" t="s">
        <v>4120</v>
      </c>
      <c r="G2998">
        <v>0</v>
      </c>
      <c r="I2998" t="s">
        <v>4120</v>
      </c>
      <c r="J2998">
        <v>0</v>
      </c>
    </row>
    <row r="2999" spans="1:10" x14ac:dyDescent="0.35">
      <c r="A2999" t="s">
        <v>2998</v>
      </c>
      <c r="B2999">
        <v>1422</v>
      </c>
      <c r="C2999">
        <v>1374</v>
      </c>
      <c r="D2999">
        <v>712</v>
      </c>
      <c r="E2999">
        <v>107.879</v>
      </c>
      <c r="F2999" t="s">
        <v>2998</v>
      </c>
      <c r="G2999">
        <v>107.879</v>
      </c>
      <c r="I2999" t="s">
        <v>2998</v>
      </c>
      <c r="J2999">
        <v>712</v>
      </c>
    </row>
    <row r="3000" spans="1:10" x14ac:dyDescent="0.35">
      <c r="A3000" t="s">
        <v>2999</v>
      </c>
      <c r="B3000">
        <v>978</v>
      </c>
      <c r="C3000">
        <v>930</v>
      </c>
      <c r="D3000">
        <v>1031</v>
      </c>
      <c r="E3000">
        <v>230.791</v>
      </c>
      <c r="F3000" t="s">
        <v>2999</v>
      </c>
      <c r="G3000">
        <v>230.791</v>
      </c>
      <c r="I3000" t="s">
        <v>2999</v>
      </c>
      <c r="J3000">
        <v>1031</v>
      </c>
    </row>
    <row r="3001" spans="1:10" x14ac:dyDescent="0.35">
      <c r="A3001" t="s">
        <v>3000</v>
      </c>
      <c r="B3001">
        <v>540</v>
      </c>
      <c r="C3001">
        <v>492</v>
      </c>
      <c r="D3001">
        <v>259</v>
      </c>
      <c r="E3001">
        <v>109.592</v>
      </c>
      <c r="F3001" t="s">
        <v>3000</v>
      </c>
      <c r="G3001">
        <v>109.592</v>
      </c>
      <c r="I3001" t="s">
        <v>3000</v>
      </c>
      <c r="J3001">
        <v>259</v>
      </c>
    </row>
    <row r="3002" spans="1:10" x14ac:dyDescent="0.35">
      <c r="A3002" t="s">
        <v>3001</v>
      </c>
      <c r="B3002">
        <v>549</v>
      </c>
      <c r="C3002">
        <v>501</v>
      </c>
      <c r="D3002">
        <v>1522</v>
      </c>
      <c r="E3002">
        <v>632.44200000000001</v>
      </c>
      <c r="F3002" t="s">
        <v>3001</v>
      </c>
      <c r="G3002">
        <v>632.44200000000001</v>
      </c>
      <c r="I3002" t="s">
        <v>3001</v>
      </c>
      <c r="J3002">
        <v>1522</v>
      </c>
    </row>
    <row r="3003" spans="1:10" x14ac:dyDescent="0.35">
      <c r="A3003" t="s">
        <v>3002</v>
      </c>
      <c r="B3003">
        <v>549</v>
      </c>
      <c r="C3003">
        <v>501</v>
      </c>
      <c r="D3003">
        <v>1302</v>
      </c>
      <c r="E3003">
        <v>541.024</v>
      </c>
      <c r="F3003" t="s">
        <v>3002</v>
      </c>
      <c r="G3003">
        <v>541.024</v>
      </c>
      <c r="I3003" t="s">
        <v>3002</v>
      </c>
      <c r="J3003">
        <v>1302</v>
      </c>
    </row>
    <row r="3004" spans="1:10" x14ac:dyDescent="0.35">
      <c r="A3004" t="s">
        <v>3003</v>
      </c>
      <c r="B3004">
        <v>747</v>
      </c>
      <c r="C3004">
        <v>699</v>
      </c>
      <c r="D3004">
        <v>1040</v>
      </c>
      <c r="E3004">
        <v>309.74200000000002</v>
      </c>
      <c r="F3004" t="s">
        <v>3003</v>
      </c>
      <c r="G3004">
        <v>309.74200000000002</v>
      </c>
      <c r="I3004" t="s">
        <v>3003</v>
      </c>
      <c r="J3004">
        <v>1040</v>
      </c>
    </row>
    <row r="3005" spans="1:10" x14ac:dyDescent="0.35">
      <c r="A3005" t="s">
        <v>3004</v>
      </c>
      <c r="B3005">
        <v>1467</v>
      </c>
      <c r="C3005">
        <v>1419</v>
      </c>
      <c r="D3005">
        <v>427</v>
      </c>
      <c r="E3005">
        <v>62.645400000000002</v>
      </c>
      <c r="F3005" t="s">
        <v>3004</v>
      </c>
      <c r="G3005">
        <v>62.645400000000002</v>
      </c>
      <c r="I3005" t="s">
        <v>3004</v>
      </c>
      <c r="J3005">
        <v>427</v>
      </c>
    </row>
    <row r="3006" spans="1:10" x14ac:dyDescent="0.35">
      <c r="A3006" t="s">
        <v>3005</v>
      </c>
      <c r="B3006">
        <v>2142</v>
      </c>
      <c r="C3006">
        <v>2094</v>
      </c>
      <c r="D3006">
        <v>434</v>
      </c>
      <c r="E3006">
        <v>43.147599999999997</v>
      </c>
      <c r="F3006" t="s">
        <v>3005</v>
      </c>
      <c r="G3006">
        <v>43.147599999999997</v>
      </c>
      <c r="I3006" t="s">
        <v>3005</v>
      </c>
      <c r="J3006">
        <v>434</v>
      </c>
    </row>
    <row r="3007" spans="1:10" x14ac:dyDescent="0.35">
      <c r="A3007" t="s">
        <v>3006</v>
      </c>
      <c r="B3007">
        <v>1179</v>
      </c>
      <c r="C3007">
        <v>1131</v>
      </c>
      <c r="D3007">
        <v>376</v>
      </c>
      <c r="E3007">
        <v>69.209999999999994</v>
      </c>
      <c r="F3007" t="s">
        <v>3006</v>
      </c>
      <c r="G3007">
        <v>69.209999999999994</v>
      </c>
      <c r="I3007" t="s">
        <v>3006</v>
      </c>
      <c r="J3007">
        <v>376</v>
      </c>
    </row>
    <row r="3008" spans="1:10" x14ac:dyDescent="0.35">
      <c r="A3008" t="s">
        <v>3007</v>
      </c>
      <c r="B3008">
        <v>600</v>
      </c>
      <c r="C3008">
        <v>552</v>
      </c>
      <c r="D3008">
        <v>26</v>
      </c>
      <c r="E3008">
        <v>9.8056800000000006</v>
      </c>
      <c r="F3008" t="s">
        <v>3007</v>
      </c>
      <c r="G3008">
        <v>9.8056800000000006</v>
      </c>
      <c r="I3008" t="s">
        <v>3007</v>
      </c>
      <c r="J3008">
        <v>26</v>
      </c>
    </row>
    <row r="3009" spans="1:10" x14ac:dyDescent="0.35">
      <c r="A3009" t="s">
        <v>3008</v>
      </c>
      <c r="B3009">
        <v>612</v>
      </c>
      <c r="C3009">
        <v>564</v>
      </c>
      <c r="D3009">
        <v>112</v>
      </c>
      <c r="E3009">
        <v>41.341099999999997</v>
      </c>
      <c r="F3009" t="s">
        <v>3008</v>
      </c>
      <c r="G3009">
        <v>41.341099999999997</v>
      </c>
      <c r="I3009" t="s">
        <v>3008</v>
      </c>
      <c r="J3009">
        <v>112</v>
      </c>
    </row>
    <row r="3010" spans="1:10" x14ac:dyDescent="0.35">
      <c r="A3010" t="s">
        <v>3009</v>
      </c>
      <c r="B3010">
        <v>843</v>
      </c>
      <c r="C3010">
        <v>795</v>
      </c>
      <c r="D3010">
        <v>11137</v>
      </c>
      <c r="E3010">
        <v>2916.38</v>
      </c>
      <c r="F3010" t="s">
        <v>3009</v>
      </c>
      <c r="G3010">
        <v>2916.38</v>
      </c>
      <c r="I3010" t="s">
        <v>3009</v>
      </c>
      <c r="J3010">
        <v>11137</v>
      </c>
    </row>
    <row r="3011" spans="1:10" x14ac:dyDescent="0.35">
      <c r="A3011" t="s">
        <v>3010</v>
      </c>
      <c r="B3011">
        <v>669</v>
      </c>
      <c r="C3011">
        <v>621</v>
      </c>
      <c r="D3011">
        <v>504</v>
      </c>
      <c r="E3011">
        <v>168.959</v>
      </c>
      <c r="F3011" t="s">
        <v>3010</v>
      </c>
      <c r="G3011">
        <v>168.959</v>
      </c>
      <c r="I3011" t="s">
        <v>3010</v>
      </c>
      <c r="J3011">
        <v>504</v>
      </c>
    </row>
    <row r="3012" spans="1:10" x14ac:dyDescent="0.35">
      <c r="A3012" t="s">
        <v>3011</v>
      </c>
      <c r="B3012">
        <v>702</v>
      </c>
      <c r="C3012">
        <v>654</v>
      </c>
      <c r="D3012">
        <v>951</v>
      </c>
      <c r="E3012">
        <v>302.72399999999999</v>
      </c>
      <c r="F3012" t="s">
        <v>3011</v>
      </c>
      <c r="G3012">
        <v>302.72399999999999</v>
      </c>
      <c r="I3012" t="s">
        <v>3011</v>
      </c>
      <c r="J3012">
        <v>951</v>
      </c>
    </row>
    <row r="3013" spans="1:10" x14ac:dyDescent="0.35">
      <c r="A3013" t="s">
        <v>3012</v>
      </c>
      <c r="B3013">
        <v>324</v>
      </c>
      <c r="C3013">
        <v>276</v>
      </c>
      <c r="D3013">
        <v>23</v>
      </c>
      <c r="E3013">
        <v>17.348500000000001</v>
      </c>
      <c r="F3013" t="s">
        <v>3012</v>
      </c>
      <c r="G3013">
        <v>17.348500000000001</v>
      </c>
      <c r="I3013" t="s">
        <v>3012</v>
      </c>
      <c r="J3013">
        <v>23</v>
      </c>
    </row>
    <row r="3014" spans="1:10" x14ac:dyDescent="0.35">
      <c r="A3014" t="s">
        <v>3013</v>
      </c>
      <c r="B3014">
        <v>588</v>
      </c>
      <c r="C3014">
        <v>540</v>
      </c>
      <c r="D3014">
        <v>84</v>
      </c>
      <c r="E3014">
        <v>32.383899999999997</v>
      </c>
      <c r="F3014" t="s">
        <v>3013</v>
      </c>
      <c r="G3014">
        <v>32.383899999999997</v>
      </c>
      <c r="I3014" t="s">
        <v>3013</v>
      </c>
      <c r="J3014">
        <v>84</v>
      </c>
    </row>
    <row r="3015" spans="1:10" x14ac:dyDescent="0.35">
      <c r="A3015" t="s">
        <v>3014</v>
      </c>
      <c r="B3015">
        <v>2646</v>
      </c>
      <c r="C3015">
        <v>2598</v>
      </c>
      <c r="D3015">
        <v>831</v>
      </c>
      <c r="E3015">
        <v>66.589399999999998</v>
      </c>
      <c r="F3015" t="s">
        <v>3014</v>
      </c>
      <c r="G3015">
        <v>66.589399999999998</v>
      </c>
      <c r="I3015" t="s">
        <v>3014</v>
      </c>
      <c r="J3015">
        <v>831</v>
      </c>
    </row>
    <row r="3016" spans="1:10" x14ac:dyDescent="0.35">
      <c r="A3016" t="s">
        <v>3015</v>
      </c>
      <c r="B3016">
        <v>468</v>
      </c>
      <c r="C3016">
        <v>420</v>
      </c>
      <c r="D3016">
        <v>21</v>
      </c>
      <c r="E3016">
        <v>10.4091</v>
      </c>
      <c r="F3016" t="s">
        <v>3015</v>
      </c>
      <c r="G3016">
        <v>10.4091</v>
      </c>
      <c r="I3016" t="s">
        <v>3015</v>
      </c>
      <c r="J3016">
        <v>21</v>
      </c>
    </row>
    <row r="3017" spans="1:10" x14ac:dyDescent="0.35">
      <c r="A3017" t="s">
        <v>3016</v>
      </c>
      <c r="B3017">
        <v>861</v>
      </c>
      <c r="C3017">
        <v>813</v>
      </c>
      <c r="D3017">
        <v>19</v>
      </c>
      <c r="E3017">
        <v>4.8652699999999998</v>
      </c>
      <c r="F3017" t="s">
        <v>3016</v>
      </c>
      <c r="G3017">
        <v>4.8652699999999998</v>
      </c>
      <c r="I3017" t="s">
        <v>3016</v>
      </c>
      <c r="J3017">
        <v>19</v>
      </c>
    </row>
    <row r="3018" spans="1:10" x14ac:dyDescent="0.35">
      <c r="A3018" t="s">
        <v>3017</v>
      </c>
      <c r="B3018">
        <v>1206</v>
      </c>
      <c r="C3018">
        <v>1158</v>
      </c>
      <c r="D3018">
        <v>537</v>
      </c>
      <c r="E3018">
        <v>96.540400000000005</v>
      </c>
      <c r="F3018" t="s">
        <v>3017</v>
      </c>
      <c r="G3018">
        <v>96.540400000000005</v>
      </c>
      <c r="I3018" t="s">
        <v>3017</v>
      </c>
      <c r="J3018">
        <v>537</v>
      </c>
    </row>
    <row r="3019" spans="1:10" x14ac:dyDescent="0.35">
      <c r="A3019" t="s">
        <v>3018</v>
      </c>
      <c r="B3019">
        <v>933</v>
      </c>
      <c r="C3019">
        <v>885</v>
      </c>
      <c r="D3019">
        <v>925</v>
      </c>
      <c r="E3019">
        <v>217.59200000000001</v>
      </c>
      <c r="F3019" t="s">
        <v>3018</v>
      </c>
      <c r="G3019">
        <v>217.59200000000001</v>
      </c>
      <c r="I3019" t="s">
        <v>3018</v>
      </c>
      <c r="J3019">
        <v>925</v>
      </c>
    </row>
    <row r="3020" spans="1:10" x14ac:dyDescent="0.35">
      <c r="A3020" t="s">
        <v>3019</v>
      </c>
      <c r="B3020">
        <v>213</v>
      </c>
      <c r="C3020">
        <v>165</v>
      </c>
      <c r="D3020">
        <v>42</v>
      </c>
      <c r="E3020">
        <v>52.991799999999998</v>
      </c>
      <c r="F3020" t="s">
        <v>3019</v>
      </c>
      <c r="G3020">
        <v>52.991799999999998</v>
      </c>
      <c r="I3020" t="s">
        <v>3019</v>
      </c>
      <c r="J3020">
        <v>42</v>
      </c>
    </row>
    <row r="3021" spans="1:10" x14ac:dyDescent="0.35">
      <c r="A3021" t="s">
        <v>3020</v>
      </c>
      <c r="B3021">
        <v>423</v>
      </c>
      <c r="C3021">
        <v>375</v>
      </c>
      <c r="D3021">
        <v>115</v>
      </c>
      <c r="E3021">
        <v>63.842500000000001</v>
      </c>
      <c r="F3021" t="s">
        <v>3020</v>
      </c>
      <c r="G3021">
        <v>63.842500000000001</v>
      </c>
      <c r="I3021" t="s">
        <v>3020</v>
      </c>
      <c r="J3021">
        <v>115</v>
      </c>
    </row>
    <row r="3022" spans="1:10" x14ac:dyDescent="0.35">
      <c r="A3022" t="s">
        <v>3021</v>
      </c>
      <c r="B3022">
        <v>504</v>
      </c>
      <c r="C3022">
        <v>456</v>
      </c>
      <c r="D3022">
        <v>118</v>
      </c>
      <c r="E3022">
        <v>53.871699999999997</v>
      </c>
      <c r="F3022" t="s">
        <v>3021</v>
      </c>
      <c r="G3022">
        <v>53.871699999999997</v>
      </c>
      <c r="I3022" t="s">
        <v>3021</v>
      </c>
      <c r="J3022">
        <v>118</v>
      </c>
    </row>
    <row r="3023" spans="1:10" x14ac:dyDescent="0.35">
      <c r="A3023" t="s">
        <v>3022</v>
      </c>
      <c r="B3023">
        <v>1005</v>
      </c>
      <c r="C3023">
        <v>957</v>
      </c>
      <c r="D3023">
        <v>379</v>
      </c>
      <c r="E3023">
        <v>82.446200000000005</v>
      </c>
      <c r="F3023" t="s">
        <v>3022</v>
      </c>
      <c r="G3023">
        <v>82.446200000000005</v>
      </c>
      <c r="I3023" t="s">
        <v>3022</v>
      </c>
      <c r="J3023">
        <v>379</v>
      </c>
    </row>
    <row r="3024" spans="1:10" x14ac:dyDescent="0.35">
      <c r="A3024" t="s">
        <v>3023</v>
      </c>
      <c r="B3024">
        <v>564</v>
      </c>
      <c r="C3024">
        <v>516</v>
      </c>
      <c r="D3024">
        <v>278</v>
      </c>
      <c r="E3024">
        <v>112.16</v>
      </c>
      <c r="F3024" t="s">
        <v>3023</v>
      </c>
      <c r="G3024">
        <v>112.16</v>
      </c>
      <c r="I3024" t="s">
        <v>3023</v>
      </c>
      <c r="J3024">
        <v>278</v>
      </c>
    </row>
    <row r="3025" spans="1:10" x14ac:dyDescent="0.35">
      <c r="A3025" t="s">
        <v>3024</v>
      </c>
      <c r="B3025">
        <v>465</v>
      </c>
      <c r="C3025">
        <v>417</v>
      </c>
      <c r="D3025">
        <v>37</v>
      </c>
      <c r="E3025">
        <v>18.471800000000002</v>
      </c>
      <c r="F3025" t="s">
        <v>3024</v>
      </c>
      <c r="G3025">
        <v>18.471800000000002</v>
      </c>
      <c r="I3025" t="s">
        <v>3024</v>
      </c>
      <c r="J3025">
        <v>37</v>
      </c>
    </row>
    <row r="3026" spans="1:10" x14ac:dyDescent="0.35">
      <c r="A3026" t="s">
        <v>3025</v>
      </c>
      <c r="B3026">
        <v>1248</v>
      </c>
      <c r="C3026">
        <v>1200</v>
      </c>
      <c r="D3026">
        <v>137</v>
      </c>
      <c r="E3026">
        <v>23.767499999999998</v>
      </c>
      <c r="F3026" t="s">
        <v>3025</v>
      </c>
      <c r="G3026">
        <v>23.767499999999998</v>
      </c>
      <c r="I3026" t="s">
        <v>3025</v>
      </c>
      <c r="J3026">
        <v>137</v>
      </c>
    </row>
    <row r="3027" spans="1:10" x14ac:dyDescent="0.35">
      <c r="A3027" t="s">
        <v>3026</v>
      </c>
      <c r="B3027">
        <v>1830</v>
      </c>
      <c r="C3027">
        <v>1782</v>
      </c>
      <c r="D3027">
        <v>287</v>
      </c>
      <c r="E3027">
        <v>33.528799999999997</v>
      </c>
      <c r="F3027" t="s">
        <v>3026</v>
      </c>
      <c r="G3027">
        <v>33.528799999999997</v>
      </c>
      <c r="I3027" t="s">
        <v>3026</v>
      </c>
      <c r="J3027">
        <v>287</v>
      </c>
    </row>
    <row r="3028" spans="1:10" x14ac:dyDescent="0.35">
      <c r="A3028" t="s">
        <v>3027</v>
      </c>
      <c r="B3028">
        <v>2439</v>
      </c>
      <c r="C3028">
        <v>2391</v>
      </c>
      <c r="D3028">
        <v>309</v>
      </c>
      <c r="E3028">
        <v>26.904299999999999</v>
      </c>
      <c r="F3028" t="s">
        <v>3027</v>
      </c>
      <c r="G3028">
        <v>26.904299999999999</v>
      </c>
      <c r="I3028" t="s">
        <v>3027</v>
      </c>
      <c r="J3028">
        <v>309</v>
      </c>
    </row>
    <row r="3029" spans="1:10" x14ac:dyDescent="0.35">
      <c r="A3029" t="s">
        <v>3028</v>
      </c>
      <c r="B3029">
        <v>837</v>
      </c>
      <c r="C3029">
        <v>789</v>
      </c>
      <c r="D3029">
        <v>1151</v>
      </c>
      <c r="E3029">
        <v>303.69799999999998</v>
      </c>
      <c r="F3029" t="s">
        <v>3028</v>
      </c>
      <c r="G3029">
        <v>303.69799999999998</v>
      </c>
      <c r="I3029" t="s">
        <v>3028</v>
      </c>
      <c r="J3029">
        <v>1151</v>
      </c>
    </row>
    <row r="3030" spans="1:10" x14ac:dyDescent="0.35">
      <c r="A3030" t="s">
        <v>3029</v>
      </c>
      <c r="B3030">
        <v>2379</v>
      </c>
      <c r="C3030">
        <v>2331</v>
      </c>
      <c r="D3030">
        <v>27818</v>
      </c>
      <c r="E3030">
        <v>2484.4299999999998</v>
      </c>
      <c r="F3030" t="s">
        <v>3029</v>
      </c>
      <c r="G3030">
        <v>2484.4299999999998</v>
      </c>
      <c r="I3030" t="s">
        <v>3029</v>
      </c>
      <c r="J3030">
        <v>27818</v>
      </c>
    </row>
    <row r="3031" spans="1:10" x14ac:dyDescent="0.35">
      <c r="A3031" t="s">
        <v>3030</v>
      </c>
      <c r="B3031">
        <v>756</v>
      </c>
      <c r="C3031">
        <v>708</v>
      </c>
      <c r="D3031">
        <v>1663</v>
      </c>
      <c r="E3031">
        <v>488.99299999999999</v>
      </c>
      <c r="F3031" t="s">
        <v>3030</v>
      </c>
      <c r="G3031">
        <v>488.99299999999999</v>
      </c>
      <c r="I3031" t="s">
        <v>3030</v>
      </c>
      <c r="J3031">
        <v>1663</v>
      </c>
    </row>
    <row r="3032" spans="1:10" x14ac:dyDescent="0.35">
      <c r="A3032" t="s">
        <v>3031</v>
      </c>
      <c r="B3032">
        <v>1053</v>
      </c>
      <c r="C3032">
        <v>1005</v>
      </c>
      <c r="D3032">
        <v>3197</v>
      </c>
      <c r="E3032">
        <v>662.24699999999996</v>
      </c>
      <c r="F3032" t="s">
        <v>3031</v>
      </c>
      <c r="G3032">
        <v>662.24699999999996</v>
      </c>
      <c r="I3032" t="s">
        <v>3031</v>
      </c>
      <c r="J3032">
        <v>3197</v>
      </c>
    </row>
    <row r="3033" spans="1:10" x14ac:dyDescent="0.35">
      <c r="A3033" t="s">
        <v>3032</v>
      </c>
      <c r="B3033">
        <v>1992</v>
      </c>
      <c r="C3033">
        <v>1944</v>
      </c>
      <c r="D3033">
        <v>11276</v>
      </c>
      <c r="E3033">
        <v>1207.54</v>
      </c>
      <c r="F3033" t="s">
        <v>3032</v>
      </c>
      <c r="G3033">
        <v>1207.54</v>
      </c>
      <c r="I3033" t="s">
        <v>3032</v>
      </c>
      <c r="J3033">
        <v>11276</v>
      </c>
    </row>
    <row r="3034" spans="1:10" x14ac:dyDescent="0.35">
      <c r="A3034" t="s">
        <v>3033</v>
      </c>
      <c r="B3034">
        <v>621</v>
      </c>
      <c r="C3034">
        <v>573</v>
      </c>
      <c r="D3034">
        <v>6176</v>
      </c>
      <c r="E3034">
        <v>2243.86</v>
      </c>
      <c r="F3034" t="s">
        <v>3033</v>
      </c>
      <c r="G3034">
        <v>2243.86</v>
      </c>
      <c r="I3034" t="s">
        <v>3033</v>
      </c>
      <c r="J3034">
        <v>6176</v>
      </c>
    </row>
    <row r="3035" spans="1:10" x14ac:dyDescent="0.35">
      <c r="A3035" t="s">
        <v>3034</v>
      </c>
      <c r="B3035">
        <v>330</v>
      </c>
      <c r="C3035">
        <v>282</v>
      </c>
      <c r="D3035">
        <v>1473</v>
      </c>
      <c r="E3035">
        <v>1087.42</v>
      </c>
      <c r="F3035" t="s">
        <v>3034</v>
      </c>
      <c r="G3035">
        <v>1087.42</v>
      </c>
      <c r="I3035" t="s">
        <v>3034</v>
      </c>
      <c r="J3035">
        <v>1473</v>
      </c>
    </row>
    <row r="3036" spans="1:10" x14ac:dyDescent="0.35">
      <c r="A3036" t="s">
        <v>3035</v>
      </c>
      <c r="B3036">
        <v>879</v>
      </c>
      <c r="C3036">
        <v>831</v>
      </c>
      <c r="D3036">
        <v>1952</v>
      </c>
      <c r="E3036">
        <v>489.01499999999999</v>
      </c>
      <c r="F3036" t="s">
        <v>3035</v>
      </c>
      <c r="G3036">
        <v>489.01499999999999</v>
      </c>
      <c r="I3036" t="s">
        <v>3035</v>
      </c>
      <c r="J3036">
        <v>1952</v>
      </c>
    </row>
    <row r="3037" spans="1:10" x14ac:dyDescent="0.35">
      <c r="A3037" t="s">
        <v>3036</v>
      </c>
      <c r="B3037">
        <v>384</v>
      </c>
      <c r="C3037">
        <v>336</v>
      </c>
      <c r="D3037">
        <v>1148</v>
      </c>
      <c r="E3037">
        <v>711.28899999999999</v>
      </c>
      <c r="F3037" t="s">
        <v>3036</v>
      </c>
      <c r="G3037">
        <v>711.28899999999999</v>
      </c>
      <c r="I3037" t="s">
        <v>3036</v>
      </c>
      <c r="J3037">
        <v>1148</v>
      </c>
    </row>
    <row r="3038" spans="1:10" x14ac:dyDescent="0.35">
      <c r="A3038" t="s">
        <v>3037</v>
      </c>
      <c r="B3038">
        <v>228</v>
      </c>
      <c r="C3038">
        <v>180</v>
      </c>
      <c r="D3038">
        <v>775</v>
      </c>
      <c r="E3038">
        <v>896.34</v>
      </c>
      <c r="F3038" t="s">
        <v>3037</v>
      </c>
      <c r="G3038">
        <v>896.34</v>
      </c>
      <c r="I3038" t="s">
        <v>3037</v>
      </c>
      <c r="J3038">
        <v>775</v>
      </c>
    </row>
    <row r="3039" spans="1:10" x14ac:dyDescent="0.35">
      <c r="A3039" t="s">
        <v>3038</v>
      </c>
      <c r="B3039">
        <v>447</v>
      </c>
      <c r="C3039">
        <v>399</v>
      </c>
      <c r="D3039">
        <v>1271</v>
      </c>
      <c r="E3039">
        <v>663.15700000000004</v>
      </c>
      <c r="F3039" t="s">
        <v>3038</v>
      </c>
      <c r="G3039">
        <v>663.15700000000004</v>
      </c>
      <c r="I3039" t="s">
        <v>3038</v>
      </c>
      <c r="J3039">
        <v>1271</v>
      </c>
    </row>
    <row r="3040" spans="1:10" x14ac:dyDescent="0.35">
      <c r="A3040" t="s">
        <v>3039</v>
      </c>
      <c r="B3040">
        <v>1446</v>
      </c>
      <c r="C3040">
        <v>1398</v>
      </c>
      <c r="D3040">
        <v>132</v>
      </c>
      <c r="E3040">
        <v>19.656700000000001</v>
      </c>
      <c r="F3040" t="s">
        <v>3039</v>
      </c>
      <c r="G3040">
        <v>19.656700000000001</v>
      </c>
      <c r="I3040" t="s">
        <v>3039</v>
      </c>
      <c r="J3040">
        <v>132</v>
      </c>
    </row>
    <row r="3041" spans="1:10" x14ac:dyDescent="0.35">
      <c r="A3041" t="s">
        <v>3040</v>
      </c>
      <c r="B3041">
        <v>1077</v>
      </c>
      <c r="C3041">
        <v>1029</v>
      </c>
      <c r="D3041">
        <v>251</v>
      </c>
      <c r="E3041">
        <v>50.781100000000002</v>
      </c>
      <c r="F3041" t="s">
        <v>3040</v>
      </c>
      <c r="G3041">
        <v>50.781100000000002</v>
      </c>
      <c r="I3041" t="s">
        <v>3040</v>
      </c>
      <c r="J3041">
        <v>251</v>
      </c>
    </row>
    <row r="3042" spans="1:10" x14ac:dyDescent="0.35">
      <c r="A3042" t="s">
        <v>3041</v>
      </c>
      <c r="B3042">
        <v>735</v>
      </c>
      <c r="C3042">
        <v>687</v>
      </c>
      <c r="D3042">
        <v>1872</v>
      </c>
      <c r="E3042">
        <v>567.274</v>
      </c>
      <c r="F3042" t="s">
        <v>3041</v>
      </c>
      <c r="G3042">
        <v>567.274</v>
      </c>
      <c r="I3042" t="s">
        <v>3041</v>
      </c>
      <c r="J3042">
        <v>1872</v>
      </c>
    </row>
    <row r="3043" spans="1:10" x14ac:dyDescent="0.35">
      <c r="A3043" t="s">
        <v>3042</v>
      </c>
      <c r="B3043">
        <v>780</v>
      </c>
      <c r="C3043">
        <v>732</v>
      </c>
      <c r="D3043">
        <v>2007</v>
      </c>
      <c r="E3043">
        <v>570.79499999999996</v>
      </c>
      <c r="F3043" t="s">
        <v>3042</v>
      </c>
      <c r="G3043">
        <v>570.79499999999996</v>
      </c>
      <c r="I3043" t="s">
        <v>3042</v>
      </c>
      <c r="J3043">
        <v>2007</v>
      </c>
    </row>
    <row r="3044" spans="1:10" x14ac:dyDescent="0.35">
      <c r="A3044" t="s">
        <v>3043</v>
      </c>
      <c r="B3044">
        <v>597</v>
      </c>
      <c r="C3044">
        <v>549</v>
      </c>
      <c r="D3044">
        <v>850</v>
      </c>
      <c r="E3044">
        <v>322.322</v>
      </c>
      <c r="F3044" t="s">
        <v>3043</v>
      </c>
      <c r="G3044">
        <v>322.322</v>
      </c>
      <c r="I3044" t="s">
        <v>3043</v>
      </c>
      <c r="J3044">
        <v>850</v>
      </c>
    </row>
    <row r="3045" spans="1:10" x14ac:dyDescent="0.35">
      <c r="A3045" t="s">
        <v>3044</v>
      </c>
      <c r="B3045">
        <v>1551</v>
      </c>
      <c r="C3045">
        <v>1503</v>
      </c>
      <c r="D3045">
        <v>1293</v>
      </c>
      <c r="E3045">
        <v>179.095</v>
      </c>
      <c r="F3045" t="s">
        <v>3044</v>
      </c>
      <c r="G3045">
        <v>179.095</v>
      </c>
      <c r="I3045" t="s">
        <v>3044</v>
      </c>
      <c r="J3045">
        <v>1293</v>
      </c>
    </row>
    <row r="3046" spans="1:10" x14ac:dyDescent="0.35">
      <c r="A3046" t="s">
        <v>3045</v>
      </c>
      <c r="B3046">
        <v>1008</v>
      </c>
      <c r="C3046">
        <v>960</v>
      </c>
      <c r="D3046">
        <v>350</v>
      </c>
      <c r="E3046">
        <v>75.899699999999996</v>
      </c>
      <c r="F3046" t="s">
        <v>3045</v>
      </c>
      <c r="G3046">
        <v>75.899699999999996</v>
      </c>
      <c r="I3046" t="s">
        <v>3045</v>
      </c>
      <c r="J3046">
        <v>350</v>
      </c>
    </row>
    <row r="3047" spans="1:10" x14ac:dyDescent="0.35">
      <c r="A3047" t="s">
        <v>3046</v>
      </c>
      <c r="B3047">
        <v>1881</v>
      </c>
      <c r="C3047">
        <v>1833</v>
      </c>
      <c r="D3047">
        <v>1345</v>
      </c>
      <c r="E3047">
        <v>152.75800000000001</v>
      </c>
      <c r="F3047" t="s">
        <v>3046</v>
      </c>
      <c r="G3047">
        <v>152.75800000000001</v>
      </c>
      <c r="I3047" t="s">
        <v>3046</v>
      </c>
      <c r="J3047">
        <v>1345</v>
      </c>
    </row>
    <row r="3048" spans="1:10" x14ac:dyDescent="0.35">
      <c r="A3048" t="s">
        <v>3047</v>
      </c>
      <c r="B3048">
        <v>231</v>
      </c>
      <c r="C3048">
        <v>183</v>
      </c>
      <c r="D3048">
        <v>2779</v>
      </c>
      <c r="E3048">
        <v>3161.41</v>
      </c>
      <c r="F3048" t="s">
        <v>3047</v>
      </c>
      <c r="G3048">
        <v>3161.41</v>
      </c>
      <c r="I3048" t="s">
        <v>3047</v>
      </c>
      <c r="J3048">
        <v>2779</v>
      </c>
    </row>
    <row r="3049" spans="1:10" x14ac:dyDescent="0.35">
      <c r="A3049" t="s">
        <v>3048</v>
      </c>
      <c r="B3049">
        <v>906</v>
      </c>
      <c r="C3049">
        <v>858</v>
      </c>
      <c r="D3049">
        <v>1696</v>
      </c>
      <c r="E3049">
        <v>411.512</v>
      </c>
      <c r="F3049" t="s">
        <v>3048</v>
      </c>
      <c r="G3049">
        <v>411.512</v>
      </c>
      <c r="I3049" t="s">
        <v>3048</v>
      </c>
      <c r="J3049">
        <v>1696</v>
      </c>
    </row>
    <row r="3050" spans="1:10" x14ac:dyDescent="0.35">
      <c r="A3050" t="s">
        <v>3049</v>
      </c>
      <c r="B3050">
        <v>843</v>
      </c>
      <c r="C3050">
        <v>795</v>
      </c>
      <c r="D3050">
        <v>220</v>
      </c>
      <c r="E3050">
        <v>57.610199999999999</v>
      </c>
      <c r="F3050" t="s">
        <v>3049</v>
      </c>
      <c r="G3050">
        <v>57.610199999999999</v>
      </c>
      <c r="I3050" t="s">
        <v>3049</v>
      </c>
      <c r="J3050">
        <v>220</v>
      </c>
    </row>
    <row r="3051" spans="1:10" x14ac:dyDescent="0.35">
      <c r="A3051" t="s">
        <v>3050</v>
      </c>
      <c r="B3051">
        <v>270</v>
      </c>
      <c r="C3051">
        <v>222</v>
      </c>
      <c r="D3051">
        <v>910</v>
      </c>
      <c r="E3051">
        <v>853.35900000000004</v>
      </c>
      <c r="F3051" t="s">
        <v>3050</v>
      </c>
      <c r="G3051">
        <v>853.35900000000004</v>
      </c>
      <c r="I3051" t="s">
        <v>3050</v>
      </c>
      <c r="J3051">
        <v>910</v>
      </c>
    </row>
    <row r="3052" spans="1:10" x14ac:dyDescent="0.35">
      <c r="A3052" t="s">
        <v>3051</v>
      </c>
      <c r="B3052">
        <v>1575</v>
      </c>
      <c r="C3052">
        <v>1527</v>
      </c>
      <c r="D3052">
        <v>4379</v>
      </c>
      <c r="E3052">
        <v>597.00699999999995</v>
      </c>
      <c r="F3052" t="s">
        <v>3051</v>
      </c>
      <c r="G3052">
        <v>597.00699999999995</v>
      </c>
      <c r="I3052" t="s">
        <v>3051</v>
      </c>
      <c r="J3052">
        <v>4379</v>
      </c>
    </row>
    <row r="3053" spans="1:10" x14ac:dyDescent="0.35">
      <c r="A3053" t="s">
        <v>3052</v>
      </c>
      <c r="B3053">
        <v>1287</v>
      </c>
      <c r="C3053">
        <v>1239</v>
      </c>
      <c r="D3053">
        <v>1630</v>
      </c>
      <c r="E3053">
        <v>273.88</v>
      </c>
      <c r="F3053" t="s">
        <v>3052</v>
      </c>
      <c r="G3053">
        <v>273.88</v>
      </c>
      <c r="I3053" t="s">
        <v>3052</v>
      </c>
      <c r="J3053">
        <v>1630</v>
      </c>
    </row>
    <row r="3054" spans="1:10" x14ac:dyDescent="0.35">
      <c r="A3054" t="s">
        <v>3053</v>
      </c>
      <c r="B3054">
        <v>867</v>
      </c>
      <c r="C3054">
        <v>819</v>
      </c>
      <c r="D3054">
        <v>3474</v>
      </c>
      <c r="E3054">
        <v>883.05799999999999</v>
      </c>
      <c r="F3054" t="s">
        <v>3053</v>
      </c>
      <c r="G3054">
        <v>883.05799999999999</v>
      </c>
      <c r="I3054" t="s">
        <v>3053</v>
      </c>
      <c r="J3054">
        <v>3474</v>
      </c>
    </row>
    <row r="3055" spans="1:10" x14ac:dyDescent="0.35">
      <c r="A3055" t="s">
        <v>3054</v>
      </c>
      <c r="B3055">
        <v>1026</v>
      </c>
      <c r="C3055">
        <v>978</v>
      </c>
      <c r="D3055">
        <v>661</v>
      </c>
      <c r="E3055">
        <v>140.70400000000001</v>
      </c>
      <c r="F3055" t="s">
        <v>3054</v>
      </c>
      <c r="G3055">
        <v>140.70400000000001</v>
      </c>
      <c r="I3055" t="s">
        <v>3054</v>
      </c>
      <c r="J3055">
        <v>661</v>
      </c>
    </row>
    <row r="3056" spans="1:10" x14ac:dyDescent="0.35">
      <c r="A3056" t="s">
        <v>3055</v>
      </c>
      <c r="B3056">
        <v>696</v>
      </c>
      <c r="C3056">
        <v>648</v>
      </c>
      <c r="D3056">
        <v>697</v>
      </c>
      <c r="E3056">
        <v>223.92400000000001</v>
      </c>
      <c r="F3056" t="s">
        <v>3055</v>
      </c>
      <c r="G3056">
        <v>223.92400000000001</v>
      </c>
      <c r="I3056" t="s">
        <v>3055</v>
      </c>
      <c r="J3056">
        <v>697</v>
      </c>
    </row>
    <row r="3057" spans="1:10" x14ac:dyDescent="0.35">
      <c r="A3057" t="s">
        <v>3056</v>
      </c>
      <c r="B3057">
        <v>732</v>
      </c>
      <c r="C3057">
        <v>684</v>
      </c>
      <c r="D3057">
        <v>991</v>
      </c>
      <c r="E3057">
        <v>301.62099999999998</v>
      </c>
      <c r="F3057" t="s">
        <v>3056</v>
      </c>
      <c r="G3057">
        <v>301.62099999999998</v>
      </c>
      <c r="I3057" t="s">
        <v>3056</v>
      </c>
      <c r="J3057">
        <v>991</v>
      </c>
    </row>
    <row r="3058" spans="1:10" x14ac:dyDescent="0.35">
      <c r="A3058" t="s">
        <v>3057</v>
      </c>
      <c r="B3058">
        <v>204</v>
      </c>
      <c r="C3058">
        <v>156</v>
      </c>
      <c r="D3058">
        <v>1730</v>
      </c>
      <c r="E3058">
        <v>2308.69</v>
      </c>
      <c r="F3058" t="s">
        <v>3057</v>
      </c>
      <c r="G3058">
        <v>2308.69</v>
      </c>
      <c r="I3058" t="s">
        <v>3057</v>
      </c>
      <c r="J3058">
        <v>1730</v>
      </c>
    </row>
    <row r="3059" spans="1:10" x14ac:dyDescent="0.35">
      <c r="A3059" t="s">
        <v>3058</v>
      </c>
      <c r="B3059">
        <v>1299</v>
      </c>
      <c r="C3059">
        <v>1251</v>
      </c>
      <c r="D3059">
        <v>1008</v>
      </c>
      <c r="E3059">
        <v>167.744</v>
      </c>
      <c r="F3059" t="s">
        <v>3058</v>
      </c>
      <c r="G3059">
        <v>167.744</v>
      </c>
      <c r="I3059" t="s">
        <v>3058</v>
      </c>
      <c r="J3059">
        <v>1008</v>
      </c>
    </row>
    <row r="3060" spans="1:10" x14ac:dyDescent="0.35">
      <c r="A3060" t="s">
        <v>3059</v>
      </c>
      <c r="B3060">
        <v>567</v>
      </c>
      <c r="C3060">
        <v>519</v>
      </c>
      <c r="D3060">
        <v>11</v>
      </c>
      <c r="E3060">
        <v>4.4123400000000004</v>
      </c>
      <c r="F3060" t="s">
        <v>3059</v>
      </c>
      <c r="G3060">
        <v>4.4123400000000004</v>
      </c>
      <c r="I3060" t="s">
        <v>3059</v>
      </c>
      <c r="J3060">
        <v>11</v>
      </c>
    </row>
    <row r="3061" spans="1:10" x14ac:dyDescent="0.35">
      <c r="A3061" t="s">
        <v>3060</v>
      </c>
      <c r="B3061">
        <v>1203</v>
      </c>
      <c r="C3061">
        <v>1155</v>
      </c>
      <c r="D3061">
        <v>24</v>
      </c>
      <c r="E3061">
        <v>4.3258599999999996</v>
      </c>
      <c r="F3061" t="s">
        <v>3060</v>
      </c>
      <c r="G3061">
        <v>4.3258599999999996</v>
      </c>
      <c r="I3061" t="s">
        <v>3060</v>
      </c>
      <c r="J3061">
        <v>24</v>
      </c>
    </row>
    <row r="3062" spans="1:10" x14ac:dyDescent="0.35">
      <c r="A3062" t="s">
        <v>3061</v>
      </c>
      <c r="B3062">
        <v>1152</v>
      </c>
      <c r="C3062">
        <v>1104</v>
      </c>
      <c r="D3062">
        <v>142</v>
      </c>
      <c r="E3062">
        <v>26.777100000000001</v>
      </c>
      <c r="F3062" t="s">
        <v>3061</v>
      </c>
      <c r="G3062">
        <v>26.777100000000001</v>
      </c>
      <c r="I3062" t="s">
        <v>3061</v>
      </c>
      <c r="J3062">
        <v>142</v>
      </c>
    </row>
    <row r="3063" spans="1:10" x14ac:dyDescent="0.35">
      <c r="A3063" t="s">
        <v>3062</v>
      </c>
      <c r="B3063">
        <v>891</v>
      </c>
      <c r="C3063">
        <v>843</v>
      </c>
      <c r="D3063">
        <v>8</v>
      </c>
      <c r="E3063">
        <v>1.97563</v>
      </c>
      <c r="F3063" t="s">
        <v>3062</v>
      </c>
      <c r="G3063">
        <v>1.97563</v>
      </c>
      <c r="I3063" t="s">
        <v>3062</v>
      </c>
      <c r="J3063">
        <v>8</v>
      </c>
    </row>
    <row r="3064" spans="1:10" x14ac:dyDescent="0.35">
      <c r="A3064" t="s">
        <v>3063</v>
      </c>
      <c r="B3064">
        <v>1356</v>
      </c>
      <c r="C3064">
        <v>1308</v>
      </c>
      <c r="D3064">
        <v>40</v>
      </c>
      <c r="E3064">
        <v>6.3664300000000003</v>
      </c>
      <c r="F3064" t="s">
        <v>3063</v>
      </c>
      <c r="G3064">
        <v>6.3664300000000003</v>
      </c>
      <c r="I3064" t="s">
        <v>3063</v>
      </c>
      <c r="J3064">
        <v>40</v>
      </c>
    </row>
    <row r="3065" spans="1:10" x14ac:dyDescent="0.35">
      <c r="A3065" t="s">
        <v>3064</v>
      </c>
      <c r="B3065">
        <v>1278</v>
      </c>
      <c r="C3065">
        <v>1230</v>
      </c>
      <c r="D3065">
        <v>46</v>
      </c>
      <c r="E3065">
        <v>7.7856699999999996</v>
      </c>
      <c r="F3065" t="s">
        <v>3064</v>
      </c>
      <c r="G3065">
        <v>7.7856699999999996</v>
      </c>
      <c r="I3065" t="s">
        <v>3064</v>
      </c>
      <c r="J3065">
        <v>46</v>
      </c>
    </row>
    <row r="3066" spans="1:10" x14ac:dyDescent="0.35">
      <c r="A3066" t="s">
        <v>3065</v>
      </c>
      <c r="B3066">
        <v>189</v>
      </c>
      <c r="C3066">
        <v>141</v>
      </c>
      <c r="D3066">
        <v>193</v>
      </c>
      <c r="E3066">
        <v>284.959</v>
      </c>
      <c r="F3066" t="s">
        <v>3065</v>
      </c>
      <c r="G3066">
        <v>284.959</v>
      </c>
      <c r="I3066" t="s">
        <v>3065</v>
      </c>
      <c r="J3066">
        <v>193</v>
      </c>
    </row>
    <row r="3067" spans="1:10" x14ac:dyDescent="0.35">
      <c r="A3067" t="s">
        <v>3066</v>
      </c>
      <c r="B3067">
        <v>660</v>
      </c>
      <c r="C3067">
        <v>612</v>
      </c>
      <c r="D3067">
        <v>212</v>
      </c>
      <c r="E3067">
        <v>72.115399999999994</v>
      </c>
      <c r="F3067" t="s">
        <v>3066</v>
      </c>
      <c r="G3067">
        <v>72.115399999999994</v>
      </c>
      <c r="I3067" t="s">
        <v>3066</v>
      </c>
      <c r="J3067">
        <v>212</v>
      </c>
    </row>
    <row r="3068" spans="1:10" x14ac:dyDescent="0.35">
      <c r="A3068" t="s">
        <v>3067</v>
      </c>
      <c r="B3068">
        <v>453</v>
      </c>
      <c r="C3068">
        <v>405</v>
      </c>
      <c r="D3068">
        <v>630</v>
      </c>
      <c r="E3068">
        <v>323.839</v>
      </c>
      <c r="F3068" t="s">
        <v>3067</v>
      </c>
      <c r="G3068">
        <v>323.839</v>
      </c>
      <c r="I3068" t="s">
        <v>3067</v>
      </c>
      <c r="J3068">
        <v>630</v>
      </c>
    </row>
    <row r="3069" spans="1:10" x14ac:dyDescent="0.35">
      <c r="A3069" t="s">
        <v>3068</v>
      </c>
      <c r="B3069">
        <v>1368</v>
      </c>
      <c r="C3069">
        <v>1320</v>
      </c>
      <c r="D3069">
        <v>5105</v>
      </c>
      <c r="E3069">
        <v>805.12900000000002</v>
      </c>
      <c r="F3069" t="s">
        <v>3068</v>
      </c>
      <c r="G3069">
        <v>805.12900000000002</v>
      </c>
      <c r="I3069" t="s">
        <v>3068</v>
      </c>
      <c r="J3069">
        <v>5105</v>
      </c>
    </row>
    <row r="3070" spans="1:10" x14ac:dyDescent="0.35">
      <c r="A3070" t="s">
        <v>3069</v>
      </c>
      <c r="B3070">
        <v>912</v>
      </c>
      <c r="C3070">
        <v>864</v>
      </c>
      <c r="D3070">
        <v>191</v>
      </c>
      <c r="E3070">
        <v>46.021700000000003</v>
      </c>
      <c r="F3070" t="s">
        <v>3069</v>
      </c>
      <c r="G3070">
        <v>46.021700000000003</v>
      </c>
      <c r="I3070" t="s">
        <v>3069</v>
      </c>
      <c r="J3070">
        <v>191</v>
      </c>
    </row>
    <row r="3071" spans="1:10" x14ac:dyDescent="0.35">
      <c r="A3071" t="s">
        <v>3070</v>
      </c>
      <c r="B3071">
        <v>729</v>
      </c>
      <c r="C3071">
        <v>681</v>
      </c>
      <c r="D3071">
        <v>94</v>
      </c>
      <c r="E3071">
        <v>28.735900000000001</v>
      </c>
      <c r="F3071" t="s">
        <v>3070</v>
      </c>
      <c r="G3071">
        <v>28.735900000000001</v>
      </c>
      <c r="I3071" t="s">
        <v>3070</v>
      </c>
      <c r="J3071">
        <v>94</v>
      </c>
    </row>
    <row r="3072" spans="1:10" x14ac:dyDescent="0.35">
      <c r="A3072" t="s">
        <v>3071</v>
      </c>
      <c r="B3072">
        <v>891</v>
      </c>
      <c r="C3072">
        <v>843</v>
      </c>
      <c r="D3072">
        <v>106</v>
      </c>
      <c r="E3072">
        <v>26.177099999999999</v>
      </c>
      <c r="F3072" t="s">
        <v>3071</v>
      </c>
      <c r="G3072">
        <v>26.177099999999999</v>
      </c>
      <c r="I3072" t="s">
        <v>3071</v>
      </c>
      <c r="J3072">
        <v>106</v>
      </c>
    </row>
    <row r="3073" spans="1:10" x14ac:dyDescent="0.35">
      <c r="A3073" t="s">
        <v>3072</v>
      </c>
      <c r="B3073">
        <v>453</v>
      </c>
      <c r="C3073">
        <v>405</v>
      </c>
      <c r="D3073">
        <v>188</v>
      </c>
      <c r="E3073">
        <v>96.637600000000006</v>
      </c>
      <c r="F3073" t="s">
        <v>3072</v>
      </c>
      <c r="G3073">
        <v>96.637600000000006</v>
      </c>
      <c r="I3073" t="s">
        <v>3072</v>
      </c>
      <c r="J3073">
        <v>188</v>
      </c>
    </row>
    <row r="3074" spans="1:10" x14ac:dyDescent="0.35">
      <c r="A3074" t="s">
        <v>3073</v>
      </c>
      <c r="B3074">
        <v>711</v>
      </c>
      <c r="C3074">
        <v>663</v>
      </c>
      <c r="D3074">
        <v>175</v>
      </c>
      <c r="E3074">
        <v>54.95</v>
      </c>
      <c r="F3074" t="s">
        <v>3073</v>
      </c>
      <c r="G3074">
        <v>54.95</v>
      </c>
      <c r="I3074" t="s">
        <v>3073</v>
      </c>
      <c r="J3074">
        <v>175</v>
      </c>
    </row>
    <row r="3075" spans="1:10" x14ac:dyDescent="0.35">
      <c r="A3075" t="s">
        <v>3074</v>
      </c>
      <c r="B3075">
        <v>1701</v>
      </c>
      <c r="C3075">
        <v>1653</v>
      </c>
      <c r="D3075">
        <v>731</v>
      </c>
      <c r="E3075">
        <v>92.063599999999994</v>
      </c>
      <c r="F3075" t="s">
        <v>3074</v>
      </c>
      <c r="G3075">
        <v>92.063599999999994</v>
      </c>
      <c r="I3075" t="s">
        <v>3074</v>
      </c>
      <c r="J3075">
        <v>731</v>
      </c>
    </row>
    <row r="3076" spans="1:10" x14ac:dyDescent="0.35">
      <c r="A3076" t="s">
        <v>3075</v>
      </c>
      <c r="B3076">
        <v>807</v>
      </c>
      <c r="C3076">
        <v>759</v>
      </c>
      <c r="D3076">
        <v>127</v>
      </c>
      <c r="E3076">
        <v>34.834200000000003</v>
      </c>
      <c r="F3076" t="s">
        <v>3075</v>
      </c>
      <c r="G3076">
        <v>34.834200000000003</v>
      </c>
      <c r="I3076" t="s">
        <v>3075</v>
      </c>
      <c r="J3076">
        <v>127</v>
      </c>
    </row>
    <row r="3077" spans="1:10" x14ac:dyDescent="0.35">
      <c r="A3077" t="s">
        <v>3076</v>
      </c>
      <c r="B3077">
        <v>618</v>
      </c>
      <c r="C3077">
        <v>570</v>
      </c>
      <c r="D3077">
        <v>89</v>
      </c>
      <c r="E3077">
        <v>32.505600000000001</v>
      </c>
      <c r="F3077" t="s">
        <v>3076</v>
      </c>
      <c r="G3077">
        <v>32.505600000000001</v>
      </c>
      <c r="I3077" t="s">
        <v>3076</v>
      </c>
      <c r="J3077">
        <v>89</v>
      </c>
    </row>
    <row r="3078" spans="1:10" x14ac:dyDescent="0.35">
      <c r="A3078" t="s">
        <v>3077</v>
      </c>
      <c r="B3078">
        <v>891</v>
      </c>
      <c r="C3078">
        <v>843</v>
      </c>
      <c r="D3078">
        <v>57</v>
      </c>
      <c r="E3078">
        <v>14.0764</v>
      </c>
      <c r="F3078" t="s">
        <v>3077</v>
      </c>
      <c r="G3078">
        <v>14.0764</v>
      </c>
      <c r="I3078" t="s">
        <v>3077</v>
      </c>
      <c r="J3078">
        <v>57</v>
      </c>
    </row>
    <row r="3079" spans="1:10" x14ac:dyDescent="0.35">
      <c r="A3079" t="s">
        <v>3078</v>
      </c>
      <c r="B3079">
        <v>555</v>
      </c>
      <c r="C3079">
        <v>507</v>
      </c>
      <c r="D3079">
        <v>9</v>
      </c>
      <c r="E3079">
        <v>3.6955399999999998</v>
      </c>
      <c r="F3079" t="s">
        <v>3078</v>
      </c>
      <c r="G3079">
        <v>3.6955399999999998</v>
      </c>
      <c r="I3079" t="s">
        <v>3078</v>
      </c>
      <c r="J3079">
        <v>9</v>
      </c>
    </row>
    <row r="3080" spans="1:10" x14ac:dyDescent="0.35">
      <c r="A3080" t="s">
        <v>3079</v>
      </c>
      <c r="B3080">
        <v>510</v>
      </c>
      <c r="C3080">
        <v>462</v>
      </c>
      <c r="D3080">
        <v>3</v>
      </c>
      <c r="E3080">
        <v>1.3518300000000001</v>
      </c>
      <c r="F3080" t="s">
        <v>3079</v>
      </c>
      <c r="G3080">
        <v>1.3518300000000001</v>
      </c>
      <c r="I3080" t="s">
        <v>3079</v>
      </c>
      <c r="J3080">
        <v>3</v>
      </c>
    </row>
    <row r="3081" spans="1:10" x14ac:dyDescent="0.35">
      <c r="A3081" t="s">
        <v>3080</v>
      </c>
      <c r="B3081">
        <v>759</v>
      </c>
      <c r="C3081">
        <v>711</v>
      </c>
      <c r="D3081">
        <v>14</v>
      </c>
      <c r="E3081">
        <v>4.0992300000000004</v>
      </c>
      <c r="F3081" t="s">
        <v>3080</v>
      </c>
      <c r="G3081">
        <v>4.0992300000000004</v>
      </c>
      <c r="I3081" t="s">
        <v>3080</v>
      </c>
      <c r="J3081">
        <v>14</v>
      </c>
    </row>
    <row r="3082" spans="1:10" x14ac:dyDescent="0.35">
      <c r="A3082" t="s">
        <v>3081</v>
      </c>
      <c r="B3082">
        <v>621</v>
      </c>
      <c r="C3082">
        <v>573</v>
      </c>
      <c r="D3082">
        <v>50</v>
      </c>
      <c r="E3082">
        <v>18.166</v>
      </c>
      <c r="F3082" t="s">
        <v>3081</v>
      </c>
      <c r="G3082">
        <v>18.166</v>
      </c>
      <c r="I3082" t="s">
        <v>3081</v>
      </c>
      <c r="J3082">
        <v>50</v>
      </c>
    </row>
    <row r="3083" spans="1:10" x14ac:dyDescent="0.35">
      <c r="A3083" t="s">
        <v>3082</v>
      </c>
      <c r="B3083">
        <v>1488</v>
      </c>
      <c r="C3083">
        <v>1440</v>
      </c>
      <c r="D3083">
        <v>258</v>
      </c>
      <c r="E3083">
        <v>37.299300000000002</v>
      </c>
      <c r="F3083" t="s">
        <v>3082</v>
      </c>
      <c r="G3083">
        <v>37.299300000000002</v>
      </c>
      <c r="I3083" t="s">
        <v>3082</v>
      </c>
      <c r="J3083">
        <v>258</v>
      </c>
    </row>
    <row r="3084" spans="1:10" x14ac:dyDescent="0.35">
      <c r="A3084" t="s">
        <v>3083</v>
      </c>
      <c r="B3084">
        <v>237</v>
      </c>
      <c r="C3084">
        <v>189</v>
      </c>
      <c r="D3084">
        <v>2</v>
      </c>
      <c r="E3084">
        <v>2.2029899999999998</v>
      </c>
      <c r="F3084" t="s">
        <v>3083</v>
      </c>
      <c r="G3084">
        <v>2.2029899999999998</v>
      </c>
      <c r="I3084" t="s">
        <v>3083</v>
      </c>
      <c r="J3084">
        <v>2</v>
      </c>
    </row>
    <row r="3085" spans="1:10" x14ac:dyDescent="0.35">
      <c r="A3085" t="s">
        <v>3084</v>
      </c>
      <c r="B3085">
        <v>1020</v>
      </c>
      <c r="C3085">
        <v>972</v>
      </c>
      <c r="D3085">
        <v>15</v>
      </c>
      <c r="E3085">
        <v>3.2126899999999998</v>
      </c>
      <c r="F3085" t="s">
        <v>3084</v>
      </c>
      <c r="G3085">
        <v>3.2126899999999998</v>
      </c>
      <c r="I3085" t="s">
        <v>3084</v>
      </c>
      <c r="J3085">
        <v>15</v>
      </c>
    </row>
    <row r="3086" spans="1:10" x14ac:dyDescent="0.35">
      <c r="A3086" t="s">
        <v>3085</v>
      </c>
      <c r="B3086">
        <v>2499</v>
      </c>
      <c r="C3086">
        <v>2451</v>
      </c>
      <c r="D3086">
        <v>43</v>
      </c>
      <c r="E3086">
        <v>3.65232</v>
      </c>
      <c r="F3086" t="s">
        <v>3085</v>
      </c>
      <c r="G3086">
        <v>3.65232</v>
      </c>
      <c r="I3086" t="s">
        <v>3085</v>
      </c>
      <c r="J3086">
        <v>43</v>
      </c>
    </row>
    <row r="3087" spans="1:10" x14ac:dyDescent="0.35">
      <c r="A3087" t="s">
        <v>3086</v>
      </c>
      <c r="B3087">
        <v>816</v>
      </c>
      <c r="C3087">
        <v>768</v>
      </c>
      <c r="D3087">
        <v>36.178199999999997</v>
      </c>
      <c r="E3087">
        <v>9.8068500000000007</v>
      </c>
      <c r="F3087" t="s">
        <v>3086</v>
      </c>
      <c r="G3087">
        <v>9.8068500000000007</v>
      </c>
      <c r="I3087" t="s">
        <v>3086</v>
      </c>
      <c r="J3087">
        <v>36.178199999999997</v>
      </c>
    </row>
    <row r="3088" spans="1:10" x14ac:dyDescent="0.35">
      <c r="A3088" t="s">
        <v>3087</v>
      </c>
      <c r="B3088">
        <v>324</v>
      </c>
      <c r="C3088">
        <v>276</v>
      </c>
      <c r="D3088">
        <v>402.38499999999999</v>
      </c>
      <c r="E3088">
        <v>303.512</v>
      </c>
      <c r="F3088" t="s">
        <v>3087</v>
      </c>
      <c r="G3088">
        <v>303.512</v>
      </c>
      <c r="I3088" t="s">
        <v>3087</v>
      </c>
      <c r="J3088">
        <v>402.38499999999999</v>
      </c>
    </row>
    <row r="3089" spans="1:10" x14ac:dyDescent="0.35">
      <c r="A3089" t="s">
        <v>3088</v>
      </c>
      <c r="B3089">
        <v>291</v>
      </c>
      <c r="C3089">
        <v>243</v>
      </c>
      <c r="D3089">
        <v>285</v>
      </c>
      <c r="E3089">
        <v>244.16399999999999</v>
      </c>
      <c r="F3089" t="s">
        <v>3088</v>
      </c>
      <c r="G3089">
        <v>244.16399999999999</v>
      </c>
      <c r="I3089" t="s">
        <v>3088</v>
      </c>
      <c r="J3089">
        <v>285</v>
      </c>
    </row>
    <row r="3090" spans="1:10" x14ac:dyDescent="0.35">
      <c r="A3090" t="s">
        <v>3089</v>
      </c>
      <c r="B3090">
        <v>441</v>
      </c>
      <c r="C3090">
        <v>393</v>
      </c>
      <c r="D3090">
        <v>446</v>
      </c>
      <c r="E3090">
        <v>236.25800000000001</v>
      </c>
      <c r="F3090" t="s">
        <v>3089</v>
      </c>
      <c r="G3090">
        <v>236.25800000000001</v>
      </c>
      <c r="I3090" t="s">
        <v>3089</v>
      </c>
      <c r="J3090">
        <v>446</v>
      </c>
    </row>
    <row r="3091" spans="1:10" x14ac:dyDescent="0.35">
      <c r="A3091" t="s">
        <v>3090</v>
      </c>
      <c r="B3091">
        <v>765</v>
      </c>
      <c r="C3091">
        <v>717</v>
      </c>
      <c r="D3091">
        <v>1563</v>
      </c>
      <c r="E3091">
        <v>453.82</v>
      </c>
      <c r="F3091" t="s">
        <v>3090</v>
      </c>
      <c r="G3091">
        <v>453.82</v>
      </c>
      <c r="I3091" t="s">
        <v>3090</v>
      </c>
      <c r="J3091">
        <v>1563</v>
      </c>
    </row>
    <row r="3092" spans="1:10" x14ac:dyDescent="0.35">
      <c r="A3092" t="s">
        <v>3091</v>
      </c>
      <c r="B3092">
        <v>276</v>
      </c>
      <c r="C3092">
        <v>228</v>
      </c>
      <c r="D3092">
        <v>177</v>
      </c>
      <c r="E3092">
        <v>161.61500000000001</v>
      </c>
      <c r="F3092" t="s">
        <v>3091</v>
      </c>
      <c r="G3092">
        <v>161.61500000000001</v>
      </c>
      <c r="I3092" t="s">
        <v>3091</v>
      </c>
      <c r="J3092">
        <v>177</v>
      </c>
    </row>
    <row r="3093" spans="1:10" x14ac:dyDescent="0.35">
      <c r="A3093" t="s">
        <v>3092</v>
      </c>
      <c r="B3093">
        <v>501</v>
      </c>
      <c r="C3093">
        <v>453</v>
      </c>
      <c r="D3093">
        <v>424</v>
      </c>
      <c r="E3093">
        <v>194.85499999999999</v>
      </c>
      <c r="F3093" t="s">
        <v>3092</v>
      </c>
      <c r="G3093">
        <v>194.85499999999999</v>
      </c>
      <c r="I3093" t="s">
        <v>3092</v>
      </c>
      <c r="J3093">
        <v>424</v>
      </c>
    </row>
    <row r="3094" spans="1:10" x14ac:dyDescent="0.35">
      <c r="A3094" t="s">
        <v>3093</v>
      </c>
      <c r="B3094">
        <v>159</v>
      </c>
      <c r="C3094">
        <v>111</v>
      </c>
      <c r="D3094">
        <v>33</v>
      </c>
      <c r="E3094">
        <v>61.892000000000003</v>
      </c>
      <c r="F3094" t="s">
        <v>3093</v>
      </c>
      <c r="G3094">
        <v>61.892000000000003</v>
      </c>
      <c r="I3094" t="s">
        <v>3093</v>
      </c>
      <c r="J3094">
        <v>33</v>
      </c>
    </row>
    <row r="3095" spans="1:10" x14ac:dyDescent="0.35">
      <c r="A3095" t="s">
        <v>3094</v>
      </c>
      <c r="B3095">
        <v>825</v>
      </c>
      <c r="C3095">
        <v>777</v>
      </c>
      <c r="D3095">
        <v>156</v>
      </c>
      <c r="E3095">
        <v>41.797199999999997</v>
      </c>
      <c r="F3095" t="s">
        <v>3094</v>
      </c>
      <c r="G3095">
        <v>41.797199999999997</v>
      </c>
      <c r="I3095" t="s">
        <v>3094</v>
      </c>
      <c r="J3095">
        <v>156</v>
      </c>
    </row>
    <row r="3096" spans="1:10" x14ac:dyDescent="0.35">
      <c r="A3096" t="s">
        <v>3095</v>
      </c>
      <c r="B3096">
        <v>1317</v>
      </c>
      <c r="C3096">
        <v>1269</v>
      </c>
      <c r="D3096">
        <v>167</v>
      </c>
      <c r="E3096">
        <v>27.396699999999999</v>
      </c>
      <c r="F3096" t="s">
        <v>3095</v>
      </c>
      <c r="G3096">
        <v>27.396699999999999</v>
      </c>
      <c r="I3096" t="s">
        <v>3095</v>
      </c>
      <c r="J3096">
        <v>167</v>
      </c>
    </row>
    <row r="3097" spans="1:10" x14ac:dyDescent="0.35">
      <c r="A3097" t="s">
        <v>3096</v>
      </c>
      <c r="B3097">
        <v>258</v>
      </c>
      <c r="C3097">
        <v>210</v>
      </c>
      <c r="D3097">
        <v>21</v>
      </c>
      <c r="E3097">
        <v>20.818200000000001</v>
      </c>
      <c r="F3097" t="s">
        <v>3096</v>
      </c>
      <c r="G3097">
        <v>20.818200000000001</v>
      </c>
      <c r="I3097" t="s">
        <v>3096</v>
      </c>
      <c r="J3097">
        <v>21</v>
      </c>
    </row>
    <row r="3098" spans="1:10" x14ac:dyDescent="0.35">
      <c r="A3098" t="s">
        <v>3097</v>
      </c>
      <c r="B3098">
        <v>177</v>
      </c>
      <c r="C3098">
        <v>129</v>
      </c>
      <c r="D3098">
        <v>1</v>
      </c>
      <c r="E3098">
        <v>1.61382</v>
      </c>
      <c r="F3098" t="s">
        <v>3097</v>
      </c>
      <c r="G3098">
        <v>1.61382</v>
      </c>
      <c r="I3098" t="s">
        <v>3097</v>
      </c>
      <c r="J3098">
        <v>1</v>
      </c>
    </row>
    <row r="3099" spans="1:10" x14ac:dyDescent="0.35">
      <c r="A3099" t="s">
        <v>3098</v>
      </c>
      <c r="B3099">
        <v>171</v>
      </c>
      <c r="C3099">
        <v>123</v>
      </c>
      <c r="D3099">
        <v>24</v>
      </c>
      <c r="E3099">
        <v>40.620899999999999</v>
      </c>
      <c r="F3099" t="s">
        <v>3098</v>
      </c>
      <c r="G3099">
        <v>40.620899999999999</v>
      </c>
      <c r="I3099" t="s">
        <v>3098</v>
      </c>
      <c r="J3099">
        <v>24</v>
      </c>
    </row>
    <row r="3100" spans="1:10" x14ac:dyDescent="0.35">
      <c r="A3100" t="s">
        <v>3099</v>
      </c>
      <c r="B3100">
        <v>210</v>
      </c>
      <c r="C3100">
        <v>162</v>
      </c>
      <c r="D3100">
        <v>3</v>
      </c>
      <c r="E3100">
        <v>3.8552300000000002</v>
      </c>
      <c r="F3100" t="s">
        <v>3099</v>
      </c>
      <c r="G3100">
        <v>3.8552300000000002</v>
      </c>
      <c r="I3100" t="s">
        <v>3099</v>
      </c>
      <c r="J3100">
        <v>3</v>
      </c>
    </row>
    <row r="3101" spans="1:10" x14ac:dyDescent="0.35">
      <c r="A3101" t="s">
        <v>3100</v>
      </c>
      <c r="B3101">
        <v>195</v>
      </c>
      <c r="C3101">
        <v>147</v>
      </c>
      <c r="D3101">
        <v>26</v>
      </c>
      <c r="E3101">
        <v>36.821300000000001</v>
      </c>
      <c r="F3101" t="s">
        <v>3100</v>
      </c>
      <c r="G3101">
        <v>36.821300000000001</v>
      </c>
      <c r="I3101" t="s">
        <v>3100</v>
      </c>
      <c r="J3101">
        <v>26</v>
      </c>
    </row>
    <row r="3102" spans="1:10" x14ac:dyDescent="0.35">
      <c r="A3102" t="s">
        <v>3101</v>
      </c>
      <c r="B3102">
        <v>306</v>
      </c>
      <c r="C3102">
        <v>258</v>
      </c>
      <c r="D3102">
        <v>27</v>
      </c>
      <c r="E3102">
        <v>21.7865</v>
      </c>
      <c r="F3102" t="s">
        <v>3101</v>
      </c>
      <c r="G3102">
        <v>21.7865</v>
      </c>
      <c r="I3102" t="s">
        <v>3101</v>
      </c>
      <c r="J3102">
        <v>27</v>
      </c>
    </row>
    <row r="3103" spans="1:10" x14ac:dyDescent="0.35">
      <c r="A3103" t="s">
        <v>3102</v>
      </c>
      <c r="B3103">
        <v>279</v>
      </c>
      <c r="C3103">
        <v>231</v>
      </c>
      <c r="D3103">
        <v>3</v>
      </c>
      <c r="E3103">
        <v>2.7036600000000002</v>
      </c>
      <c r="F3103" t="s">
        <v>3102</v>
      </c>
      <c r="G3103">
        <v>2.7036600000000002</v>
      </c>
      <c r="I3103" t="s">
        <v>3102</v>
      </c>
      <c r="J3103">
        <v>3</v>
      </c>
    </row>
    <row r="3104" spans="1:10" x14ac:dyDescent="0.35">
      <c r="A3104" t="s">
        <v>3103</v>
      </c>
      <c r="B3104">
        <v>276</v>
      </c>
      <c r="C3104">
        <v>228</v>
      </c>
      <c r="D3104">
        <v>16</v>
      </c>
      <c r="E3104">
        <v>14.609299999999999</v>
      </c>
      <c r="F3104" t="s">
        <v>3103</v>
      </c>
      <c r="G3104">
        <v>14.609299999999999</v>
      </c>
      <c r="I3104" t="s">
        <v>3103</v>
      </c>
      <c r="J3104">
        <v>16</v>
      </c>
    </row>
    <row r="3105" spans="1:10" x14ac:dyDescent="0.35">
      <c r="A3105" t="s">
        <v>3104</v>
      </c>
      <c r="B3105">
        <v>501</v>
      </c>
      <c r="C3105">
        <v>453</v>
      </c>
      <c r="D3105">
        <v>47</v>
      </c>
      <c r="E3105">
        <v>21.599499999999999</v>
      </c>
      <c r="F3105" t="s">
        <v>3104</v>
      </c>
      <c r="G3105">
        <v>21.599499999999999</v>
      </c>
      <c r="I3105" t="s">
        <v>3104</v>
      </c>
      <c r="J3105">
        <v>47</v>
      </c>
    </row>
    <row r="3106" spans="1:10" x14ac:dyDescent="0.35">
      <c r="A3106" t="s">
        <v>3105</v>
      </c>
      <c r="B3106">
        <v>363</v>
      </c>
      <c r="C3106">
        <v>315</v>
      </c>
      <c r="D3106">
        <v>48</v>
      </c>
      <c r="E3106">
        <v>31.722999999999999</v>
      </c>
      <c r="F3106" t="s">
        <v>3105</v>
      </c>
      <c r="G3106">
        <v>31.722999999999999</v>
      </c>
      <c r="I3106" t="s">
        <v>3105</v>
      </c>
      <c r="J3106">
        <v>48</v>
      </c>
    </row>
    <row r="3107" spans="1:10" x14ac:dyDescent="0.35">
      <c r="A3107" t="s">
        <v>3106</v>
      </c>
      <c r="B3107">
        <v>426</v>
      </c>
      <c r="C3107">
        <v>378</v>
      </c>
      <c r="D3107">
        <v>64</v>
      </c>
      <c r="E3107">
        <v>35.247799999999998</v>
      </c>
      <c r="F3107" t="s">
        <v>3106</v>
      </c>
      <c r="G3107">
        <v>35.247799999999998</v>
      </c>
      <c r="I3107" t="s">
        <v>3106</v>
      </c>
      <c r="J3107">
        <v>64</v>
      </c>
    </row>
    <row r="3108" spans="1:10" x14ac:dyDescent="0.35">
      <c r="A3108" t="s">
        <v>3107</v>
      </c>
      <c r="B3108">
        <v>555</v>
      </c>
      <c r="C3108">
        <v>507</v>
      </c>
      <c r="D3108">
        <v>109</v>
      </c>
      <c r="E3108">
        <v>44.757100000000001</v>
      </c>
      <c r="F3108" t="s">
        <v>3107</v>
      </c>
      <c r="G3108">
        <v>44.757100000000001</v>
      </c>
      <c r="I3108" t="s">
        <v>3107</v>
      </c>
      <c r="J3108">
        <v>109</v>
      </c>
    </row>
    <row r="3109" spans="1:10" x14ac:dyDescent="0.35">
      <c r="A3109" t="s">
        <v>3108</v>
      </c>
      <c r="B3109">
        <v>282</v>
      </c>
      <c r="C3109">
        <v>234</v>
      </c>
      <c r="D3109">
        <v>10</v>
      </c>
      <c r="E3109">
        <v>8.8966700000000003</v>
      </c>
      <c r="F3109" t="s">
        <v>3108</v>
      </c>
      <c r="G3109">
        <v>8.8966700000000003</v>
      </c>
      <c r="I3109" t="s">
        <v>3108</v>
      </c>
      <c r="J3109">
        <v>10</v>
      </c>
    </row>
    <row r="3110" spans="1:10" x14ac:dyDescent="0.35">
      <c r="A3110" t="s">
        <v>3109</v>
      </c>
      <c r="B3110">
        <v>219</v>
      </c>
      <c r="C3110">
        <v>171</v>
      </c>
      <c r="D3110">
        <v>59</v>
      </c>
      <c r="E3110">
        <v>71.828900000000004</v>
      </c>
      <c r="F3110" t="s">
        <v>3109</v>
      </c>
      <c r="G3110">
        <v>71.828900000000004</v>
      </c>
      <c r="I3110" t="s">
        <v>3109</v>
      </c>
      <c r="J3110">
        <v>59</v>
      </c>
    </row>
    <row r="3111" spans="1:10" x14ac:dyDescent="0.35">
      <c r="A3111" t="s">
        <v>3110</v>
      </c>
      <c r="B3111">
        <v>378</v>
      </c>
      <c r="C3111">
        <v>330</v>
      </c>
      <c r="D3111">
        <v>42</v>
      </c>
      <c r="E3111">
        <v>26.495899999999999</v>
      </c>
      <c r="F3111" t="s">
        <v>3110</v>
      </c>
      <c r="G3111">
        <v>26.495899999999999</v>
      </c>
      <c r="I3111" t="s">
        <v>3110</v>
      </c>
      <c r="J3111">
        <v>42</v>
      </c>
    </row>
    <row r="3112" spans="1:10" x14ac:dyDescent="0.35">
      <c r="A3112" t="s">
        <v>3111</v>
      </c>
      <c r="B3112">
        <v>408</v>
      </c>
      <c r="C3112">
        <v>360</v>
      </c>
      <c r="D3112">
        <v>9</v>
      </c>
      <c r="E3112">
        <v>5.2045500000000002</v>
      </c>
      <c r="F3112" t="s">
        <v>3111</v>
      </c>
      <c r="G3112">
        <v>5.2045500000000002</v>
      </c>
      <c r="I3112" t="s">
        <v>3111</v>
      </c>
      <c r="J3112">
        <v>9</v>
      </c>
    </row>
    <row r="3113" spans="1:10" x14ac:dyDescent="0.35">
      <c r="A3113" t="s">
        <v>3112</v>
      </c>
      <c r="B3113">
        <v>285</v>
      </c>
      <c r="C3113">
        <v>237</v>
      </c>
      <c r="D3113">
        <v>48</v>
      </c>
      <c r="E3113">
        <v>42.163499999999999</v>
      </c>
      <c r="F3113" t="s">
        <v>3112</v>
      </c>
      <c r="G3113">
        <v>42.163499999999999</v>
      </c>
      <c r="I3113" t="s">
        <v>3112</v>
      </c>
      <c r="J3113">
        <v>48</v>
      </c>
    </row>
    <row r="3114" spans="1:10" x14ac:dyDescent="0.35">
      <c r="A3114" t="s">
        <v>3113</v>
      </c>
      <c r="B3114">
        <v>564</v>
      </c>
      <c r="C3114">
        <v>516</v>
      </c>
      <c r="D3114">
        <v>87</v>
      </c>
      <c r="E3114">
        <v>35.100499999999997</v>
      </c>
      <c r="F3114" t="s">
        <v>3113</v>
      </c>
      <c r="G3114">
        <v>35.100499999999997</v>
      </c>
      <c r="I3114" t="s">
        <v>3113</v>
      </c>
      <c r="J3114">
        <v>87</v>
      </c>
    </row>
    <row r="3115" spans="1:10" x14ac:dyDescent="0.35">
      <c r="A3115" t="s">
        <v>3114</v>
      </c>
      <c r="B3115">
        <v>771</v>
      </c>
      <c r="C3115">
        <v>723</v>
      </c>
      <c r="D3115">
        <v>178</v>
      </c>
      <c r="E3115">
        <v>51.253700000000002</v>
      </c>
      <c r="F3115" t="s">
        <v>3114</v>
      </c>
      <c r="G3115">
        <v>51.253700000000002</v>
      </c>
      <c r="I3115" t="s">
        <v>3114</v>
      </c>
      <c r="J3115">
        <v>178</v>
      </c>
    </row>
    <row r="3116" spans="1:10" x14ac:dyDescent="0.35">
      <c r="A3116" t="s">
        <v>3115</v>
      </c>
      <c r="B3116">
        <v>204</v>
      </c>
      <c r="C3116">
        <v>156</v>
      </c>
      <c r="D3116">
        <v>2</v>
      </c>
      <c r="E3116">
        <v>2.669</v>
      </c>
      <c r="F3116" t="s">
        <v>3115</v>
      </c>
      <c r="G3116">
        <v>2.669</v>
      </c>
      <c r="I3116" t="s">
        <v>3115</v>
      </c>
      <c r="J3116">
        <v>2</v>
      </c>
    </row>
    <row r="3117" spans="1:10" x14ac:dyDescent="0.35">
      <c r="A3117" t="s">
        <v>3116</v>
      </c>
      <c r="B3117">
        <v>174</v>
      </c>
      <c r="C3117">
        <v>126</v>
      </c>
      <c r="D3117">
        <v>1</v>
      </c>
      <c r="E3117">
        <v>1.6522399999999999</v>
      </c>
      <c r="F3117" t="s">
        <v>3116</v>
      </c>
      <c r="G3117">
        <v>1.6522399999999999</v>
      </c>
      <c r="I3117" t="s">
        <v>3116</v>
      </c>
      <c r="J3117">
        <v>1</v>
      </c>
    </row>
    <row r="3118" spans="1:10" x14ac:dyDescent="0.35">
      <c r="A3118" t="s">
        <v>3117</v>
      </c>
      <c r="B3118">
        <v>447</v>
      </c>
      <c r="C3118">
        <v>399</v>
      </c>
      <c r="D3118">
        <v>34</v>
      </c>
      <c r="E3118">
        <v>17.739799999999999</v>
      </c>
      <c r="F3118" t="s">
        <v>3117</v>
      </c>
      <c r="G3118">
        <v>17.739799999999999</v>
      </c>
      <c r="I3118" t="s">
        <v>3117</v>
      </c>
      <c r="J3118">
        <v>34</v>
      </c>
    </row>
    <row r="3119" spans="1:10" x14ac:dyDescent="0.35">
      <c r="A3119" t="s">
        <v>3118</v>
      </c>
      <c r="B3119">
        <v>642</v>
      </c>
      <c r="C3119">
        <v>594</v>
      </c>
      <c r="D3119">
        <v>44.977800000000002</v>
      </c>
      <c r="E3119">
        <v>15.7636</v>
      </c>
      <c r="F3119" t="s">
        <v>3118</v>
      </c>
      <c r="G3119">
        <v>15.7636</v>
      </c>
      <c r="I3119" t="s">
        <v>3118</v>
      </c>
      <c r="J3119">
        <v>44.977800000000002</v>
      </c>
    </row>
    <row r="3120" spans="1:10" x14ac:dyDescent="0.35">
      <c r="A3120" t="s">
        <v>3119</v>
      </c>
      <c r="B3120">
        <v>471</v>
      </c>
      <c r="C3120">
        <v>423</v>
      </c>
      <c r="D3120">
        <v>67</v>
      </c>
      <c r="E3120">
        <v>32.974499999999999</v>
      </c>
      <c r="F3120" t="s">
        <v>3119</v>
      </c>
      <c r="G3120">
        <v>32.974499999999999</v>
      </c>
      <c r="I3120" t="s">
        <v>3119</v>
      </c>
      <c r="J3120">
        <v>67</v>
      </c>
    </row>
    <row r="3121" spans="1:10" x14ac:dyDescent="0.35">
      <c r="A3121" t="s">
        <v>3120</v>
      </c>
      <c r="B3121">
        <v>1428</v>
      </c>
      <c r="C3121">
        <v>1380</v>
      </c>
      <c r="D3121">
        <v>186</v>
      </c>
      <c r="E3121">
        <v>28.0593</v>
      </c>
      <c r="F3121" t="s">
        <v>3120</v>
      </c>
      <c r="G3121">
        <v>28.0593</v>
      </c>
      <c r="I3121" t="s">
        <v>3120</v>
      </c>
      <c r="J3121">
        <v>186</v>
      </c>
    </row>
    <row r="3122" spans="1:10" x14ac:dyDescent="0.35">
      <c r="A3122" t="s">
        <v>3121</v>
      </c>
      <c r="B3122">
        <v>1452</v>
      </c>
      <c r="C3122">
        <v>1404</v>
      </c>
      <c r="D3122">
        <v>250</v>
      </c>
      <c r="E3122">
        <v>37.069499999999998</v>
      </c>
      <c r="F3122" t="s">
        <v>3121</v>
      </c>
      <c r="G3122">
        <v>37.069499999999998</v>
      </c>
      <c r="I3122" t="s">
        <v>3121</v>
      </c>
      <c r="J3122">
        <v>250</v>
      </c>
    </row>
    <row r="3123" spans="1:10" x14ac:dyDescent="0.35">
      <c r="A3123" t="s">
        <v>3122</v>
      </c>
      <c r="B3123">
        <v>1104</v>
      </c>
      <c r="C3123">
        <v>1056</v>
      </c>
      <c r="D3123">
        <v>224</v>
      </c>
      <c r="E3123">
        <v>44.1599</v>
      </c>
      <c r="F3123" t="s">
        <v>3122</v>
      </c>
      <c r="G3123">
        <v>44.1599</v>
      </c>
      <c r="I3123" t="s">
        <v>3122</v>
      </c>
      <c r="J3123">
        <v>224</v>
      </c>
    </row>
    <row r="3124" spans="1:10" x14ac:dyDescent="0.35">
      <c r="A3124" t="s">
        <v>3123</v>
      </c>
      <c r="B3124">
        <v>429</v>
      </c>
      <c r="C3124">
        <v>381</v>
      </c>
      <c r="D3124">
        <v>57</v>
      </c>
      <c r="E3124">
        <v>31.145399999999999</v>
      </c>
      <c r="F3124" t="s">
        <v>3123</v>
      </c>
      <c r="G3124">
        <v>31.145399999999999</v>
      </c>
      <c r="I3124" t="s">
        <v>3123</v>
      </c>
      <c r="J3124">
        <v>57</v>
      </c>
    </row>
    <row r="3125" spans="1:10" x14ac:dyDescent="0.35">
      <c r="A3125" t="s">
        <v>3124</v>
      </c>
      <c r="B3125">
        <v>237</v>
      </c>
      <c r="C3125">
        <v>189</v>
      </c>
      <c r="D3125">
        <v>46</v>
      </c>
      <c r="E3125">
        <v>50.668700000000001</v>
      </c>
      <c r="F3125" t="s">
        <v>3124</v>
      </c>
      <c r="G3125">
        <v>50.668700000000001</v>
      </c>
      <c r="I3125" t="s">
        <v>3124</v>
      </c>
      <c r="J3125">
        <v>46</v>
      </c>
    </row>
    <row r="3126" spans="1:10" x14ac:dyDescent="0.35">
      <c r="A3126" t="s">
        <v>3125</v>
      </c>
      <c r="B3126">
        <v>192</v>
      </c>
      <c r="C3126">
        <v>144</v>
      </c>
      <c r="D3126">
        <v>20</v>
      </c>
      <c r="E3126">
        <v>28.914200000000001</v>
      </c>
      <c r="F3126" t="s">
        <v>3125</v>
      </c>
      <c r="G3126">
        <v>28.914200000000001</v>
      </c>
      <c r="I3126" t="s">
        <v>3125</v>
      </c>
      <c r="J3126">
        <v>20</v>
      </c>
    </row>
    <row r="3127" spans="1:10" x14ac:dyDescent="0.35">
      <c r="A3127" t="s">
        <v>3126</v>
      </c>
      <c r="B3127">
        <v>768</v>
      </c>
      <c r="C3127">
        <v>720</v>
      </c>
      <c r="D3127">
        <v>239</v>
      </c>
      <c r="E3127">
        <v>69.104900000000001</v>
      </c>
      <c r="F3127" t="s">
        <v>3126</v>
      </c>
      <c r="G3127">
        <v>69.104900000000001</v>
      </c>
      <c r="I3127" t="s">
        <v>3126</v>
      </c>
      <c r="J3127">
        <v>239</v>
      </c>
    </row>
    <row r="3128" spans="1:10" x14ac:dyDescent="0.35">
      <c r="A3128" t="s">
        <v>3127</v>
      </c>
      <c r="B3128">
        <v>954</v>
      </c>
      <c r="C3128">
        <v>906</v>
      </c>
      <c r="D3128">
        <v>495</v>
      </c>
      <c r="E3128">
        <v>113.742</v>
      </c>
      <c r="F3128" t="s">
        <v>3127</v>
      </c>
      <c r="G3128">
        <v>113.742</v>
      </c>
      <c r="I3128" t="s">
        <v>3127</v>
      </c>
      <c r="J3128">
        <v>495</v>
      </c>
    </row>
    <row r="3129" spans="1:10" x14ac:dyDescent="0.35">
      <c r="A3129" t="s">
        <v>3128</v>
      </c>
      <c r="B3129">
        <v>666</v>
      </c>
      <c r="C3129">
        <v>618</v>
      </c>
      <c r="D3129">
        <v>200</v>
      </c>
      <c r="E3129">
        <v>67.372900000000001</v>
      </c>
      <c r="F3129" t="s">
        <v>3128</v>
      </c>
      <c r="G3129">
        <v>67.372900000000001</v>
      </c>
      <c r="I3129" t="s">
        <v>3128</v>
      </c>
      <c r="J3129">
        <v>200</v>
      </c>
    </row>
    <row r="3130" spans="1:10" x14ac:dyDescent="0.35">
      <c r="A3130" t="s">
        <v>3129</v>
      </c>
      <c r="B3130">
        <v>390</v>
      </c>
      <c r="C3130">
        <v>342</v>
      </c>
      <c r="D3130">
        <v>98</v>
      </c>
      <c r="E3130">
        <v>59.654499999999999</v>
      </c>
      <c r="F3130" t="s">
        <v>3129</v>
      </c>
      <c r="G3130">
        <v>59.654499999999999</v>
      </c>
      <c r="I3130" t="s">
        <v>3129</v>
      </c>
      <c r="J3130">
        <v>98</v>
      </c>
    </row>
    <row r="3131" spans="1:10" x14ac:dyDescent="0.35">
      <c r="A3131" t="s">
        <v>3130</v>
      </c>
      <c r="B3131">
        <v>369</v>
      </c>
      <c r="C3131">
        <v>321</v>
      </c>
      <c r="D3131">
        <v>158</v>
      </c>
      <c r="E3131">
        <v>102.47</v>
      </c>
      <c r="F3131" t="s">
        <v>3130</v>
      </c>
      <c r="G3131">
        <v>102.47</v>
      </c>
      <c r="I3131" t="s">
        <v>3130</v>
      </c>
      <c r="J3131">
        <v>158</v>
      </c>
    </row>
    <row r="3132" spans="1:10" x14ac:dyDescent="0.35">
      <c r="A3132" t="s">
        <v>3131</v>
      </c>
      <c r="B3132">
        <v>171</v>
      </c>
      <c r="C3132">
        <v>123</v>
      </c>
      <c r="D3132">
        <v>52</v>
      </c>
      <c r="E3132">
        <v>88.012</v>
      </c>
      <c r="F3132" t="s">
        <v>3131</v>
      </c>
      <c r="G3132">
        <v>88.012</v>
      </c>
      <c r="I3132" t="s">
        <v>3131</v>
      </c>
      <c r="J3132">
        <v>52</v>
      </c>
    </row>
    <row r="3133" spans="1:10" x14ac:dyDescent="0.35">
      <c r="A3133" t="s">
        <v>3132</v>
      </c>
      <c r="B3133">
        <v>405</v>
      </c>
      <c r="C3133">
        <v>357</v>
      </c>
      <c r="D3133">
        <v>79</v>
      </c>
      <c r="E3133">
        <v>46.068300000000001</v>
      </c>
      <c r="F3133" t="s">
        <v>3132</v>
      </c>
      <c r="G3133">
        <v>46.068300000000001</v>
      </c>
      <c r="I3133" t="s">
        <v>3132</v>
      </c>
      <c r="J3133">
        <v>79</v>
      </c>
    </row>
    <row r="3134" spans="1:10" x14ac:dyDescent="0.35">
      <c r="A3134" t="s">
        <v>3133</v>
      </c>
      <c r="B3134">
        <v>369</v>
      </c>
      <c r="C3134">
        <v>321</v>
      </c>
      <c r="D3134">
        <v>31</v>
      </c>
      <c r="E3134">
        <v>20.104800000000001</v>
      </c>
      <c r="F3134" t="s">
        <v>3133</v>
      </c>
      <c r="G3134">
        <v>20.104800000000001</v>
      </c>
      <c r="I3134" t="s">
        <v>3133</v>
      </c>
      <c r="J3134">
        <v>31</v>
      </c>
    </row>
    <row r="3135" spans="1:10" x14ac:dyDescent="0.35">
      <c r="A3135" t="s">
        <v>3134</v>
      </c>
      <c r="B3135">
        <v>399</v>
      </c>
      <c r="C3135">
        <v>351</v>
      </c>
      <c r="D3135">
        <v>66</v>
      </c>
      <c r="E3135">
        <v>39.145400000000002</v>
      </c>
      <c r="F3135" t="s">
        <v>3134</v>
      </c>
      <c r="G3135">
        <v>39.145400000000002</v>
      </c>
      <c r="I3135" t="s">
        <v>3134</v>
      </c>
      <c r="J3135">
        <v>66</v>
      </c>
    </row>
    <row r="3136" spans="1:10" x14ac:dyDescent="0.35">
      <c r="A3136" t="s">
        <v>3135</v>
      </c>
      <c r="B3136">
        <v>213</v>
      </c>
      <c r="C3136">
        <v>165</v>
      </c>
      <c r="D3136">
        <v>30</v>
      </c>
      <c r="E3136">
        <v>37.851300000000002</v>
      </c>
      <c r="F3136" t="s">
        <v>3135</v>
      </c>
      <c r="G3136">
        <v>37.851300000000002</v>
      </c>
      <c r="I3136" t="s">
        <v>3135</v>
      </c>
      <c r="J3136">
        <v>30</v>
      </c>
    </row>
    <row r="3137" spans="1:10" x14ac:dyDescent="0.35">
      <c r="A3137" t="s">
        <v>3136</v>
      </c>
      <c r="B3137">
        <v>930</v>
      </c>
      <c r="C3137">
        <v>882</v>
      </c>
      <c r="D3137">
        <v>443</v>
      </c>
      <c r="E3137">
        <v>104.563</v>
      </c>
      <c r="F3137" t="s">
        <v>3136</v>
      </c>
      <c r="G3137">
        <v>104.563</v>
      </c>
      <c r="I3137" t="s">
        <v>3136</v>
      </c>
      <c r="J3137">
        <v>443</v>
      </c>
    </row>
    <row r="3138" spans="1:10" x14ac:dyDescent="0.35">
      <c r="A3138" t="s">
        <v>3137</v>
      </c>
      <c r="B3138">
        <v>534</v>
      </c>
      <c r="C3138">
        <v>486</v>
      </c>
      <c r="D3138">
        <v>106</v>
      </c>
      <c r="E3138">
        <v>45.405999999999999</v>
      </c>
      <c r="F3138" t="s">
        <v>3137</v>
      </c>
      <c r="G3138">
        <v>45.405999999999999</v>
      </c>
      <c r="I3138" t="s">
        <v>3137</v>
      </c>
      <c r="J3138">
        <v>106</v>
      </c>
    </row>
    <row r="3139" spans="1:10" x14ac:dyDescent="0.35">
      <c r="A3139" t="s">
        <v>3138</v>
      </c>
      <c r="B3139">
        <v>183</v>
      </c>
      <c r="C3139">
        <v>135</v>
      </c>
      <c r="D3139">
        <v>369</v>
      </c>
      <c r="E3139">
        <v>569.03099999999995</v>
      </c>
      <c r="F3139" t="s">
        <v>3138</v>
      </c>
      <c r="G3139">
        <v>569.03099999999995</v>
      </c>
      <c r="I3139" t="s">
        <v>3138</v>
      </c>
      <c r="J3139">
        <v>369</v>
      </c>
    </row>
    <row r="3140" spans="1:10" x14ac:dyDescent="0.35">
      <c r="A3140" t="s">
        <v>3139</v>
      </c>
      <c r="B3140">
        <v>405</v>
      </c>
      <c r="C3140">
        <v>357</v>
      </c>
      <c r="D3140">
        <v>3070</v>
      </c>
      <c r="E3140">
        <v>1790.25</v>
      </c>
      <c r="F3140" t="s">
        <v>3139</v>
      </c>
      <c r="G3140">
        <v>1790.25</v>
      </c>
      <c r="I3140" t="s">
        <v>3139</v>
      </c>
      <c r="J3140">
        <v>3070</v>
      </c>
    </row>
    <row r="3141" spans="1:10" x14ac:dyDescent="0.35">
      <c r="A3141" t="s">
        <v>3140</v>
      </c>
      <c r="B3141">
        <v>546</v>
      </c>
      <c r="C3141">
        <v>498</v>
      </c>
      <c r="D3141">
        <v>630</v>
      </c>
      <c r="E3141">
        <v>263.363</v>
      </c>
      <c r="F3141" t="s">
        <v>3140</v>
      </c>
      <c r="G3141">
        <v>263.363</v>
      </c>
      <c r="I3141" t="s">
        <v>3140</v>
      </c>
      <c r="J3141">
        <v>630</v>
      </c>
    </row>
    <row r="3142" spans="1:10" x14ac:dyDescent="0.35">
      <c r="A3142" t="s">
        <v>3141</v>
      </c>
      <c r="B3142">
        <v>3969</v>
      </c>
      <c r="C3142">
        <v>3921</v>
      </c>
      <c r="D3142">
        <v>285</v>
      </c>
      <c r="E3142">
        <v>15.1318</v>
      </c>
      <c r="F3142" t="s">
        <v>3141</v>
      </c>
      <c r="G3142">
        <v>15.1318</v>
      </c>
      <c r="I3142" t="s">
        <v>3141</v>
      </c>
      <c r="J3142">
        <v>285</v>
      </c>
    </row>
    <row r="3143" spans="1:10" x14ac:dyDescent="0.35">
      <c r="A3143" t="s">
        <v>3142</v>
      </c>
      <c r="B3143">
        <v>342</v>
      </c>
      <c r="C3143">
        <v>294</v>
      </c>
      <c r="D3143">
        <v>18</v>
      </c>
      <c r="E3143">
        <v>12.745799999999999</v>
      </c>
      <c r="F3143" t="s">
        <v>3142</v>
      </c>
      <c r="G3143">
        <v>12.745799999999999</v>
      </c>
      <c r="I3143" t="s">
        <v>3142</v>
      </c>
      <c r="J3143">
        <v>18</v>
      </c>
    </row>
    <row r="3144" spans="1:10" x14ac:dyDescent="0.35">
      <c r="A3144" t="s">
        <v>3143</v>
      </c>
      <c r="B3144">
        <v>1176</v>
      </c>
      <c r="C3144">
        <v>1128</v>
      </c>
      <c r="D3144">
        <v>99</v>
      </c>
      <c r="E3144">
        <v>18.2713</v>
      </c>
      <c r="F3144" t="s">
        <v>3143</v>
      </c>
      <c r="G3144">
        <v>18.2713</v>
      </c>
      <c r="I3144" t="s">
        <v>3143</v>
      </c>
      <c r="J3144">
        <v>99</v>
      </c>
    </row>
    <row r="3145" spans="1:10" x14ac:dyDescent="0.35">
      <c r="A3145" t="s">
        <v>3144</v>
      </c>
      <c r="B3145">
        <v>807</v>
      </c>
      <c r="C3145">
        <v>759</v>
      </c>
      <c r="D3145">
        <v>115</v>
      </c>
      <c r="E3145">
        <v>31.5428</v>
      </c>
      <c r="F3145" t="s">
        <v>3144</v>
      </c>
      <c r="G3145">
        <v>31.5428</v>
      </c>
      <c r="I3145" t="s">
        <v>3144</v>
      </c>
      <c r="J3145">
        <v>115</v>
      </c>
    </row>
    <row r="3146" spans="1:10" x14ac:dyDescent="0.35">
      <c r="A3146" t="s">
        <v>3145</v>
      </c>
      <c r="B3146">
        <v>213</v>
      </c>
      <c r="C3146">
        <v>165</v>
      </c>
      <c r="D3146">
        <v>4</v>
      </c>
      <c r="E3146">
        <v>5.0468400000000004</v>
      </c>
      <c r="F3146" t="s">
        <v>3145</v>
      </c>
      <c r="G3146">
        <v>5.0468400000000004</v>
      </c>
      <c r="I3146" t="s">
        <v>3145</v>
      </c>
      <c r="J3146">
        <v>4</v>
      </c>
    </row>
    <row r="3147" spans="1:10" x14ac:dyDescent="0.35">
      <c r="A3147" t="s">
        <v>3146</v>
      </c>
      <c r="B3147">
        <v>756</v>
      </c>
      <c r="C3147">
        <v>708</v>
      </c>
      <c r="D3147">
        <v>89</v>
      </c>
      <c r="E3147">
        <v>26.169799999999999</v>
      </c>
      <c r="F3147" t="s">
        <v>3146</v>
      </c>
      <c r="G3147">
        <v>26.169799999999999</v>
      </c>
      <c r="I3147" t="s">
        <v>3146</v>
      </c>
      <c r="J3147">
        <v>89</v>
      </c>
    </row>
    <row r="3148" spans="1:10" x14ac:dyDescent="0.35">
      <c r="A3148" t="s">
        <v>3147</v>
      </c>
      <c r="B3148">
        <v>666</v>
      </c>
      <c r="C3148">
        <v>618</v>
      </c>
      <c r="D3148">
        <v>37</v>
      </c>
      <c r="E3148">
        <v>12.464</v>
      </c>
      <c r="F3148" t="s">
        <v>3147</v>
      </c>
      <c r="G3148">
        <v>12.464</v>
      </c>
      <c r="I3148" t="s">
        <v>3147</v>
      </c>
      <c r="J3148">
        <v>37</v>
      </c>
    </row>
    <row r="3149" spans="1:10" x14ac:dyDescent="0.35">
      <c r="A3149" t="s">
        <v>3148</v>
      </c>
      <c r="B3149">
        <v>3951</v>
      </c>
      <c r="C3149">
        <v>3903</v>
      </c>
      <c r="D3149">
        <v>817</v>
      </c>
      <c r="E3149">
        <v>43.578000000000003</v>
      </c>
      <c r="F3149" t="s">
        <v>3148</v>
      </c>
      <c r="G3149">
        <v>43.578000000000003</v>
      </c>
      <c r="I3149" t="s">
        <v>3148</v>
      </c>
      <c r="J3149">
        <v>817</v>
      </c>
    </row>
    <row r="3150" spans="1:10" x14ac:dyDescent="0.35">
      <c r="A3150" t="s">
        <v>3149</v>
      </c>
      <c r="B3150">
        <v>360</v>
      </c>
      <c r="C3150">
        <v>312</v>
      </c>
      <c r="D3150">
        <v>87</v>
      </c>
      <c r="E3150">
        <v>58.050800000000002</v>
      </c>
      <c r="F3150" t="s">
        <v>3149</v>
      </c>
      <c r="G3150">
        <v>58.050800000000002</v>
      </c>
      <c r="I3150" t="s">
        <v>3149</v>
      </c>
      <c r="J3150">
        <v>87</v>
      </c>
    </row>
    <row r="3151" spans="1:10" x14ac:dyDescent="0.35">
      <c r="A3151" t="s">
        <v>3150</v>
      </c>
      <c r="B3151">
        <v>852</v>
      </c>
      <c r="C3151">
        <v>804</v>
      </c>
      <c r="D3151">
        <v>140</v>
      </c>
      <c r="E3151">
        <v>36.250599999999999</v>
      </c>
      <c r="F3151" t="s">
        <v>3150</v>
      </c>
      <c r="G3151">
        <v>36.250599999999999</v>
      </c>
      <c r="I3151" t="s">
        <v>3150</v>
      </c>
      <c r="J3151">
        <v>140</v>
      </c>
    </row>
    <row r="3152" spans="1:10" x14ac:dyDescent="0.35">
      <c r="A3152" t="s">
        <v>3151</v>
      </c>
      <c r="B3152">
        <v>357</v>
      </c>
      <c r="C3152">
        <v>309</v>
      </c>
      <c r="D3152">
        <v>9</v>
      </c>
      <c r="E3152">
        <v>6.0635599999999998</v>
      </c>
      <c r="F3152" t="s">
        <v>3151</v>
      </c>
      <c r="G3152">
        <v>6.0635599999999998</v>
      </c>
      <c r="I3152" t="s">
        <v>3151</v>
      </c>
      <c r="J3152">
        <v>9</v>
      </c>
    </row>
    <row r="3153" spans="1:10" x14ac:dyDescent="0.35">
      <c r="A3153" t="s">
        <v>3152</v>
      </c>
      <c r="B3153">
        <v>219</v>
      </c>
      <c r="C3153">
        <v>171</v>
      </c>
      <c r="D3153">
        <v>20</v>
      </c>
      <c r="E3153">
        <v>24.348800000000001</v>
      </c>
      <c r="F3153" t="s">
        <v>3152</v>
      </c>
      <c r="G3153">
        <v>24.348800000000001</v>
      </c>
      <c r="I3153" t="s">
        <v>3152</v>
      </c>
      <c r="J3153">
        <v>20</v>
      </c>
    </row>
    <row r="3154" spans="1:10" x14ac:dyDescent="0.35">
      <c r="A3154" t="s">
        <v>3153</v>
      </c>
      <c r="B3154">
        <v>555</v>
      </c>
      <c r="C3154">
        <v>507</v>
      </c>
      <c r="D3154">
        <v>117</v>
      </c>
      <c r="E3154">
        <v>48.042000000000002</v>
      </c>
      <c r="F3154" t="s">
        <v>3153</v>
      </c>
      <c r="G3154">
        <v>48.042000000000002</v>
      </c>
      <c r="I3154" t="s">
        <v>3153</v>
      </c>
      <c r="J3154">
        <v>117</v>
      </c>
    </row>
    <row r="3155" spans="1:10" x14ac:dyDescent="0.35">
      <c r="A3155" t="s">
        <v>3154</v>
      </c>
      <c r="B3155">
        <v>270</v>
      </c>
      <c r="C3155">
        <v>222</v>
      </c>
      <c r="D3155">
        <v>95</v>
      </c>
      <c r="E3155">
        <v>89.087000000000003</v>
      </c>
      <c r="F3155" t="s">
        <v>3154</v>
      </c>
      <c r="G3155">
        <v>89.087000000000003</v>
      </c>
      <c r="I3155" t="s">
        <v>3154</v>
      </c>
      <c r="J3155">
        <v>95</v>
      </c>
    </row>
    <row r="3156" spans="1:10" x14ac:dyDescent="0.35">
      <c r="A3156" t="s">
        <v>3155</v>
      </c>
      <c r="B3156">
        <v>492</v>
      </c>
      <c r="C3156">
        <v>444</v>
      </c>
      <c r="D3156">
        <v>613</v>
      </c>
      <c r="E3156">
        <v>287.423</v>
      </c>
      <c r="F3156" t="s">
        <v>3155</v>
      </c>
      <c r="G3156">
        <v>287.423</v>
      </c>
      <c r="I3156" t="s">
        <v>3155</v>
      </c>
      <c r="J3156">
        <v>613</v>
      </c>
    </row>
    <row r="3157" spans="1:10" x14ac:dyDescent="0.35">
      <c r="A3157" t="s">
        <v>3156</v>
      </c>
      <c r="B3157">
        <v>405</v>
      </c>
      <c r="C3157">
        <v>357</v>
      </c>
      <c r="D3157">
        <v>459</v>
      </c>
      <c r="E3157">
        <v>267.66300000000001</v>
      </c>
      <c r="F3157" t="s">
        <v>3156</v>
      </c>
      <c r="G3157">
        <v>267.66300000000001</v>
      </c>
      <c r="I3157" t="s">
        <v>3156</v>
      </c>
      <c r="J3157">
        <v>459</v>
      </c>
    </row>
    <row r="3158" spans="1:10" x14ac:dyDescent="0.35">
      <c r="A3158" t="s">
        <v>3157</v>
      </c>
      <c r="B3158">
        <v>330</v>
      </c>
      <c r="C3158">
        <v>282</v>
      </c>
      <c r="D3158">
        <v>680</v>
      </c>
      <c r="E3158">
        <v>502</v>
      </c>
      <c r="F3158" t="s">
        <v>3157</v>
      </c>
      <c r="G3158">
        <v>502</v>
      </c>
      <c r="I3158" t="s">
        <v>3157</v>
      </c>
      <c r="J3158">
        <v>680</v>
      </c>
    </row>
    <row r="3159" spans="1:10" x14ac:dyDescent="0.35">
      <c r="A3159" t="s">
        <v>3158</v>
      </c>
      <c r="B3159">
        <v>432</v>
      </c>
      <c r="C3159">
        <v>384</v>
      </c>
      <c r="D3159">
        <v>654</v>
      </c>
      <c r="E3159">
        <v>354.56</v>
      </c>
      <c r="F3159" t="s">
        <v>3158</v>
      </c>
      <c r="G3159">
        <v>354.56</v>
      </c>
      <c r="I3159" t="s">
        <v>3158</v>
      </c>
      <c r="J3159">
        <v>654</v>
      </c>
    </row>
    <row r="3160" spans="1:10" x14ac:dyDescent="0.35">
      <c r="A3160" t="s">
        <v>3159</v>
      </c>
      <c r="B3160">
        <v>360</v>
      </c>
      <c r="C3160">
        <v>312</v>
      </c>
      <c r="D3160">
        <v>940</v>
      </c>
      <c r="E3160">
        <v>627.21500000000003</v>
      </c>
      <c r="F3160" t="s">
        <v>3159</v>
      </c>
      <c r="G3160">
        <v>627.21500000000003</v>
      </c>
      <c r="I3160" t="s">
        <v>3159</v>
      </c>
      <c r="J3160">
        <v>940</v>
      </c>
    </row>
    <row r="3161" spans="1:10" x14ac:dyDescent="0.35">
      <c r="A3161" t="s">
        <v>3160</v>
      </c>
      <c r="B3161">
        <v>192</v>
      </c>
      <c r="C3161">
        <v>144</v>
      </c>
      <c r="D3161">
        <v>27</v>
      </c>
      <c r="E3161">
        <v>39.034199999999998</v>
      </c>
      <c r="F3161" t="s">
        <v>3160</v>
      </c>
      <c r="G3161">
        <v>39.034199999999998</v>
      </c>
      <c r="I3161" t="s">
        <v>3160</v>
      </c>
      <c r="J3161">
        <v>27</v>
      </c>
    </row>
    <row r="3162" spans="1:10" x14ac:dyDescent="0.35">
      <c r="A3162" t="s">
        <v>3161</v>
      </c>
      <c r="B3162">
        <v>1215</v>
      </c>
      <c r="C3162">
        <v>1167</v>
      </c>
      <c r="D3162">
        <v>356</v>
      </c>
      <c r="E3162">
        <v>63.507199999999997</v>
      </c>
      <c r="F3162" t="s">
        <v>3161</v>
      </c>
      <c r="G3162">
        <v>63.507199999999997</v>
      </c>
      <c r="I3162" t="s">
        <v>3161</v>
      </c>
      <c r="J3162">
        <v>356</v>
      </c>
    </row>
    <row r="3163" spans="1:10" x14ac:dyDescent="0.35">
      <c r="A3163" t="s">
        <v>3162</v>
      </c>
      <c r="B3163">
        <v>492</v>
      </c>
      <c r="C3163">
        <v>444</v>
      </c>
      <c r="D3163">
        <v>2446</v>
      </c>
      <c r="E3163">
        <v>1146.8800000000001</v>
      </c>
      <c r="F3163" t="s">
        <v>3162</v>
      </c>
      <c r="G3163">
        <v>1146.8800000000001</v>
      </c>
      <c r="I3163" t="s">
        <v>3162</v>
      </c>
      <c r="J3163">
        <v>2446</v>
      </c>
    </row>
    <row r="3164" spans="1:10" x14ac:dyDescent="0.35">
      <c r="A3164" t="s">
        <v>3163</v>
      </c>
      <c r="B3164">
        <v>264</v>
      </c>
      <c r="C3164">
        <v>216</v>
      </c>
      <c r="D3164">
        <v>370</v>
      </c>
      <c r="E3164">
        <v>356.608</v>
      </c>
      <c r="F3164" t="s">
        <v>3163</v>
      </c>
      <c r="G3164">
        <v>356.608</v>
      </c>
      <c r="I3164" t="s">
        <v>3163</v>
      </c>
      <c r="J3164">
        <v>370</v>
      </c>
    </row>
    <row r="3165" spans="1:10" x14ac:dyDescent="0.35">
      <c r="A3165" t="s">
        <v>3164</v>
      </c>
      <c r="B3165">
        <v>77</v>
      </c>
      <c r="C3165">
        <v>29</v>
      </c>
      <c r="D3165">
        <v>2</v>
      </c>
      <c r="E3165">
        <v>14.3574</v>
      </c>
      <c r="F3165" t="s">
        <v>3164</v>
      </c>
      <c r="G3165">
        <v>14.3574</v>
      </c>
      <c r="I3165" t="s">
        <v>3164</v>
      </c>
      <c r="J3165">
        <v>2</v>
      </c>
    </row>
    <row r="3166" spans="1:10" x14ac:dyDescent="0.35">
      <c r="A3166" t="s">
        <v>3165</v>
      </c>
      <c r="B3166">
        <v>1185</v>
      </c>
      <c r="C3166">
        <v>1137</v>
      </c>
      <c r="D3166">
        <v>28</v>
      </c>
      <c r="E3166">
        <v>5.1267399999999999</v>
      </c>
      <c r="F3166" t="s">
        <v>3165</v>
      </c>
      <c r="G3166">
        <v>5.1267399999999999</v>
      </c>
      <c r="I3166" t="s">
        <v>3165</v>
      </c>
      <c r="J3166">
        <v>28</v>
      </c>
    </row>
    <row r="3167" spans="1:10" x14ac:dyDescent="0.35">
      <c r="A3167" t="s">
        <v>3166</v>
      </c>
      <c r="B3167">
        <v>981</v>
      </c>
      <c r="C3167">
        <v>933</v>
      </c>
      <c r="D3167">
        <v>64</v>
      </c>
      <c r="E3167">
        <v>14.2804</v>
      </c>
      <c r="F3167" t="s">
        <v>3166</v>
      </c>
      <c r="G3167">
        <v>14.2804</v>
      </c>
      <c r="I3167" t="s">
        <v>3166</v>
      </c>
      <c r="J3167">
        <v>64</v>
      </c>
    </row>
    <row r="3168" spans="1:10" x14ac:dyDescent="0.35">
      <c r="A3168" t="s">
        <v>3167</v>
      </c>
      <c r="B3168">
        <v>1113</v>
      </c>
      <c r="C3168">
        <v>1065</v>
      </c>
      <c r="D3168">
        <v>17</v>
      </c>
      <c r="E3168">
        <v>3.3231000000000002</v>
      </c>
      <c r="F3168" t="s">
        <v>3167</v>
      </c>
      <c r="G3168">
        <v>3.3231000000000002</v>
      </c>
      <c r="I3168" t="s">
        <v>3167</v>
      </c>
      <c r="J3168">
        <v>17</v>
      </c>
    </row>
    <row r="3169" spans="1:10" x14ac:dyDescent="0.35">
      <c r="A3169" t="s">
        <v>3168</v>
      </c>
      <c r="B3169">
        <v>1647</v>
      </c>
      <c r="C3169">
        <v>1599</v>
      </c>
      <c r="D3169">
        <v>89</v>
      </c>
      <c r="E3169">
        <v>11.587400000000001</v>
      </c>
      <c r="F3169" t="s">
        <v>3168</v>
      </c>
      <c r="G3169">
        <v>11.587400000000001</v>
      </c>
      <c r="I3169" t="s">
        <v>3168</v>
      </c>
      <c r="J3169">
        <v>89</v>
      </c>
    </row>
    <row r="3170" spans="1:10" x14ac:dyDescent="0.35">
      <c r="A3170" t="s">
        <v>3169</v>
      </c>
      <c r="B3170">
        <v>975</v>
      </c>
      <c r="C3170">
        <v>927</v>
      </c>
      <c r="D3170">
        <v>160</v>
      </c>
      <c r="E3170">
        <v>35.932200000000002</v>
      </c>
      <c r="F3170" t="s">
        <v>3169</v>
      </c>
      <c r="G3170">
        <v>35.932200000000002</v>
      </c>
      <c r="I3170" t="s">
        <v>3169</v>
      </c>
      <c r="J3170">
        <v>160</v>
      </c>
    </row>
    <row r="3171" spans="1:10" x14ac:dyDescent="0.35">
      <c r="A3171" t="s">
        <v>3170</v>
      </c>
      <c r="B3171">
        <v>1116</v>
      </c>
      <c r="C3171">
        <v>1068</v>
      </c>
      <c r="D3171">
        <v>132</v>
      </c>
      <c r="E3171">
        <v>25.730399999999999</v>
      </c>
      <c r="F3171" t="s">
        <v>3170</v>
      </c>
      <c r="G3171">
        <v>25.730399999999999</v>
      </c>
      <c r="I3171" t="s">
        <v>3170</v>
      </c>
      <c r="J3171">
        <v>132</v>
      </c>
    </row>
    <row r="3172" spans="1:10" x14ac:dyDescent="0.35">
      <c r="A3172" t="s">
        <v>3171</v>
      </c>
      <c r="B3172">
        <v>1452</v>
      </c>
      <c r="C3172">
        <v>1404</v>
      </c>
      <c r="D3172">
        <v>92</v>
      </c>
      <c r="E3172">
        <v>13.6416</v>
      </c>
      <c r="F3172" t="s">
        <v>3171</v>
      </c>
      <c r="G3172">
        <v>13.6416</v>
      </c>
      <c r="I3172" t="s">
        <v>3171</v>
      </c>
      <c r="J3172">
        <v>92</v>
      </c>
    </row>
    <row r="3173" spans="1:10" x14ac:dyDescent="0.35">
      <c r="A3173" t="s">
        <v>3172</v>
      </c>
      <c r="B3173">
        <v>957</v>
      </c>
      <c r="C3173">
        <v>909</v>
      </c>
      <c r="D3173">
        <v>53</v>
      </c>
      <c r="E3173">
        <v>12.138199999999999</v>
      </c>
      <c r="F3173" t="s">
        <v>3172</v>
      </c>
      <c r="G3173">
        <v>12.138199999999999</v>
      </c>
      <c r="I3173" t="s">
        <v>3172</v>
      </c>
      <c r="J3173">
        <v>53</v>
      </c>
    </row>
    <row r="3174" spans="1:10" x14ac:dyDescent="0.35">
      <c r="A3174" t="s">
        <v>4121</v>
      </c>
      <c r="B3174">
        <v>77</v>
      </c>
      <c r="C3174">
        <v>29</v>
      </c>
      <c r="D3174">
        <v>2</v>
      </c>
      <c r="E3174">
        <v>14.3574</v>
      </c>
      <c r="F3174" t="s">
        <v>4121</v>
      </c>
      <c r="G3174">
        <v>14.3574</v>
      </c>
      <c r="I3174" t="s">
        <v>4121</v>
      </c>
      <c r="J3174">
        <v>2</v>
      </c>
    </row>
    <row r="3175" spans="1:10" x14ac:dyDescent="0.35">
      <c r="A3175" t="s">
        <v>3173</v>
      </c>
      <c r="B3175">
        <v>1029</v>
      </c>
      <c r="C3175">
        <v>981</v>
      </c>
      <c r="D3175">
        <v>147</v>
      </c>
      <c r="E3175">
        <v>31.195499999999999</v>
      </c>
      <c r="F3175" t="s">
        <v>3173</v>
      </c>
      <c r="G3175">
        <v>31.195499999999999</v>
      </c>
      <c r="I3175" t="s">
        <v>3173</v>
      </c>
      <c r="J3175">
        <v>147</v>
      </c>
    </row>
    <row r="3176" spans="1:10" x14ac:dyDescent="0.35">
      <c r="A3176" t="s">
        <v>3174</v>
      </c>
      <c r="B3176">
        <v>1626</v>
      </c>
      <c r="C3176">
        <v>1578</v>
      </c>
      <c r="D3176">
        <v>979</v>
      </c>
      <c r="E3176">
        <v>129.15700000000001</v>
      </c>
      <c r="F3176" t="s">
        <v>3174</v>
      </c>
      <c r="G3176">
        <v>129.15700000000001</v>
      </c>
      <c r="I3176" t="s">
        <v>3174</v>
      </c>
      <c r="J3176">
        <v>979</v>
      </c>
    </row>
    <row r="3177" spans="1:10" x14ac:dyDescent="0.35">
      <c r="A3177" t="s">
        <v>3175</v>
      </c>
      <c r="B3177">
        <v>561</v>
      </c>
      <c r="C3177">
        <v>513</v>
      </c>
      <c r="D3177">
        <v>154</v>
      </c>
      <c r="E3177">
        <v>62.495199999999997</v>
      </c>
      <c r="F3177" t="s">
        <v>3175</v>
      </c>
      <c r="G3177">
        <v>62.495199999999997</v>
      </c>
      <c r="I3177" t="s">
        <v>3175</v>
      </c>
      <c r="J3177">
        <v>154</v>
      </c>
    </row>
    <row r="3178" spans="1:10" x14ac:dyDescent="0.35">
      <c r="A3178" t="s">
        <v>3176</v>
      </c>
      <c r="B3178">
        <v>861</v>
      </c>
      <c r="C3178">
        <v>813</v>
      </c>
      <c r="D3178">
        <v>86</v>
      </c>
      <c r="E3178">
        <v>22.021699999999999</v>
      </c>
      <c r="F3178" t="s">
        <v>3176</v>
      </c>
      <c r="G3178">
        <v>22.021699999999999</v>
      </c>
      <c r="I3178" t="s">
        <v>3176</v>
      </c>
      <c r="J3178">
        <v>86</v>
      </c>
    </row>
    <row r="3179" spans="1:10" x14ac:dyDescent="0.35">
      <c r="A3179" t="s">
        <v>3177</v>
      </c>
      <c r="B3179">
        <v>453</v>
      </c>
      <c r="C3179">
        <v>405</v>
      </c>
      <c r="D3179">
        <v>953</v>
      </c>
      <c r="E3179">
        <v>489.87099999999998</v>
      </c>
      <c r="F3179" t="s">
        <v>3177</v>
      </c>
      <c r="G3179">
        <v>489.87099999999998</v>
      </c>
      <c r="I3179" t="s">
        <v>3177</v>
      </c>
      <c r="J3179">
        <v>953</v>
      </c>
    </row>
    <row r="3180" spans="1:10" x14ac:dyDescent="0.35">
      <c r="A3180" t="s">
        <v>3178</v>
      </c>
      <c r="B3180">
        <v>1230</v>
      </c>
      <c r="C3180">
        <v>1182</v>
      </c>
      <c r="D3180">
        <v>2621</v>
      </c>
      <c r="E3180">
        <v>461.62900000000002</v>
      </c>
      <c r="F3180" t="s">
        <v>3178</v>
      </c>
      <c r="G3180">
        <v>461.62900000000002</v>
      </c>
      <c r="I3180" t="s">
        <v>3178</v>
      </c>
      <c r="J3180">
        <v>2621</v>
      </c>
    </row>
    <row r="3181" spans="1:10" x14ac:dyDescent="0.35">
      <c r="A3181" t="s">
        <v>3179</v>
      </c>
      <c r="B3181">
        <v>1326</v>
      </c>
      <c r="C3181">
        <v>1278</v>
      </c>
      <c r="D3181">
        <v>3456</v>
      </c>
      <c r="E3181">
        <v>562.971</v>
      </c>
      <c r="F3181" t="s">
        <v>3179</v>
      </c>
      <c r="G3181">
        <v>562.971</v>
      </c>
      <c r="I3181" t="s">
        <v>3179</v>
      </c>
      <c r="J3181">
        <v>3456</v>
      </c>
    </row>
    <row r="3182" spans="1:10" x14ac:dyDescent="0.35">
      <c r="A3182" t="s">
        <v>3180</v>
      </c>
      <c r="B3182">
        <v>375</v>
      </c>
      <c r="C3182">
        <v>327</v>
      </c>
      <c r="D3182">
        <v>1691</v>
      </c>
      <c r="E3182">
        <v>1076.56</v>
      </c>
      <c r="F3182" t="s">
        <v>3180</v>
      </c>
      <c r="G3182">
        <v>1076.56</v>
      </c>
      <c r="I3182" t="s">
        <v>3180</v>
      </c>
      <c r="J3182">
        <v>1691</v>
      </c>
    </row>
    <row r="3183" spans="1:10" x14ac:dyDescent="0.35">
      <c r="A3183" t="s">
        <v>3181</v>
      </c>
      <c r="B3183">
        <v>471</v>
      </c>
      <c r="C3183">
        <v>423</v>
      </c>
      <c r="D3183">
        <v>2312</v>
      </c>
      <c r="E3183">
        <v>1137.8699999999999</v>
      </c>
      <c r="F3183" t="s">
        <v>3181</v>
      </c>
      <c r="G3183">
        <v>1137.8699999999999</v>
      </c>
      <c r="I3183" t="s">
        <v>3181</v>
      </c>
      <c r="J3183">
        <v>2312</v>
      </c>
    </row>
    <row r="3184" spans="1:10" x14ac:dyDescent="0.35">
      <c r="A3184" t="s">
        <v>3182</v>
      </c>
      <c r="B3184">
        <v>2139</v>
      </c>
      <c r="C3184">
        <v>2091</v>
      </c>
      <c r="D3184">
        <v>8071</v>
      </c>
      <c r="E3184">
        <v>803.55700000000002</v>
      </c>
      <c r="F3184" t="s">
        <v>3182</v>
      </c>
      <c r="G3184">
        <v>803.55700000000002</v>
      </c>
      <c r="I3184" t="s">
        <v>3182</v>
      </c>
      <c r="J3184">
        <v>8071</v>
      </c>
    </row>
    <row r="3185" spans="1:10" x14ac:dyDescent="0.35">
      <c r="A3185" t="s">
        <v>3183</v>
      </c>
      <c r="B3185">
        <v>327</v>
      </c>
      <c r="C3185">
        <v>279</v>
      </c>
      <c r="D3185">
        <v>67</v>
      </c>
      <c r="E3185">
        <v>49.993600000000001</v>
      </c>
      <c r="F3185" t="s">
        <v>3183</v>
      </c>
      <c r="G3185">
        <v>49.993600000000001</v>
      </c>
      <c r="I3185" t="s">
        <v>3183</v>
      </c>
      <c r="J3185">
        <v>67</v>
      </c>
    </row>
    <row r="3186" spans="1:10" x14ac:dyDescent="0.35">
      <c r="A3186" t="s">
        <v>3184</v>
      </c>
      <c r="B3186">
        <v>333</v>
      </c>
      <c r="C3186">
        <v>285</v>
      </c>
      <c r="D3186">
        <v>32</v>
      </c>
      <c r="E3186">
        <v>23.3748</v>
      </c>
      <c r="F3186" t="s">
        <v>3184</v>
      </c>
      <c r="G3186">
        <v>23.3748</v>
      </c>
      <c r="I3186" t="s">
        <v>3184</v>
      </c>
      <c r="J3186">
        <v>32</v>
      </c>
    </row>
    <row r="3187" spans="1:10" x14ac:dyDescent="0.35">
      <c r="A3187" t="s">
        <v>3185</v>
      </c>
      <c r="B3187">
        <v>1905</v>
      </c>
      <c r="C3187">
        <v>1857</v>
      </c>
      <c r="D3187">
        <v>101</v>
      </c>
      <c r="E3187">
        <v>11.322800000000001</v>
      </c>
      <c r="F3187" t="s">
        <v>3185</v>
      </c>
      <c r="G3187">
        <v>11.322800000000001</v>
      </c>
      <c r="I3187" t="s">
        <v>3185</v>
      </c>
      <c r="J3187">
        <v>101</v>
      </c>
    </row>
    <row r="3188" spans="1:10" x14ac:dyDescent="0.35">
      <c r="A3188" t="s">
        <v>3186</v>
      </c>
      <c r="B3188">
        <v>471</v>
      </c>
      <c r="C3188">
        <v>423</v>
      </c>
      <c r="D3188">
        <v>35</v>
      </c>
      <c r="E3188">
        <v>17.2255</v>
      </c>
      <c r="F3188" t="s">
        <v>3186</v>
      </c>
      <c r="G3188">
        <v>17.2255</v>
      </c>
      <c r="I3188" t="s">
        <v>3186</v>
      </c>
      <c r="J3188">
        <v>35</v>
      </c>
    </row>
    <row r="3189" spans="1:10" x14ac:dyDescent="0.35">
      <c r="A3189" t="s">
        <v>3187</v>
      </c>
      <c r="B3189">
        <v>819</v>
      </c>
      <c r="C3189">
        <v>771</v>
      </c>
      <c r="D3189">
        <v>79</v>
      </c>
      <c r="E3189">
        <v>21.331199999999999</v>
      </c>
      <c r="F3189" t="s">
        <v>3187</v>
      </c>
      <c r="G3189">
        <v>21.331199999999999</v>
      </c>
      <c r="I3189" t="s">
        <v>3187</v>
      </c>
      <c r="J3189">
        <v>79</v>
      </c>
    </row>
    <row r="3190" spans="1:10" x14ac:dyDescent="0.35">
      <c r="A3190" t="s">
        <v>3188</v>
      </c>
      <c r="B3190">
        <v>1290</v>
      </c>
      <c r="C3190">
        <v>1242</v>
      </c>
      <c r="D3190">
        <v>269</v>
      </c>
      <c r="E3190">
        <v>45.089399999999998</v>
      </c>
      <c r="F3190" t="s">
        <v>3188</v>
      </c>
      <c r="G3190">
        <v>45.089399999999998</v>
      </c>
      <c r="I3190" t="s">
        <v>3188</v>
      </c>
      <c r="J3190">
        <v>269</v>
      </c>
    </row>
    <row r="3191" spans="1:10" x14ac:dyDescent="0.35">
      <c r="A3191" t="s">
        <v>3189</v>
      </c>
      <c r="B3191">
        <v>255</v>
      </c>
      <c r="C3191">
        <v>207</v>
      </c>
      <c r="D3191">
        <v>42</v>
      </c>
      <c r="E3191">
        <v>42.239899999999999</v>
      </c>
      <c r="F3191" t="s">
        <v>3189</v>
      </c>
      <c r="G3191">
        <v>42.239899999999999</v>
      </c>
      <c r="I3191" t="s">
        <v>3189</v>
      </c>
      <c r="J3191">
        <v>42</v>
      </c>
    </row>
    <row r="3192" spans="1:10" x14ac:dyDescent="0.35">
      <c r="A3192" t="s">
        <v>3190</v>
      </c>
      <c r="B3192">
        <v>1059</v>
      </c>
      <c r="C3192">
        <v>1011</v>
      </c>
      <c r="D3192">
        <v>191</v>
      </c>
      <c r="E3192">
        <v>39.330199999999998</v>
      </c>
      <c r="F3192" t="s">
        <v>3190</v>
      </c>
      <c r="G3192">
        <v>39.330199999999998</v>
      </c>
      <c r="I3192" t="s">
        <v>3190</v>
      </c>
      <c r="J3192">
        <v>191</v>
      </c>
    </row>
    <row r="3193" spans="1:10" x14ac:dyDescent="0.35">
      <c r="A3193" t="s">
        <v>3191</v>
      </c>
      <c r="B3193">
        <v>750</v>
      </c>
      <c r="C3193">
        <v>702</v>
      </c>
      <c r="D3193">
        <v>146</v>
      </c>
      <c r="E3193">
        <v>43.2971</v>
      </c>
      <c r="F3193" t="s">
        <v>3191</v>
      </c>
      <c r="G3193">
        <v>43.2971</v>
      </c>
      <c r="I3193" t="s">
        <v>3191</v>
      </c>
      <c r="J3193">
        <v>146</v>
      </c>
    </row>
    <row r="3194" spans="1:10" x14ac:dyDescent="0.35">
      <c r="A3194" t="s">
        <v>3192</v>
      </c>
      <c r="B3194">
        <v>1371</v>
      </c>
      <c r="C3194">
        <v>1323</v>
      </c>
      <c r="D3194">
        <v>80</v>
      </c>
      <c r="E3194">
        <v>12.5885</v>
      </c>
      <c r="F3194" t="s">
        <v>3192</v>
      </c>
      <c r="G3194">
        <v>12.5885</v>
      </c>
      <c r="I3194" t="s">
        <v>3192</v>
      </c>
      <c r="J3194">
        <v>80</v>
      </c>
    </row>
    <row r="3195" spans="1:10" x14ac:dyDescent="0.35">
      <c r="A3195" t="s">
        <v>3193</v>
      </c>
      <c r="B3195">
        <v>945</v>
      </c>
      <c r="C3195">
        <v>897</v>
      </c>
      <c r="D3195">
        <v>94</v>
      </c>
      <c r="E3195">
        <v>21.816199999999998</v>
      </c>
      <c r="F3195" t="s">
        <v>3193</v>
      </c>
      <c r="G3195">
        <v>21.816199999999998</v>
      </c>
      <c r="I3195" t="s">
        <v>3193</v>
      </c>
      <c r="J3195">
        <v>94</v>
      </c>
    </row>
    <row r="3196" spans="1:10" x14ac:dyDescent="0.35">
      <c r="A3196" t="s">
        <v>3194</v>
      </c>
      <c r="B3196">
        <v>858</v>
      </c>
      <c r="C3196">
        <v>810</v>
      </c>
      <c r="D3196">
        <v>178</v>
      </c>
      <c r="E3196">
        <v>45.748699999999999</v>
      </c>
      <c r="F3196" t="s">
        <v>3194</v>
      </c>
      <c r="G3196">
        <v>45.748699999999999</v>
      </c>
      <c r="I3196" t="s">
        <v>3194</v>
      </c>
      <c r="J3196">
        <v>178</v>
      </c>
    </row>
    <row r="3197" spans="1:10" x14ac:dyDescent="0.35">
      <c r="A3197" t="s">
        <v>3195</v>
      </c>
      <c r="B3197">
        <v>969</v>
      </c>
      <c r="C3197">
        <v>921</v>
      </c>
      <c r="D3197">
        <v>83</v>
      </c>
      <c r="E3197">
        <v>18.761299999999999</v>
      </c>
      <c r="F3197" t="s">
        <v>3195</v>
      </c>
      <c r="G3197">
        <v>18.761299999999999</v>
      </c>
      <c r="I3197" t="s">
        <v>3195</v>
      </c>
      <c r="J3197">
        <v>83</v>
      </c>
    </row>
    <row r="3198" spans="1:10" x14ac:dyDescent="0.35">
      <c r="A3198" t="s">
        <v>3196</v>
      </c>
      <c r="B3198">
        <v>609</v>
      </c>
      <c r="C3198">
        <v>561</v>
      </c>
      <c r="D3198">
        <v>64</v>
      </c>
      <c r="E3198">
        <v>23.7498</v>
      </c>
      <c r="F3198" t="s">
        <v>3196</v>
      </c>
      <c r="G3198">
        <v>23.7498</v>
      </c>
      <c r="I3198" t="s">
        <v>3196</v>
      </c>
      <c r="J3198">
        <v>64</v>
      </c>
    </row>
    <row r="3199" spans="1:10" x14ac:dyDescent="0.35">
      <c r="A3199" t="s">
        <v>3197</v>
      </c>
      <c r="B3199">
        <v>648</v>
      </c>
      <c r="C3199">
        <v>600</v>
      </c>
      <c r="D3199">
        <v>30</v>
      </c>
      <c r="E3199">
        <v>10.4091</v>
      </c>
      <c r="F3199" t="s">
        <v>3197</v>
      </c>
      <c r="G3199">
        <v>10.4091</v>
      </c>
      <c r="I3199" t="s">
        <v>3197</v>
      </c>
      <c r="J3199">
        <v>30</v>
      </c>
    </row>
    <row r="3200" spans="1:10" x14ac:dyDescent="0.35">
      <c r="A3200" t="s">
        <v>3198</v>
      </c>
      <c r="B3200">
        <v>885</v>
      </c>
      <c r="C3200">
        <v>837</v>
      </c>
      <c r="D3200">
        <v>445</v>
      </c>
      <c r="E3200">
        <v>110.682</v>
      </c>
      <c r="F3200" t="s">
        <v>3198</v>
      </c>
      <c r="G3200">
        <v>110.682</v>
      </c>
      <c r="I3200" t="s">
        <v>3198</v>
      </c>
      <c r="J3200">
        <v>445</v>
      </c>
    </row>
    <row r="3201" spans="1:10" x14ac:dyDescent="0.35">
      <c r="A3201" t="s">
        <v>3199</v>
      </c>
      <c r="B3201">
        <v>879</v>
      </c>
      <c r="C3201">
        <v>831</v>
      </c>
      <c r="D3201">
        <v>436</v>
      </c>
      <c r="E3201">
        <v>109.227</v>
      </c>
      <c r="F3201" t="s">
        <v>3199</v>
      </c>
      <c r="G3201">
        <v>109.227</v>
      </c>
      <c r="I3201" t="s">
        <v>3199</v>
      </c>
      <c r="J3201">
        <v>436</v>
      </c>
    </row>
    <row r="3202" spans="1:10" x14ac:dyDescent="0.35">
      <c r="A3202" t="s">
        <v>3200</v>
      </c>
      <c r="B3202">
        <v>1296</v>
      </c>
      <c r="C3202">
        <v>1248</v>
      </c>
      <c r="D3202">
        <v>51</v>
      </c>
      <c r="E3202">
        <v>8.5074400000000008</v>
      </c>
      <c r="F3202" t="s">
        <v>3200</v>
      </c>
      <c r="G3202">
        <v>8.5074400000000008</v>
      </c>
      <c r="I3202" t="s">
        <v>3200</v>
      </c>
      <c r="J3202">
        <v>51</v>
      </c>
    </row>
    <row r="3203" spans="1:10" x14ac:dyDescent="0.35">
      <c r="A3203" t="s">
        <v>3201</v>
      </c>
      <c r="B3203">
        <v>498</v>
      </c>
      <c r="C3203">
        <v>450</v>
      </c>
      <c r="D3203">
        <v>49</v>
      </c>
      <c r="E3203">
        <v>22.668700000000001</v>
      </c>
      <c r="F3203" t="s">
        <v>3201</v>
      </c>
      <c r="G3203">
        <v>22.668700000000001</v>
      </c>
      <c r="I3203" t="s">
        <v>3201</v>
      </c>
      <c r="J3203">
        <v>49</v>
      </c>
    </row>
    <row r="3204" spans="1:10" x14ac:dyDescent="0.35">
      <c r="A3204" t="s">
        <v>3202</v>
      </c>
      <c r="B3204">
        <v>1047</v>
      </c>
      <c r="C3204">
        <v>999</v>
      </c>
      <c r="D3204">
        <v>1300</v>
      </c>
      <c r="E3204">
        <v>270.90800000000002</v>
      </c>
      <c r="F3204" t="s">
        <v>3202</v>
      </c>
      <c r="G3204">
        <v>270.90800000000002</v>
      </c>
      <c r="I3204" t="s">
        <v>3202</v>
      </c>
      <c r="J3204">
        <v>1300</v>
      </c>
    </row>
    <row r="3205" spans="1:10" x14ac:dyDescent="0.35">
      <c r="A3205" t="s">
        <v>3203</v>
      </c>
      <c r="B3205">
        <v>651</v>
      </c>
      <c r="C3205">
        <v>603</v>
      </c>
      <c r="D3205">
        <v>1379</v>
      </c>
      <c r="E3205">
        <v>476.09199999999998</v>
      </c>
      <c r="F3205" t="s">
        <v>3203</v>
      </c>
      <c r="G3205">
        <v>476.09199999999998</v>
      </c>
      <c r="I3205" t="s">
        <v>3203</v>
      </c>
      <c r="J3205">
        <v>1379</v>
      </c>
    </row>
    <row r="3206" spans="1:10" x14ac:dyDescent="0.35">
      <c r="A3206" t="s">
        <v>3204</v>
      </c>
      <c r="B3206">
        <v>1659</v>
      </c>
      <c r="C3206">
        <v>1611</v>
      </c>
      <c r="D3206">
        <v>192</v>
      </c>
      <c r="E3206">
        <v>24.811299999999999</v>
      </c>
      <c r="F3206" t="s">
        <v>3204</v>
      </c>
      <c r="G3206">
        <v>24.811299999999999</v>
      </c>
      <c r="I3206" t="s">
        <v>3204</v>
      </c>
      <c r="J3206">
        <v>192</v>
      </c>
    </row>
    <row r="3207" spans="1:10" x14ac:dyDescent="0.35">
      <c r="A3207" t="s">
        <v>3205</v>
      </c>
      <c r="B3207">
        <v>225</v>
      </c>
      <c r="C3207">
        <v>177</v>
      </c>
      <c r="D3207">
        <v>63</v>
      </c>
      <c r="E3207">
        <v>74.098699999999994</v>
      </c>
      <c r="F3207" t="s">
        <v>3205</v>
      </c>
      <c r="G3207">
        <v>74.098699999999994</v>
      </c>
      <c r="I3207" t="s">
        <v>3205</v>
      </c>
      <c r="J3207">
        <v>63</v>
      </c>
    </row>
    <row r="3208" spans="1:10" x14ac:dyDescent="0.35">
      <c r="A3208" t="s">
        <v>3206</v>
      </c>
      <c r="B3208">
        <v>396</v>
      </c>
      <c r="C3208">
        <v>348</v>
      </c>
      <c r="D3208">
        <v>179</v>
      </c>
      <c r="E3208">
        <v>107.08199999999999</v>
      </c>
      <c r="F3208" t="s">
        <v>3206</v>
      </c>
      <c r="G3208">
        <v>107.08199999999999</v>
      </c>
      <c r="I3208" t="s">
        <v>3206</v>
      </c>
      <c r="J3208">
        <v>179</v>
      </c>
    </row>
    <row r="3209" spans="1:10" x14ac:dyDescent="0.35">
      <c r="A3209" t="s">
        <v>3207</v>
      </c>
      <c r="B3209">
        <v>342</v>
      </c>
      <c r="C3209">
        <v>294</v>
      </c>
      <c r="D3209">
        <v>86</v>
      </c>
      <c r="E3209">
        <v>60.896799999999999</v>
      </c>
      <c r="F3209" t="s">
        <v>3207</v>
      </c>
      <c r="G3209">
        <v>60.896799999999999</v>
      </c>
      <c r="I3209" t="s">
        <v>3207</v>
      </c>
      <c r="J3209">
        <v>86</v>
      </c>
    </row>
    <row r="3210" spans="1:10" x14ac:dyDescent="0.35">
      <c r="A3210" t="s">
        <v>3208</v>
      </c>
      <c r="B3210">
        <v>1836</v>
      </c>
      <c r="C3210">
        <v>1788</v>
      </c>
      <c r="D3210">
        <v>376</v>
      </c>
      <c r="E3210">
        <v>43.778799999999997</v>
      </c>
      <c r="F3210" t="s">
        <v>3208</v>
      </c>
      <c r="G3210">
        <v>43.778799999999997</v>
      </c>
      <c r="I3210" t="s">
        <v>3208</v>
      </c>
      <c r="J3210">
        <v>376</v>
      </c>
    </row>
    <row r="3211" spans="1:10" x14ac:dyDescent="0.35">
      <c r="A3211" t="s">
        <v>3209</v>
      </c>
      <c r="B3211">
        <v>360</v>
      </c>
      <c r="C3211">
        <v>312</v>
      </c>
      <c r="D3211">
        <v>1066</v>
      </c>
      <c r="E3211">
        <v>711.28899999999999</v>
      </c>
      <c r="F3211" t="s">
        <v>3209</v>
      </c>
      <c r="G3211">
        <v>711.28899999999999</v>
      </c>
      <c r="I3211" t="s">
        <v>3209</v>
      </c>
      <c r="J3211">
        <v>1066</v>
      </c>
    </row>
    <row r="3212" spans="1:10" x14ac:dyDescent="0.35">
      <c r="A3212" t="s">
        <v>3210</v>
      </c>
      <c r="B3212">
        <v>2655</v>
      </c>
      <c r="C3212">
        <v>2607</v>
      </c>
      <c r="D3212">
        <v>2583</v>
      </c>
      <c r="E3212">
        <v>206.26599999999999</v>
      </c>
      <c r="F3212" t="s">
        <v>3210</v>
      </c>
      <c r="G3212">
        <v>206.26599999999999</v>
      </c>
      <c r="I3212" t="s">
        <v>3210</v>
      </c>
      <c r="J3212">
        <v>2583</v>
      </c>
    </row>
    <row r="3213" spans="1:10" x14ac:dyDescent="0.35">
      <c r="A3213" t="s">
        <v>3211</v>
      </c>
      <c r="B3213">
        <v>570</v>
      </c>
      <c r="C3213">
        <v>522</v>
      </c>
      <c r="D3213">
        <v>515</v>
      </c>
      <c r="E3213">
        <v>205.39</v>
      </c>
      <c r="F3213" t="s">
        <v>3211</v>
      </c>
      <c r="G3213">
        <v>205.39</v>
      </c>
      <c r="I3213" t="s">
        <v>3211</v>
      </c>
      <c r="J3213">
        <v>515</v>
      </c>
    </row>
    <row r="3214" spans="1:10" x14ac:dyDescent="0.35">
      <c r="A3214" t="s">
        <v>3212</v>
      </c>
      <c r="B3214">
        <v>498</v>
      </c>
      <c r="C3214">
        <v>450</v>
      </c>
      <c r="D3214">
        <v>488</v>
      </c>
      <c r="E3214">
        <v>225.762</v>
      </c>
      <c r="F3214" t="s">
        <v>3212</v>
      </c>
      <c r="G3214">
        <v>225.762</v>
      </c>
      <c r="I3214" t="s">
        <v>3212</v>
      </c>
      <c r="J3214">
        <v>488</v>
      </c>
    </row>
    <row r="3215" spans="1:10" x14ac:dyDescent="0.35">
      <c r="A3215" t="s">
        <v>3213</v>
      </c>
      <c r="B3215">
        <v>1494</v>
      </c>
      <c r="C3215">
        <v>1446</v>
      </c>
      <c r="D3215">
        <v>316</v>
      </c>
      <c r="E3215">
        <v>45.494900000000001</v>
      </c>
      <c r="F3215" t="s">
        <v>3213</v>
      </c>
      <c r="G3215">
        <v>45.494900000000001</v>
      </c>
      <c r="I3215" t="s">
        <v>3213</v>
      </c>
      <c r="J3215">
        <v>316</v>
      </c>
    </row>
    <row r="3216" spans="1:10" x14ac:dyDescent="0.35">
      <c r="A3216" t="s">
        <v>3214</v>
      </c>
      <c r="B3216">
        <v>492</v>
      </c>
      <c r="C3216">
        <v>444</v>
      </c>
      <c r="D3216">
        <v>231</v>
      </c>
      <c r="E3216">
        <v>108.31100000000001</v>
      </c>
      <c r="F3216" t="s">
        <v>3214</v>
      </c>
      <c r="G3216">
        <v>108.31100000000001</v>
      </c>
      <c r="I3216" t="s">
        <v>3214</v>
      </c>
      <c r="J3216">
        <v>231</v>
      </c>
    </row>
    <row r="3217" spans="1:10" x14ac:dyDescent="0.35">
      <c r="A3217" t="s">
        <v>3215</v>
      </c>
      <c r="B3217">
        <v>543</v>
      </c>
      <c r="C3217">
        <v>495</v>
      </c>
      <c r="D3217">
        <v>77</v>
      </c>
      <c r="E3217">
        <v>32.383899999999997</v>
      </c>
      <c r="F3217" t="s">
        <v>3215</v>
      </c>
      <c r="G3217">
        <v>32.383899999999997</v>
      </c>
      <c r="I3217" t="s">
        <v>3215</v>
      </c>
      <c r="J3217">
        <v>77</v>
      </c>
    </row>
    <row r="3218" spans="1:10" x14ac:dyDescent="0.35">
      <c r="A3218" t="s">
        <v>3216</v>
      </c>
      <c r="B3218">
        <v>654</v>
      </c>
      <c r="C3218">
        <v>606</v>
      </c>
      <c r="D3218">
        <v>186</v>
      </c>
      <c r="E3218">
        <v>63.897500000000001</v>
      </c>
      <c r="F3218" t="s">
        <v>3216</v>
      </c>
      <c r="G3218">
        <v>63.897500000000001</v>
      </c>
      <c r="I3218" t="s">
        <v>3216</v>
      </c>
      <c r="J3218">
        <v>186</v>
      </c>
    </row>
    <row r="3219" spans="1:10" x14ac:dyDescent="0.35">
      <c r="A3219" t="s">
        <v>3217</v>
      </c>
      <c r="B3219">
        <v>402</v>
      </c>
      <c r="C3219">
        <v>354</v>
      </c>
      <c r="D3219">
        <v>35</v>
      </c>
      <c r="E3219">
        <v>20.582999999999998</v>
      </c>
      <c r="F3219" t="s">
        <v>3217</v>
      </c>
      <c r="G3219">
        <v>20.582999999999998</v>
      </c>
      <c r="I3219" t="s">
        <v>3217</v>
      </c>
      <c r="J3219">
        <v>35</v>
      </c>
    </row>
    <row r="3220" spans="1:10" x14ac:dyDescent="0.35">
      <c r="A3220" t="s">
        <v>3218</v>
      </c>
      <c r="B3220">
        <v>3735</v>
      </c>
      <c r="C3220">
        <v>3687</v>
      </c>
      <c r="D3220">
        <v>350</v>
      </c>
      <c r="E3220">
        <v>19.7623</v>
      </c>
      <c r="F3220" t="s">
        <v>3218</v>
      </c>
      <c r="G3220">
        <v>19.7623</v>
      </c>
      <c r="I3220" t="s">
        <v>3218</v>
      </c>
      <c r="J3220">
        <v>350</v>
      </c>
    </row>
    <row r="3221" spans="1:10" x14ac:dyDescent="0.35">
      <c r="A3221" t="s">
        <v>3219</v>
      </c>
      <c r="B3221">
        <v>1134</v>
      </c>
      <c r="C3221">
        <v>1086</v>
      </c>
      <c r="D3221">
        <v>88</v>
      </c>
      <c r="E3221">
        <v>16.869299999999999</v>
      </c>
      <c r="F3221" t="s">
        <v>3219</v>
      </c>
      <c r="G3221">
        <v>16.869299999999999</v>
      </c>
      <c r="I3221" t="s">
        <v>3219</v>
      </c>
      <c r="J3221">
        <v>88</v>
      </c>
    </row>
    <row r="3222" spans="1:10" x14ac:dyDescent="0.35">
      <c r="A3222" t="s">
        <v>3220</v>
      </c>
      <c r="B3222">
        <v>1128</v>
      </c>
      <c r="C3222">
        <v>1080</v>
      </c>
      <c r="D3222">
        <v>98</v>
      </c>
      <c r="E3222">
        <v>18.890599999999999</v>
      </c>
      <c r="F3222" t="s">
        <v>3220</v>
      </c>
      <c r="G3222">
        <v>18.890599999999999</v>
      </c>
      <c r="I3222" t="s">
        <v>3220</v>
      </c>
      <c r="J3222">
        <v>98</v>
      </c>
    </row>
    <row r="3223" spans="1:10" x14ac:dyDescent="0.35">
      <c r="A3223" t="s">
        <v>3221</v>
      </c>
      <c r="B3223">
        <v>762</v>
      </c>
      <c r="C3223">
        <v>714</v>
      </c>
      <c r="D3223">
        <v>95</v>
      </c>
      <c r="E3223">
        <v>27.699300000000001</v>
      </c>
      <c r="F3223" t="s">
        <v>3221</v>
      </c>
      <c r="G3223">
        <v>27.699300000000001</v>
      </c>
      <c r="I3223" t="s">
        <v>3221</v>
      </c>
      <c r="J3223">
        <v>95</v>
      </c>
    </row>
    <row r="3224" spans="1:10" x14ac:dyDescent="0.35">
      <c r="A3224" t="s">
        <v>3222</v>
      </c>
      <c r="B3224">
        <v>1047</v>
      </c>
      <c r="C3224">
        <v>999</v>
      </c>
      <c r="D3224">
        <v>239</v>
      </c>
      <c r="E3224">
        <v>49.805300000000003</v>
      </c>
      <c r="F3224" t="s">
        <v>3222</v>
      </c>
      <c r="G3224">
        <v>49.805300000000003</v>
      </c>
      <c r="I3224" t="s">
        <v>3222</v>
      </c>
      <c r="J3224">
        <v>239</v>
      </c>
    </row>
    <row r="3225" spans="1:10" x14ac:dyDescent="0.35">
      <c r="A3225" t="s">
        <v>3223</v>
      </c>
      <c r="B3225">
        <v>651</v>
      </c>
      <c r="C3225">
        <v>603</v>
      </c>
      <c r="D3225">
        <v>101</v>
      </c>
      <c r="E3225">
        <v>34.869599999999998</v>
      </c>
      <c r="F3225" t="s">
        <v>3223</v>
      </c>
      <c r="G3225">
        <v>34.869599999999998</v>
      </c>
      <c r="I3225" t="s">
        <v>3223</v>
      </c>
      <c r="J3225">
        <v>101</v>
      </c>
    </row>
    <row r="3226" spans="1:10" x14ac:dyDescent="0.35">
      <c r="A3226" t="s">
        <v>3224</v>
      </c>
      <c r="B3226">
        <v>396</v>
      </c>
      <c r="C3226">
        <v>348</v>
      </c>
      <c r="D3226">
        <v>62</v>
      </c>
      <c r="E3226">
        <v>37.0899</v>
      </c>
      <c r="F3226" t="s">
        <v>3224</v>
      </c>
      <c r="G3226">
        <v>37.0899</v>
      </c>
      <c r="I3226" t="s">
        <v>3224</v>
      </c>
      <c r="J3226">
        <v>62</v>
      </c>
    </row>
    <row r="3227" spans="1:10" x14ac:dyDescent="0.35">
      <c r="A3227" t="s">
        <v>3225</v>
      </c>
      <c r="B3227">
        <v>2052</v>
      </c>
      <c r="C3227">
        <v>2004</v>
      </c>
      <c r="D3227">
        <v>290</v>
      </c>
      <c r="E3227">
        <v>30.126200000000001</v>
      </c>
      <c r="F3227" t="s">
        <v>3225</v>
      </c>
      <c r="G3227">
        <v>30.126200000000001</v>
      </c>
      <c r="I3227" t="s">
        <v>3225</v>
      </c>
      <c r="J3227">
        <v>290</v>
      </c>
    </row>
    <row r="3228" spans="1:10" x14ac:dyDescent="0.35">
      <c r="A3228" t="s">
        <v>3226</v>
      </c>
      <c r="B3228">
        <v>5961</v>
      </c>
      <c r="C3228">
        <v>5913</v>
      </c>
      <c r="D3228">
        <v>604</v>
      </c>
      <c r="E3228">
        <v>21.2654</v>
      </c>
      <c r="F3228" t="s">
        <v>3226</v>
      </c>
      <c r="G3228">
        <v>21.2654</v>
      </c>
      <c r="I3228" t="s">
        <v>3226</v>
      </c>
      <c r="J3228">
        <v>604</v>
      </c>
    </row>
    <row r="3229" spans="1:10" x14ac:dyDescent="0.35">
      <c r="A3229" t="s">
        <v>3227</v>
      </c>
      <c r="B3229">
        <v>1377</v>
      </c>
      <c r="C3229">
        <v>1329</v>
      </c>
      <c r="D3229">
        <v>415</v>
      </c>
      <c r="E3229">
        <v>65.007999999999996</v>
      </c>
      <c r="F3229" t="s">
        <v>3227</v>
      </c>
      <c r="G3229">
        <v>65.007999999999996</v>
      </c>
      <c r="I3229" t="s">
        <v>3227</v>
      </c>
      <c r="J3229">
        <v>415</v>
      </c>
    </row>
    <row r="3230" spans="1:10" x14ac:dyDescent="0.35">
      <c r="A3230" t="s">
        <v>3228</v>
      </c>
      <c r="B3230">
        <v>120</v>
      </c>
      <c r="C3230">
        <v>72</v>
      </c>
      <c r="D3230">
        <v>1</v>
      </c>
      <c r="E3230">
        <v>2.8914200000000001</v>
      </c>
      <c r="F3230" t="s">
        <v>3228</v>
      </c>
      <c r="G3230">
        <v>2.8914200000000001</v>
      </c>
      <c r="I3230" t="s">
        <v>3228</v>
      </c>
      <c r="J3230">
        <v>1</v>
      </c>
    </row>
    <row r="3231" spans="1:10" x14ac:dyDescent="0.35">
      <c r="A3231" t="s">
        <v>3229</v>
      </c>
      <c r="B3231">
        <v>666</v>
      </c>
      <c r="C3231">
        <v>618</v>
      </c>
      <c r="D3231">
        <v>4528</v>
      </c>
      <c r="E3231">
        <v>1525.32</v>
      </c>
      <c r="F3231" t="s">
        <v>3229</v>
      </c>
      <c r="G3231">
        <v>1525.32</v>
      </c>
      <c r="I3231" t="s">
        <v>3229</v>
      </c>
      <c r="J3231">
        <v>4528</v>
      </c>
    </row>
    <row r="3232" spans="1:10" x14ac:dyDescent="0.35">
      <c r="A3232" t="s">
        <v>3230</v>
      </c>
      <c r="B3232">
        <v>1725</v>
      </c>
      <c r="C3232">
        <v>1677</v>
      </c>
      <c r="D3232">
        <v>605</v>
      </c>
      <c r="E3232">
        <v>75.104500000000002</v>
      </c>
      <c r="F3232" t="s">
        <v>3230</v>
      </c>
      <c r="G3232">
        <v>75.104500000000002</v>
      </c>
      <c r="I3232" t="s">
        <v>3230</v>
      </c>
      <c r="J3232">
        <v>605</v>
      </c>
    </row>
    <row r="3233" spans="1:10" x14ac:dyDescent="0.35">
      <c r="A3233" t="s">
        <v>3231</v>
      </c>
      <c r="B3233">
        <v>339</v>
      </c>
      <c r="C3233">
        <v>291</v>
      </c>
      <c r="D3233">
        <v>162</v>
      </c>
      <c r="E3233">
        <v>115.895</v>
      </c>
      <c r="F3233" t="s">
        <v>3231</v>
      </c>
      <c r="G3233">
        <v>115.895</v>
      </c>
      <c r="I3233" t="s">
        <v>3231</v>
      </c>
      <c r="J3233">
        <v>162</v>
      </c>
    </row>
    <row r="3234" spans="1:10" x14ac:dyDescent="0.35">
      <c r="A3234" t="s">
        <v>3232</v>
      </c>
      <c r="B3234">
        <v>300</v>
      </c>
      <c r="C3234">
        <v>252</v>
      </c>
      <c r="D3234">
        <v>13</v>
      </c>
      <c r="E3234">
        <v>10.739599999999999</v>
      </c>
      <c r="F3234" t="s">
        <v>3232</v>
      </c>
      <c r="G3234">
        <v>10.739599999999999</v>
      </c>
      <c r="I3234" t="s">
        <v>3232</v>
      </c>
      <c r="J3234">
        <v>13</v>
      </c>
    </row>
    <row r="3235" spans="1:10" x14ac:dyDescent="0.35">
      <c r="A3235" t="s">
        <v>3233</v>
      </c>
      <c r="B3235">
        <v>933</v>
      </c>
      <c r="C3235">
        <v>885</v>
      </c>
      <c r="D3235">
        <v>713.78899999999999</v>
      </c>
      <c r="E3235">
        <v>167.90700000000001</v>
      </c>
      <c r="F3235" t="s">
        <v>3233</v>
      </c>
      <c r="G3235">
        <v>167.90700000000001</v>
      </c>
      <c r="I3235" t="s">
        <v>3233</v>
      </c>
      <c r="J3235">
        <v>713.78899999999999</v>
      </c>
    </row>
    <row r="3236" spans="1:10" x14ac:dyDescent="0.35">
      <c r="A3236" t="s">
        <v>3234</v>
      </c>
      <c r="B3236">
        <v>192</v>
      </c>
      <c r="C3236">
        <v>144</v>
      </c>
      <c r="D3236">
        <v>21</v>
      </c>
      <c r="E3236">
        <v>30.3599</v>
      </c>
      <c r="F3236" t="s">
        <v>3234</v>
      </c>
      <c r="G3236">
        <v>30.3599</v>
      </c>
      <c r="I3236" t="s">
        <v>3234</v>
      </c>
      <c r="J3236">
        <v>21</v>
      </c>
    </row>
    <row r="3237" spans="1:10" x14ac:dyDescent="0.35">
      <c r="A3237" t="s">
        <v>3235</v>
      </c>
      <c r="B3237">
        <v>414</v>
      </c>
      <c r="C3237">
        <v>366</v>
      </c>
      <c r="D3237">
        <v>41</v>
      </c>
      <c r="E3237">
        <v>23.321000000000002</v>
      </c>
      <c r="F3237" t="s">
        <v>3235</v>
      </c>
      <c r="G3237">
        <v>23.321000000000002</v>
      </c>
      <c r="I3237" t="s">
        <v>3235</v>
      </c>
      <c r="J3237">
        <v>41</v>
      </c>
    </row>
    <row r="3238" spans="1:10" x14ac:dyDescent="0.35">
      <c r="A3238" t="s">
        <v>3236</v>
      </c>
      <c r="B3238">
        <v>1389</v>
      </c>
      <c r="C3238">
        <v>1341</v>
      </c>
      <c r="D3238">
        <v>343</v>
      </c>
      <c r="E3238">
        <v>53.248699999999999</v>
      </c>
      <c r="F3238" t="s">
        <v>3236</v>
      </c>
      <c r="G3238">
        <v>53.248699999999999</v>
      </c>
      <c r="I3238" t="s">
        <v>3236</v>
      </c>
      <c r="J3238">
        <v>343</v>
      </c>
    </row>
    <row r="3239" spans="1:10" x14ac:dyDescent="0.35">
      <c r="A3239" t="s">
        <v>3237</v>
      </c>
      <c r="B3239">
        <v>156</v>
      </c>
      <c r="C3239">
        <v>108</v>
      </c>
      <c r="D3239">
        <v>5</v>
      </c>
      <c r="E3239">
        <v>9.6380599999999994</v>
      </c>
      <c r="F3239" t="s">
        <v>3237</v>
      </c>
      <c r="G3239">
        <v>9.6380599999999994</v>
      </c>
      <c r="I3239" t="s">
        <v>3237</v>
      </c>
      <c r="J3239">
        <v>5</v>
      </c>
    </row>
    <row r="3240" spans="1:10" x14ac:dyDescent="0.35">
      <c r="A3240" t="s">
        <v>3238</v>
      </c>
      <c r="B3240">
        <v>576</v>
      </c>
      <c r="C3240">
        <v>528</v>
      </c>
      <c r="D3240">
        <v>1811</v>
      </c>
      <c r="E3240">
        <v>714.04899999999998</v>
      </c>
      <c r="F3240" t="s">
        <v>3238</v>
      </c>
      <c r="G3240">
        <v>714.04899999999998</v>
      </c>
      <c r="I3240" t="s">
        <v>3238</v>
      </c>
      <c r="J3240">
        <v>1811</v>
      </c>
    </row>
    <row r="3241" spans="1:10" x14ac:dyDescent="0.35">
      <c r="A3241" t="s">
        <v>3239</v>
      </c>
      <c r="B3241">
        <v>534</v>
      </c>
      <c r="C3241">
        <v>486</v>
      </c>
      <c r="D3241">
        <v>118</v>
      </c>
      <c r="E3241">
        <v>50.546300000000002</v>
      </c>
      <c r="F3241" t="s">
        <v>3239</v>
      </c>
      <c r="G3241">
        <v>50.546300000000002</v>
      </c>
      <c r="I3241" t="s">
        <v>3239</v>
      </c>
      <c r="J3241">
        <v>118</v>
      </c>
    </row>
    <row r="3242" spans="1:10" x14ac:dyDescent="0.35">
      <c r="A3242" t="s">
        <v>3240</v>
      </c>
      <c r="B3242">
        <v>840</v>
      </c>
      <c r="C3242">
        <v>792</v>
      </c>
      <c r="D3242">
        <v>312</v>
      </c>
      <c r="E3242">
        <v>82.011200000000002</v>
      </c>
      <c r="F3242" t="s">
        <v>3240</v>
      </c>
      <c r="G3242">
        <v>82.011200000000002</v>
      </c>
      <c r="I3242" t="s">
        <v>3240</v>
      </c>
      <c r="J3242">
        <v>312</v>
      </c>
    </row>
    <row r="3243" spans="1:10" x14ac:dyDescent="0.35">
      <c r="A3243" t="s">
        <v>3241</v>
      </c>
      <c r="B3243">
        <v>720</v>
      </c>
      <c r="C3243">
        <v>672</v>
      </c>
      <c r="D3243">
        <v>56</v>
      </c>
      <c r="E3243">
        <v>17.348500000000001</v>
      </c>
      <c r="F3243" t="s">
        <v>3241</v>
      </c>
      <c r="G3243">
        <v>17.348500000000001</v>
      </c>
      <c r="I3243" t="s">
        <v>3241</v>
      </c>
      <c r="J3243">
        <v>56</v>
      </c>
    </row>
    <row r="3244" spans="1:10" x14ac:dyDescent="0.35">
      <c r="A3244" t="s">
        <v>3242</v>
      </c>
      <c r="B3244">
        <v>2607</v>
      </c>
      <c r="C3244">
        <v>2559</v>
      </c>
      <c r="D3244">
        <v>5352</v>
      </c>
      <c r="E3244">
        <v>435.40100000000001</v>
      </c>
      <c r="F3244" t="s">
        <v>3242</v>
      </c>
      <c r="G3244">
        <v>435.40100000000001</v>
      </c>
      <c r="I3244" t="s">
        <v>3242</v>
      </c>
      <c r="J3244">
        <v>5352</v>
      </c>
    </row>
    <row r="3245" spans="1:10" x14ac:dyDescent="0.35">
      <c r="A3245" t="s">
        <v>3243</v>
      </c>
      <c r="B3245">
        <v>1158</v>
      </c>
      <c r="C3245">
        <v>1110</v>
      </c>
      <c r="D3245">
        <v>2345</v>
      </c>
      <c r="E3245">
        <v>439.80799999999999</v>
      </c>
      <c r="F3245" t="s">
        <v>3243</v>
      </c>
      <c r="G3245">
        <v>439.80799999999999</v>
      </c>
      <c r="I3245" t="s">
        <v>3243</v>
      </c>
      <c r="J3245">
        <v>2345</v>
      </c>
    </row>
    <row r="3246" spans="1:10" x14ac:dyDescent="0.35">
      <c r="A3246" t="s">
        <v>3244</v>
      </c>
      <c r="B3246">
        <v>885</v>
      </c>
      <c r="C3246">
        <v>837</v>
      </c>
      <c r="D3246">
        <v>699</v>
      </c>
      <c r="E3246">
        <v>173.858</v>
      </c>
      <c r="F3246" t="s">
        <v>3244</v>
      </c>
      <c r="G3246">
        <v>173.858</v>
      </c>
      <c r="I3246" t="s">
        <v>3244</v>
      </c>
      <c r="J3246">
        <v>699</v>
      </c>
    </row>
    <row r="3247" spans="1:10" x14ac:dyDescent="0.35">
      <c r="A3247" t="s">
        <v>3245</v>
      </c>
      <c r="B3247">
        <v>711</v>
      </c>
      <c r="C3247">
        <v>663</v>
      </c>
      <c r="D3247">
        <v>544</v>
      </c>
      <c r="E3247">
        <v>170.816</v>
      </c>
      <c r="F3247" t="s">
        <v>3245</v>
      </c>
      <c r="G3247">
        <v>170.816</v>
      </c>
      <c r="I3247" t="s">
        <v>3245</v>
      </c>
      <c r="J3247">
        <v>544</v>
      </c>
    </row>
    <row r="3248" spans="1:10" x14ac:dyDescent="0.35">
      <c r="A3248" t="s">
        <v>3246</v>
      </c>
      <c r="B3248">
        <v>1215</v>
      </c>
      <c r="C3248">
        <v>1167</v>
      </c>
      <c r="D3248">
        <v>3511</v>
      </c>
      <c r="E3248">
        <v>626.33000000000004</v>
      </c>
      <c r="F3248" t="s">
        <v>3246</v>
      </c>
      <c r="G3248">
        <v>626.33000000000004</v>
      </c>
      <c r="I3248" t="s">
        <v>3246</v>
      </c>
      <c r="J3248">
        <v>3511</v>
      </c>
    </row>
    <row r="3249" spans="1:10" x14ac:dyDescent="0.35">
      <c r="A3249" t="s">
        <v>3247</v>
      </c>
      <c r="B3249">
        <v>1707</v>
      </c>
      <c r="C3249">
        <v>1659</v>
      </c>
      <c r="D3249">
        <v>164</v>
      </c>
      <c r="E3249">
        <v>20.579799999999999</v>
      </c>
      <c r="F3249" t="s">
        <v>3247</v>
      </c>
      <c r="G3249">
        <v>20.579799999999999</v>
      </c>
      <c r="I3249" t="s">
        <v>3247</v>
      </c>
      <c r="J3249">
        <v>164</v>
      </c>
    </row>
    <row r="3250" spans="1:10" x14ac:dyDescent="0.35">
      <c r="A3250" t="s">
        <v>3248</v>
      </c>
      <c r="B3250">
        <v>1152</v>
      </c>
      <c r="C3250">
        <v>1104</v>
      </c>
      <c r="D3250">
        <v>157</v>
      </c>
      <c r="E3250">
        <v>29.605599999999999</v>
      </c>
      <c r="F3250" t="s">
        <v>3248</v>
      </c>
      <c r="G3250">
        <v>29.605599999999999</v>
      </c>
      <c r="I3250" t="s">
        <v>3248</v>
      </c>
      <c r="J3250">
        <v>157</v>
      </c>
    </row>
    <row r="3251" spans="1:10" x14ac:dyDescent="0.35">
      <c r="A3251" t="s">
        <v>3249</v>
      </c>
      <c r="B3251">
        <v>753</v>
      </c>
      <c r="C3251">
        <v>705</v>
      </c>
      <c r="D3251">
        <v>159</v>
      </c>
      <c r="E3251">
        <v>46.951700000000002</v>
      </c>
      <c r="F3251" t="s">
        <v>3249</v>
      </c>
      <c r="G3251">
        <v>46.951700000000002</v>
      </c>
      <c r="I3251" t="s">
        <v>3249</v>
      </c>
      <c r="J3251">
        <v>159</v>
      </c>
    </row>
    <row r="3252" spans="1:10" x14ac:dyDescent="0.35">
      <c r="A3252" t="s">
        <v>3250</v>
      </c>
      <c r="B3252">
        <v>1662</v>
      </c>
      <c r="C3252">
        <v>1614</v>
      </c>
      <c r="D3252">
        <v>130</v>
      </c>
      <c r="E3252">
        <v>16.7681</v>
      </c>
      <c r="F3252" t="s">
        <v>3250</v>
      </c>
      <c r="G3252">
        <v>16.7681</v>
      </c>
      <c r="I3252" t="s">
        <v>3250</v>
      </c>
      <c r="J3252">
        <v>130</v>
      </c>
    </row>
    <row r="3253" spans="1:10" x14ac:dyDescent="0.35">
      <c r="A3253" t="s">
        <v>3251</v>
      </c>
      <c r="B3253">
        <v>1371</v>
      </c>
      <c r="C3253">
        <v>1323</v>
      </c>
      <c r="D3253">
        <v>837</v>
      </c>
      <c r="E3253">
        <v>131.70699999999999</v>
      </c>
      <c r="F3253" t="s">
        <v>3251</v>
      </c>
      <c r="G3253">
        <v>131.70699999999999</v>
      </c>
      <c r="I3253" t="s">
        <v>3251</v>
      </c>
      <c r="J3253">
        <v>837</v>
      </c>
    </row>
    <row r="3254" spans="1:10" x14ac:dyDescent="0.35">
      <c r="A3254" t="s">
        <v>3252</v>
      </c>
      <c r="B3254">
        <v>1842</v>
      </c>
      <c r="C3254">
        <v>1794</v>
      </c>
      <c r="D3254">
        <v>459</v>
      </c>
      <c r="E3254">
        <v>53.264000000000003</v>
      </c>
      <c r="F3254" t="s">
        <v>3252</v>
      </c>
      <c r="G3254">
        <v>53.264000000000003</v>
      </c>
      <c r="I3254" t="s">
        <v>3252</v>
      </c>
      <c r="J3254">
        <v>459</v>
      </c>
    </row>
    <row r="3255" spans="1:10" x14ac:dyDescent="0.35">
      <c r="A3255" t="s">
        <v>3253</v>
      </c>
      <c r="B3255">
        <v>1020</v>
      </c>
      <c r="C3255">
        <v>972</v>
      </c>
      <c r="D3255">
        <v>488</v>
      </c>
      <c r="E3255">
        <v>104.51900000000001</v>
      </c>
      <c r="F3255" t="s">
        <v>3253</v>
      </c>
      <c r="G3255">
        <v>104.51900000000001</v>
      </c>
      <c r="I3255" t="s">
        <v>3253</v>
      </c>
      <c r="J3255">
        <v>488</v>
      </c>
    </row>
    <row r="3256" spans="1:10" x14ac:dyDescent="0.35">
      <c r="A3256" t="s">
        <v>3254</v>
      </c>
      <c r="B3256">
        <v>1671</v>
      </c>
      <c r="C3256">
        <v>1623</v>
      </c>
      <c r="D3256">
        <v>1316</v>
      </c>
      <c r="E3256">
        <v>168.803</v>
      </c>
      <c r="F3256" t="s">
        <v>3254</v>
      </c>
      <c r="G3256">
        <v>168.803</v>
      </c>
      <c r="I3256" t="s">
        <v>3254</v>
      </c>
      <c r="J3256">
        <v>1316</v>
      </c>
    </row>
    <row r="3257" spans="1:10" x14ac:dyDescent="0.35">
      <c r="A3257" t="s">
        <v>3255</v>
      </c>
      <c r="B3257">
        <v>1263</v>
      </c>
      <c r="C3257">
        <v>1215</v>
      </c>
      <c r="D3257">
        <v>824</v>
      </c>
      <c r="E3257">
        <v>141.18700000000001</v>
      </c>
      <c r="F3257" t="s">
        <v>3255</v>
      </c>
      <c r="G3257">
        <v>141.18700000000001</v>
      </c>
      <c r="I3257" t="s">
        <v>3255</v>
      </c>
      <c r="J3257">
        <v>824</v>
      </c>
    </row>
    <row r="3258" spans="1:10" x14ac:dyDescent="0.35">
      <c r="A3258" t="s">
        <v>3256</v>
      </c>
      <c r="B3258">
        <v>876</v>
      </c>
      <c r="C3258">
        <v>828</v>
      </c>
      <c r="D3258">
        <v>1275</v>
      </c>
      <c r="E3258">
        <v>320.57</v>
      </c>
      <c r="F3258" t="s">
        <v>3256</v>
      </c>
      <c r="G3258">
        <v>320.57</v>
      </c>
      <c r="I3258" t="s">
        <v>3256</v>
      </c>
      <c r="J3258">
        <v>1275</v>
      </c>
    </row>
    <row r="3259" spans="1:10" x14ac:dyDescent="0.35">
      <c r="A3259" t="s">
        <v>3257</v>
      </c>
      <c r="B3259">
        <v>621</v>
      </c>
      <c r="C3259">
        <v>573</v>
      </c>
      <c r="D3259">
        <v>1541</v>
      </c>
      <c r="E3259">
        <v>559.87599999999998</v>
      </c>
      <c r="F3259" t="s">
        <v>3257</v>
      </c>
      <c r="G3259">
        <v>559.87599999999998</v>
      </c>
      <c r="I3259" t="s">
        <v>3257</v>
      </c>
      <c r="J3259">
        <v>1541</v>
      </c>
    </row>
    <row r="3260" spans="1:10" x14ac:dyDescent="0.35">
      <c r="A3260" t="s">
        <v>3258</v>
      </c>
      <c r="B3260">
        <v>828</v>
      </c>
      <c r="C3260">
        <v>780</v>
      </c>
      <c r="D3260">
        <v>399</v>
      </c>
      <c r="E3260">
        <v>106.49299999999999</v>
      </c>
      <c r="F3260" t="s">
        <v>3258</v>
      </c>
      <c r="G3260">
        <v>106.49299999999999</v>
      </c>
      <c r="I3260" t="s">
        <v>3258</v>
      </c>
      <c r="J3260">
        <v>399</v>
      </c>
    </row>
    <row r="3261" spans="1:10" x14ac:dyDescent="0.35">
      <c r="A3261" t="s">
        <v>3259</v>
      </c>
      <c r="B3261">
        <v>1035</v>
      </c>
      <c r="C3261">
        <v>987</v>
      </c>
      <c r="D3261">
        <v>528</v>
      </c>
      <c r="E3261">
        <v>111.36799999999999</v>
      </c>
      <c r="F3261" t="s">
        <v>3259</v>
      </c>
      <c r="G3261">
        <v>111.36799999999999</v>
      </c>
      <c r="I3261" t="s">
        <v>3259</v>
      </c>
      <c r="J3261">
        <v>528</v>
      </c>
    </row>
    <row r="3262" spans="1:10" x14ac:dyDescent="0.35">
      <c r="A3262" t="s">
        <v>3260</v>
      </c>
      <c r="B3262">
        <v>942</v>
      </c>
      <c r="C3262">
        <v>894</v>
      </c>
      <c r="D3262">
        <v>334</v>
      </c>
      <c r="E3262">
        <v>77.777199999999993</v>
      </c>
      <c r="F3262" t="s">
        <v>3260</v>
      </c>
      <c r="G3262">
        <v>77.777199999999993</v>
      </c>
      <c r="I3262" t="s">
        <v>3260</v>
      </c>
      <c r="J3262">
        <v>334</v>
      </c>
    </row>
    <row r="3263" spans="1:10" x14ac:dyDescent="0.35">
      <c r="A3263" t="s">
        <v>3261</v>
      </c>
      <c r="B3263">
        <v>1383</v>
      </c>
      <c r="C3263">
        <v>1335</v>
      </c>
      <c r="D3263">
        <v>160</v>
      </c>
      <c r="E3263">
        <v>24.950700000000001</v>
      </c>
      <c r="F3263" t="s">
        <v>3261</v>
      </c>
      <c r="G3263">
        <v>24.950700000000001</v>
      </c>
      <c r="I3263" t="s">
        <v>3261</v>
      </c>
      <c r="J3263">
        <v>160</v>
      </c>
    </row>
    <row r="3264" spans="1:10" x14ac:dyDescent="0.35">
      <c r="A3264" t="s">
        <v>3262</v>
      </c>
      <c r="B3264">
        <v>948</v>
      </c>
      <c r="C3264">
        <v>900</v>
      </c>
      <c r="D3264">
        <v>107</v>
      </c>
      <c r="E3264">
        <v>24.750499999999999</v>
      </c>
      <c r="F3264" t="s">
        <v>3262</v>
      </c>
      <c r="G3264">
        <v>24.750499999999999</v>
      </c>
      <c r="I3264" t="s">
        <v>3262</v>
      </c>
      <c r="J3264">
        <v>107</v>
      </c>
    </row>
    <row r="3265" spans="1:10" x14ac:dyDescent="0.35">
      <c r="A3265" t="s">
        <v>3263</v>
      </c>
      <c r="B3265">
        <v>1290</v>
      </c>
      <c r="C3265">
        <v>1242</v>
      </c>
      <c r="D3265">
        <v>268</v>
      </c>
      <c r="E3265">
        <v>44.921799999999998</v>
      </c>
      <c r="F3265" t="s">
        <v>3263</v>
      </c>
      <c r="G3265">
        <v>44.921799999999998</v>
      </c>
      <c r="I3265" t="s">
        <v>3263</v>
      </c>
      <c r="J3265">
        <v>268</v>
      </c>
    </row>
    <row r="3266" spans="1:10" x14ac:dyDescent="0.35">
      <c r="A3266" t="s">
        <v>3264</v>
      </c>
      <c r="B3266">
        <v>1278</v>
      </c>
      <c r="C3266">
        <v>1230</v>
      </c>
      <c r="D3266">
        <v>1908</v>
      </c>
      <c r="E3266">
        <v>322.93599999999998</v>
      </c>
      <c r="F3266" t="s">
        <v>3264</v>
      </c>
      <c r="G3266">
        <v>322.93599999999998</v>
      </c>
      <c r="I3266" t="s">
        <v>3264</v>
      </c>
      <c r="J3266">
        <v>1908</v>
      </c>
    </row>
    <row r="3267" spans="1:10" x14ac:dyDescent="0.35">
      <c r="A3267" t="s">
        <v>3265</v>
      </c>
      <c r="B3267">
        <v>1143</v>
      </c>
      <c r="C3267">
        <v>1095</v>
      </c>
      <c r="D3267">
        <v>1804</v>
      </c>
      <c r="E3267">
        <v>342.97800000000001</v>
      </c>
      <c r="F3267" t="s">
        <v>3265</v>
      </c>
      <c r="G3267">
        <v>342.97800000000001</v>
      </c>
      <c r="I3267" t="s">
        <v>3265</v>
      </c>
      <c r="J3267">
        <v>1804</v>
      </c>
    </row>
    <row r="3268" spans="1:10" x14ac:dyDescent="0.35">
      <c r="A3268" t="s">
        <v>3266</v>
      </c>
      <c r="B3268">
        <v>429</v>
      </c>
      <c r="C3268">
        <v>381</v>
      </c>
      <c r="D3268">
        <v>653</v>
      </c>
      <c r="E3268">
        <v>356.80599999999998</v>
      </c>
      <c r="F3268" t="s">
        <v>3266</v>
      </c>
      <c r="G3268">
        <v>356.80599999999998</v>
      </c>
      <c r="I3268" t="s">
        <v>3266</v>
      </c>
      <c r="J3268">
        <v>653</v>
      </c>
    </row>
    <row r="3269" spans="1:10" x14ac:dyDescent="0.35">
      <c r="A3269" t="s">
        <v>3267</v>
      </c>
      <c r="B3269">
        <v>2196</v>
      </c>
      <c r="C3269">
        <v>2148</v>
      </c>
      <c r="D3269">
        <v>1849</v>
      </c>
      <c r="E3269">
        <v>179.203</v>
      </c>
      <c r="F3269" t="s">
        <v>3267</v>
      </c>
      <c r="G3269">
        <v>179.203</v>
      </c>
      <c r="I3269" t="s">
        <v>3267</v>
      </c>
      <c r="J3269">
        <v>1849</v>
      </c>
    </row>
    <row r="3270" spans="1:10" x14ac:dyDescent="0.35">
      <c r="A3270" t="s">
        <v>3268</v>
      </c>
      <c r="B3270">
        <v>723</v>
      </c>
      <c r="C3270">
        <v>675</v>
      </c>
      <c r="D3270">
        <v>734</v>
      </c>
      <c r="E3270">
        <v>226.37899999999999</v>
      </c>
      <c r="F3270" t="s">
        <v>3268</v>
      </c>
      <c r="G3270">
        <v>226.37899999999999</v>
      </c>
      <c r="I3270" t="s">
        <v>3268</v>
      </c>
      <c r="J3270">
        <v>734</v>
      </c>
    </row>
    <row r="3271" spans="1:10" x14ac:dyDescent="0.35">
      <c r="A3271" t="s">
        <v>3269</v>
      </c>
      <c r="B3271">
        <v>696</v>
      </c>
      <c r="C3271">
        <v>648</v>
      </c>
      <c r="D3271">
        <v>179</v>
      </c>
      <c r="E3271">
        <v>57.507100000000001</v>
      </c>
      <c r="F3271" t="s">
        <v>3269</v>
      </c>
      <c r="G3271">
        <v>57.507100000000001</v>
      </c>
      <c r="I3271" t="s">
        <v>3269</v>
      </c>
      <c r="J3271">
        <v>179</v>
      </c>
    </row>
    <row r="3272" spans="1:10" x14ac:dyDescent="0.35">
      <c r="A3272" t="s">
        <v>3270</v>
      </c>
      <c r="B3272">
        <v>1542</v>
      </c>
      <c r="C3272">
        <v>1494</v>
      </c>
      <c r="D3272">
        <v>563</v>
      </c>
      <c r="E3272">
        <v>78.451499999999996</v>
      </c>
      <c r="F3272" t="s">
        <v>3270</v>
      </c>
      <c r="G3272">
        <v>78.451499999999996</v>
      </c>
      <c r="I3272" t="s">
        <v>3270</v>
      </c>
      <c r="J3272">
        <v>563</v>
      </c>
    </row>
    <row r="3273" spans="1:10" x14ac:dyDescent="0.35">
      <c r="A3273" t="s">
        <v>3271</v>
      </c>
      <c r="B3273">
        <v>570</v>
      </c>
      <c r="C3273">
        <v>522</v>
      </c>
      <c r="D3273">
        <v>54</v>
      </c>
      <c r="E3273">
        <v>21.536100000000001</v>
      </c>
      <c r="F3273" t="s">
        <v>3271</v>
      </c>
      <c r="G3273">
        <v>21.536100000000001</v>
      </c>
      <c r="I3273" t="s">
        <v>3271</v>
      </c>
      <c r="J3273">
        <v>54</v>
      </c>
    </row>
    <row r="3274" spans="1:10" x14ac:dyDescent="0.35">
      <c r="A3274" t="s">
        <v>3272</v>
      </c>
      <c r="B3274">
        <v>846</v>
      </c>
      <c r="C3274">
        <v>798</v>
      </c>
      <c r="D3274">
        <v>195</v>
      </c>
      <c r="E3274">
        <v>50.871600000000001</v>
      </c>
      <c r="F3274" t="s">
        <v>3272</v>
      </c>
      <c r="G3274">
        <v>50.871600000000001</v>
      </c>
      <c r="I3274" t="s">
        <v>3272</v>
      </c>
      <c r="J3274">
        <v>195</v>
      </c>
    </row>
    <row r="3275" spans="1:10" x14ac:dyDescent="0.35">
      <c r="A3275" t="s">
        <v>3273</v>
      </c>
      <c r="B3275">
        <v>168</v>
      </c>
      <c r="C3275">
        <v>120</v>
      </c>
      <c r="D3275">
        <v>18</v>
      </c>
      <c r="E3275">
        <v>31.2273</v>
      </c>
      <c r="F3275" t="s">
        <v>3273</v>
      </c>
      <c r="G3275">
        <v>31.2273</v>
      </c>
      <c r="I3275" t="s">
        <v>3273</v>
      </c>
      <c r="J3275">
        <v>18</v>
      </c>
    </row>
    <row r="3276" spans="1:10" x14ac:dyDescent="0.35">
      <c r="A3276" t="s">
        <v>3274</v>
      </c>
      <c r="B3276">
        <v>2169</v>
      </c>
      <c r="C3276">
        <v>2121</v>
      </c>
      <c r="D3276">
        <v>73</v>
      </c>
      <c r="E3276">
        <v>7.1651600000000002</v>
      </c>
      <c r="F3276" t="s">
        <v>3274</v>
      </c>
      <c r="G3276">
        <v>7.1651600000000002</v>
      </c>
      <c r="I3276" t="s">
        <v>3274</v>
      </c>
      <c r="J3276">
        <v>73</v>
      </c>
    </row>
    <row r="3277" spans="1:10" x14ac:dyDescent="0.35">
      <c r="A3277" t="s">
        <v>3275</v>
      </c>
      <c r="B3277">
        <v>717</v>
      </c>
      <c r="C3277">
        <v>669</v>
      </c>
      <c r="D3277">
        <v>458</v>
      </c>
      <c r="E3277">
        <v>142.52199999999999</v>
      </c>
      <c r="F3277" t="s">
        <v>3275</v>
      </c>
      <c r="G3277">
        <v>142.52199999999999</v>
      </c>
      <c r="I3277" t="s">
        <v>3275</v>
      </c>
      <c r="J3277">
        <v>458</v>
      </c>
    </row>
    <row r="3278" spans="1:10" x14ac:dyDescent="0.35">
      <c r="A3278" t="s">
        <v>3276</v>
      </c>
      <c r="B3278">
        <v>1149</v>
      </c>
      <c r="C3278">
        <v>1101</v>
      </c>
      <c r="D3278">
        <v>174</v>
      </c>
      <c r="E3278">
        <v>32.900700000000001</v>
      </c>
      <c r="F3278" t="s">
        <v>3276</v>
      </c>
      <c r="G3278">
        <v>32.900700000000001</v>
      </c>
      <c r="I3278" t="s">
        <v>3276</v>
      </c>
      <c r="J3278">
        <v>174</v>
      </c>
    </row>
    <row r="3279" spans="1:10" x14ac:dyDescent="0.35">
      <c r="A3279" t="s">
        <v>3277</v>
      </c>
      <c r="B3279">
        <v>1026</v>
      </c>
      <c r="C3279">
        <v>978</v>
      </c>
      <c r="D3279">
        <v>167</v>
      </c>
      <c r="E3279">
        <v>35.548499999999997</v>
      </c>
      <c r="F3279" t="s">
        <v>3277</v>
      </c>
      <c r="G3279">
        <v>35.548499999999997</v>
      </c>
      <c r="I3279" t="s">
        <v>3277</v>
      </c>
      <c r="J3279">
        <v>167</v>
      </c>
    </row>
    <row r="3280" spans="1:10" x14ac:dyDescent="0.35">
      <c r="A3280" t="s">
        <v>3278</v>
      </c>
      <c r="B3280">
        <v>639</v>
      </c>
      <c r="C3280">
        <v>591</v>
      </c>
      <c r="D3280">
        <v>242</v>
      </c>
      <c r="E3280">
        <v>85.245500000000007</v>
      </c>
      <c r="F3280" t="s">
        <v>3278</v>
      </c>
      <c r="G3280">
        <v>85.245500000000007</v>
      </c>
      <c r="I3280" t="s">
        <v>3278</v>
      </c>
      <c r="J3280">
        <v>242</v>
      </c>
    </row>
    <row r="3281" spans="1:10" x14ac:dyDescent="0.35">
      <c r="A3281" t="s">
        <v>3279</v>
      </c>
      <c r="B3281">
        <v>648</v>
      </c>
      <c r="C3281">
        <v>600</v>
      </c>
      <c r="D3281">
        <v>215</v>
      </c>
      <c r="E3281">
        <v>74.598600000000005</v>
      </c>
      <c r="F3281" t="s">
        <v>3279</v>
      </c>
      <c r="G3281">
        <v>74.598600000000005</v>
      </c>
      <c r="I3281" t="s">
        <v>3279</v>
      </c>
      <c r="J3281">
        <v>215</v>
      </c>
    </row>
    <row r="3282" spans="1:10" x14ac:dyDescent="0.35">
      <c r="A3282" t="s">
        <v>3280</v>
      </c>
      <c r="B3282">
        <v>618</v>
      </c>
      <c r="C3282">
        <v>570</v>
      </c>
      <c r="D3282">
        <v>1152</v>
      </c>
      <c r="E3282">
        <v>420.74700000000001</v>
      </c>
      <c r="F3282" t="s">
        <v>3280</v>
      </c>
      <c r="G3282">
        <v>420.74700000000001</v>
      </c>
      <c r="I3282" t="s">
        <v>3280</v>
      </c>
      <c r="J3282">
        <v>1152</v>
      </c>
    </row>
    <row r="3283" spans="1:10" x14ac:dyDescent="0.35">
      <c r="A3283" t="s">
        <v>3281</v>
      </c>
      <c r="B3283">
        <v>714</v>
      </c>
      <c r="C3283">
        <v>666</v>
      </c>
      <c r="D3283">
        <v>375</v>
      </c>
      <c r="E3283">
        <v>117.22</v>
      </c>
      <c r="F3283" t="s">
        <v>3281</v>
      </c>
      <c r="G3283">
        <v>117.22</v>
      </c>
      <c r="I3283" t="s">
        <v>3281</v>
      </c>
      <c r="J3283">
        <v>375</v>
      </c>
    </row>
    <row r="3284" spans="1:10" x14ac:dyDescent="0.35">
      <c r="A3284" t="s">
        <v>3282</v>
      </c>
      <c r="B3284">
        <v>699</v>
      </c>
      <c r="C3284">
        <v>651</v>
      </c>
      <c r="D3284">
        <v>781</v>
      </c>
      <c r="E3284">
        <v>249.755</v>
      </c>
      <c r="F3284" t="s">
        <v>3282</v>
      </c>
      <c r="G3284">
        <v>249.755</v>
      </c>
      <c r="I3284" t="s">
        <v>3282</v>
      </c>
      <c r="J3284">
        <v>781</v>
      </c>
    </row>
    <row r="3285" spans="1:10" x14ac:dyDescent="0.35">
      <c r="A3285" t="s">
        <v>3283</v>
      </c>
      <c r="B3285">
        <v>747</v>
      </c>
      <c r="C3285">
        <v>699</v>
      </c>
      <c r="D3285">
        <v>14853</v>
      </c>
      <c r="E3285">
        <v>4423.6499999999996</v>
      </c>
      <c r="F3285" t="s">
        <v>3283</v>
      </c>
      <c r="G3285">
        <v>4423.6499999999996</v>
      </c>
      <c r="I3285" t="s">
        <v>3283</v>
      </c>
      <c r="J3285">
        <v>14853</v>
      </c>
    </row>
    <row r="3286" spans="1:10" x14ac:dyDescent="0.35">
      <c r="A3286" t="s">
        <v>3284</v>
      </c>
      <c r="B3286">
        <v>411</v>
      </c>
      <c r="C3286">
        <v>363</v>
      </c>
      <c r="D3286">
        <v>2458</v>
      </c>
      <c r="E3286">
        <v>1409.67</v>
      </c>
      <c r="F3286" t="s">
        <v>3284</v>
      </c>
      <c r="G3286">
        <v>1409.67</v>
      </c>
      <c r="I3286" t="s">
        <v>3284</v>
      </c>
      <c r="J3286">
        <v>2458</v>
      </c>
    </row>
    <row r="3287" spans="1:10" x14ac:dyDescent="0.35">
      <c r="A3287" t="s">
        <v>3285</v>
      </c>
      <c r="B3287">
        <v>321</v>
      </c>
      <c r="C3287">
        <v>273</v>
      </c>
      <c r="D3287">
        <v>120</v>
      </c>
      <c r="E3287">
        <v>91.508600000000001</v>
      </c>
      <c r="F3287" t="s">
        <v>3285</v>
      </c>
      <c r="G3287">
        <v>91.508600000000001</v>
      </c>
      <c r="I3287" t="s">
        <v>3285</v>
      </c>
      <c r="J3287">
        <v>120</v>
      </c>
    </row>
    <row r="3288" spans="1:10" x14ac:dyDescent="0.35">
      <c r="A3288" t="s">
        <v>3286</v>
      </c>
      <c r="B3288">
        <v>1356</v>
      </c>
      <c r="C3288">
        <v>1308</v>
      </c>
      <c r="D3288">
        <v>107</v>
      </c>
      <c r="E3288">
        <v>17.030200000000001</v>
      </c>
      <c r="F3288" t="s">
        <v>3286</v>
      </c>
      <c r="G3288">
        <v>17.030200000000001</v>
      </c>
      <c r="I3288" t="s">
        <v>3286</v>
      </c>
      <c r="J3288">
        <v>107</v>
      </c>
    </row>
    <row r="3289" spans="1:10" x14ac:dyDescent="0.35">
      <c r="A3289" t="s">
        <v>3287</v>
      </c>
      <c r="B3289">
        <v>882</v>
      </c>
      <c r="C3289">
        <v>834</v>
      </c>
      <c r="D3289">
        <v>95</v>
      </c>
      <c r="E3289">
        <v>23.713799999999999</v>
      </c>
      <c r="F3289" t="s">
        <v>3287</v>
      </c>
      <c r="G3289">
        <v>23.713799999999999</v>
      </c>
      <c r="I3289" t="s">
        <v>3287</v>
      </c>
      <c r="J3289">
        <v>95</v>
      </c>
    </row>
    <row r="3290" spans="1:10" x14ac:dyDescent="0.35">
      <c r="A3290" t="s">
        <v>3288</v>
      </c>
      <c r="B3290">
        <v>876</v>
      </c>
      <c r="C3290">
        <v>828</v>
      </c>
      <c r="D3290">
        <v>200</v>
      </c>
      <c r="E3290">
        <v>50.285499999999999</v>
      </c>
      <c r="F3290" t="s">
        <v>3288</v>
      </c>
      <c r="G3290">
        <v>50.285499999999999</v>
      </c>
      <c r="I3290" t="s">
        <v>3288</v>
      </c>
      <c r="J3290">
        <v>200</v>
      </c>
    </row>
    <row r="3291" spans="1:10" x14ac:dyDescent="0.35">
      <c r="A3291" t="s">
        <v>3289</v>
      </c>
      <c r="B3291">
        <v>456</v>
      </c>
      <c r="C3291">
        <v>408</v>
      </c>
      <c r="D3291">
        <v>84</v>
      </c>
      <c r="E3291">
        <v>42.860999999999997</v>
      </c>
      <c r="F3291" t="s">
        <v>3289</v>
      </c>
      <c r="G3291">
        <v>42.860999999999997</v>
      </c>
      <c r="I3291" t="s">
        <v>3289</v>
      </c>
      <c r="J3291">
        <v>84</v>
      </c>
    </row>
    <row r="3292" spans="1:10" x14ac:dyDescent="0.35">
      <c r="A3292" t="s">
        <v>3290</v>
      </c>
      <c r="B3292">
        <v>816</v>
      </c>
      <c r="C3292">
        <v>768</v>
      </c>
      <c r="D3292">
        <v>1897</v>
      </c>
      <c r="E3292">
        <v>514.221</v>
      </c>
      <c r="F3292" t="s">
        <v>3290</v>
      </c>
      <c r="G3292">
        <v>514.221</v>
      </c>
      <c r="I3292" t="s">
        <v>3290</v>
      </c>
      <c r="J3292">
        <v>1897</v>
      </c>
    </row>
    <row r="3293" spans="1:10" x14ac:dyDescent="0.35">
      <c r="A3293" t="s">
        <v>3291</v>
      </c>
      <c r="B3293">
        <v>732</v>
      </c>
      <c r="C3293">
        <v>684</v>
      </c>
      <c r="D3293">
        <v>329</v>
      </c>
      <c r="E3293">
        <v>100.134</v>
      </c>
      <c r="F3293" t="s">
        <v>3291</v>
      </c>
      <c r="G3293">
        <v>100.134</v>
      </c>
      <c r="I3293" t="s">
        <v>3291</v>
      </c>
      <c r="J3293">
        <v>329</v>
      </c>
    </row>
    <row r="3294" spans="1:10" x14ac:dyDescent="0.35">
      <c r="A3294" t="s">
        <v>3292</v>
      </c>
      <c r="B3294">
        <v>948</v>
      </c>
      <c r="C3294">
        <v>900</v>
      </c>
      <c r="D3294">
        <v>1433</v>
      </c>
      <c r="E3294">
        <v>331.47199999999998</v>
      </c>
      <c r="F3294" t="s">
        <v>3292</v>
      </c>
      <c r="G3294">
        <v>331.47199999999998</v>
      </c>
      <c r="I3294" t="s">
        <v>3292</v>
      </c>
      <c r="J3294">
        <v>1433</v>
      </c>
    </row>
    <row r="3295" spans="1:10" x14ac:dyDescent="0.35">
      <c r="A3295" t="s">
        <v>3293</v>
      </c>
      <c r="B3295">
        <v>3033</v>
      </c>
      <c r="C3295">
        <v>2985</v>
      </c>
      <c r="D3295">
        <v>6487</v>
      </c>
      <c r="E3295">
        <v>452.42099999999999</v>
      </c>
      <c r="F3295" t="s">
        <v>3293</v>
      </c>
      <c r="G3295">
        <v>452.42099999999999</v>
      </c>
      <c r="I3295" t="s">
        <v>3293</v>
      </c>
      <c r="J3295">
        <v>6487</v>
      </c>
    </row>
    <row r="3296" spans="1:10" x14ac:dyDescent="0.35">
      <c r="A3296" t="s">
        <v>3294</v>
      </c>
      <c r="B3296">
        <v>621</v>
      </c>
      <c r="C3296">
        <v>573</v>
      </c>
      <c r="D3296">
        <v>192</v>
      </c>
      <c r="E3296">
        <v>69.757400000000004</v>
      </c>
      <c r="F3296" t="s">
        <v>3294</v>
      </c>
      <c r="G3296">
        <v>69.757400000000004</v>
      </c>
      <c r="I3296" t="s">
        <v>3294</v>
      </c>
      <c r="J3296">
        <v>192</v>
      </c>
    </row>
    <row r="3297" spans="1:10" x14ac:dyDescent="0.35">
      <c r="A3297" t="s">
        <v>3295</v>
      </c>
      <c r="B3297">
        <v>540</v>
      </c>
      <c r="C3297">
        <v>492</v>
      </c>
      <c r="D3297">
        <v>3</v>
      </c>
      <c r="E3297">
        <v>1.2694000000000001</v>
      </c>
      <c r="F3297" t="s">
        <v>3295</v>
      </c>
      <c r="G3297">
        <v>1.2694000000000001</v>
      </c>
      <c r="I3297" t="s">
        <v>3295</v>
      </c>
      <c r="J3297">
        <v>3</v>
      </c>
    </row>
    <row r="3298" spans="1:10" x14ac:dyDescent="0.35">
      <c r="A3298" t="s">
        <v>3296</v>
      </c>
      <c r="B3298">
        <v>288</v>
      </c>
      <c r="C3298">
        <v>240</v>
      </c>
      <c r="D3298">
        <v>103</v>
      </c>
      <c r="E3298">
        <v>89.344800000000006</v>
      </c>
      <c r="F3298" t="s">
        <v>3296</v>
      </c>
      <c r="G3298">
        <v>89.344800000000006</v>
      </c>
      <c r="I3298" t="s">
        <v>3296</v>
      </c>
      <c r="J3298">
        <v>103</v>
      </c>
    </row>
    <row r="3299" spans="1:10" x14ac:dyDescent="0.35">
      <c r="A3299" t="s">
        <v>3297</v>
      </c>
      <c r="B3299">
        <v>273</v>
      </c>
      <c r="C3299">
        <v>225</v>
      </c>
      <c r="D3299">
        <v>385</v>
      </c>
      <c r="E3299">
        <v>356.22300000000001</v>
      </c>
      <c r="F3299" t="s">
        <v>3297</v>
      </c>
      <c r="G3299">
        <v>356.22300000000001</v>
      </c>
      <c r="I3299" t="s">
        <v>3297</v>
      </c>
      <c r="J3299">
        <v>385</v>
      </c>
    </row>
    <row r="3300" spans="1:10" x14ac:dyDescent="0.35">
      <c r="A3300" t="s">
        <v>3298</v>
      </c>
      <c r="B3300">
        <v>837</v>
      </c>
      <c r="C3300">
        <v>789</v>
      </c>
      <c r="D3300">
        <v>1807</v>
      </c>
      <c r="E3300">
        <v>476.78699999999998</v>
      </c>
      <c r="F3300" t="s">
        <v>3298</v>
      </c>
      <c r="G3300">
        <v>476.78699999999998</v>
      </c>
      <c r="I3300" t="s">
        <v>3298</v>
      </c>
      <c r="J3300">
        <v>1807</v>
      </c>
    </row>
    <row r="3301" spans="1:10" x14ac:dyDescent="0.35">
      <c r="A3301" t="s">
        <v>3299</v>
      </c>
      <c r="B3301">
        <v>723</v>
      </c>
      <c r="C3301">
        <v>675</v>
      </c>
      <c r="D3301">
        <v>207</v>
      </c>
      <c r="E3301">
        <v>63.842500000000001</v>
      </c>
      <c r="F3301" t="s">
        <v>3299</v>
      </c>
      <c r="G3301">
        <v>63.842500000000001</v>
      </c>
      <c r="I3301" t="s">
        <v>3299</v>
      </c>
      <c r="J3301">
        <v>207</v>
      </c>
    </row>
    <row r="3302" spans="1:10" x14ac:dyDescent="0.35">
      <c r="A3302" t="s">
        <v>3300</v>
      </c>
      <c r="B3302">
        <v>1047</v>
      </c>
      <c r="C3302">
        <v>999</v>
      </c>
      <c r="D3302">
        <v>86</v>
      </c>
      <c r="E3302">
        <v>17.921600000000002</v>
      </c>
      <c r="F3302" t="s">
        <v>3300</v>
      </c>
      <c r="G3302">
        <v>17.921600000000002</v>
      </c>
      <c r="I3302" t="s">
        <v>3300</v>
      </c>
      <c r="J3302">
        <v>86</v>
      </c>
    </row>
    <row r="3303" spans="1:10" x14ac:dyDescent="0.35">
      <c r="A3303" t="s">
        <v>3301</v>
      </c>
      <c r="B3303">
        <v>927</v>
      </c>
      <c r="C3303">
        <v>879</v>
      </c>
      <c r="D3303">
        <v>94</v>
      </c>
      <c r="E3303">
        <v>22.262899999999998</v>
      </c>
      <c r="F3303" t="s">
        <v>3301</v>
      </c>
      <c r="G3303">
        <v>22.262899999999998</v>
      </c>
      <c r="I3303" t="s">
        <v>3301</v>
      </c>
      <c r="J3303">
        <v>94</v>
      </c>
    </row>
    <row r="3304" spans="1:10" x14ac:dyDescent="0.35">
      <c r="A3304" t="s">
        <v>3302</v>
      </c>
      <c r="B3304">
        <v>654</v>
      </c>
      <c r="C3304">
        <v>606</v>
      </c>
      <c r="D3304">
        <v>3056</v>
      </c>
      <c r="E3304">
        <v>1049.8399999999999</v>
      </c>
      <c r="F3304" t="s">
        <v>3302</v>
      </c>
      <c r="G3304">
        <v>1049.8399999999999</v>
      </c>
      <c r="I3304" t="s">
        <v>3302</v>
      </c>
      <c r="J3304">
        <v>3056</v>
      </c>
    </row>
    <row r="3305" spans="1:10" x14ac:dyDescent="0.35">
      <c r="A3305" t="s">
        <v>3303</v>
      </c>
      <c r="B3305">
        <v>93</v>
      </c>
      <c r="C3305">
        <v>45</v>
      </c>
      <c r="D3305">
        <v>1</v>
      </c>
      <c r="E3305">
        <v>4.6262699999999999</v>
      </c>
      <c r="F3305" t="s">
        <v>3303</v>
      </c>
      <c r="G3305">
        <v>4.6262699999999999</v>
      </c>
      <c r="I3305" t="s">
        <v>3303</v>
      </c>
      <c r="J3305">
        <v>1</v>
      </c>
    </row>
    <row r="3306" spans="1:10" x14ac:dyDescent="0.35">
      <c r="A3306" t="s">
        <v>3304</v>
      </c>
      <c r="B3306">
        <v>2040</v>
      </c>
      <c r="C3306">
        <v>1992</v>
      </c>
      <c r="D3306">
        <v>213</v>
      </c>
      <c r="E3306">
        <v>22.260400000000001</v>
      </c>
      <c r="F3306" t="s">
        <v>3304</v>
      </c>
      <c r="G3306">
        <v>22.260400000000001</v>
      </c>
      <c r="I3306" t="s">
        <v>3304</v>
      </c>
      <c r="J3306">
        <v>213</v>
      </c>
    </row>
    <row r="3307" spans="1:10" x14ac:dyDescent="0.35">
      <c r="A3307" t="s">
        <v>3305</v>
      </c>
      <c r="B3307">
        <v>453</v>
      </c>
      <c r="C3307">
        <v>405</v>
      </c>
      <c r="D3307">
        <v>29</v>
      </c>
      <c r="E3307">
        <v>14.9069</v>
      </c>
      <c r="F3307" t="s">
        <v>3305</v>
      </c>
      <c r="G3307">
        <v>14.9069</v>
      </c>
      <c r="I3307" t="s">
        <v>3305</v>
      </c>
      <c r="J3307">
        <v>29</v>
      </c>
    </row>
    <row r="3308" spans="1:10" x14ac:dyDescent="0.35">
      <c r="A3308" t="s">
        <v>3306</v>
      </c>
      <c r="B3308">
        <v>1419</v>
      </c>
      <c r="C3308">
        <v>1371</v>
      </c>
      <c r="D3308">
        <v>2410</v>
      </c>
      <c r="E3308">
        <v>365.95100000000002</v>
      </c>
      <c r="F3308" t="s">
        <v>3306</v>
      </c>
      <c r="G3308">
        <v>365.95100000000002</v>
      </c>
      <c r="I3308" t="s">
        <v>3306</v>
      </c>
      <c r="J3308">
        <v>2410</v>
      </c>
    </row>
    <row r="3309" spans="1:10" x14ac:dyDescent="0.35">
      <c r="A3309" t="s">
        <v>3307</v>
      </c>
      <c r="B3309">
        <v>909</v>
      </c>
      <c r="C3309">
        <v>861</v>
      </c>
      <c r="D3309">
        <v>766</v>
      </c>
      <c r="E3309">
        <v>185.21199999999999</v>
      </c>
      <c r="F3309" t="s">
        <v>3307</v>
      </c>
      <c r="G3309">
        <v>185.21199999999999</v>
      </c>
      <c r="I3309" t="s">
        <v>3307</v>
      </c>
      <c r="J3309">
        <v>766</v>
      </c>
    </row>
    <row r="3310" spans="1:10" x14ac:dyDescent="0.35">
      <c r="A3310" t="s">
        <v>3308</v>
      </c>
      <c r="B3310">
        <v>783</v>
      </c>
      <c r="C3310">
        <v>735</v>
      </c>
      <c r="D3310">
        <v>37</v>
      </c>
      <c r="E3310">
        <v>10.479900000000001</v>
      </c>
      <c r="F3310" t="s">
        <v>3308</v>
      </c>
      <c r="G3310">
        <v>10.479900000000001</v>
      </c>
      <c r="I3310" t="s">
        <v>3308</v>
      </c>
      <c r="J3310">
        <v>37</v>
      </c>
    </row>
    <row r="3311" spans="1:10" x14ac:dyDescent="0.35">
      <c r="A3311" t="s">
        <v>3309</v>
      </c>
      <c r="B3311">
        <v>831</v>
      </c>
      <c r="C3311">
        <v>783</v>
      </c>
      <c r="D3311">
        <v>163</v>
      </c>
      <c r="E3311">
        <v>43.338000000000001</v>
      </c>
      <c r="F3311" t="s">
        <v>3309</v>
      </c>
      <c r="G3311">
        <v>43.338000000000001</v>
      </c>
      <c r="I3311" t="s">
        <v>3309</v>
      </c>
      <c r="J3311">
        <v>163</v>
      </c>
    </row>
    <row r="3312" spans="1:10" x14ac:dyDescent="0.35">
      <c r="A3312" t="s">
        <v>3310</v>
      </c>
      <c r="B3312">
        <v>456</v>
      </c>
      <c r="C3312">
        <v>408</v>
      </c>
      <c r="D3312">
        <v>4</v>
      </c>
      <c r="E3312">
        <v>2.0409999999999999</v>
      </c>
      <c r="F3312" t="s">
        <v>3310</v>
      </c>
      <c r="G3312">
        <v>2.0409999999999999</v>
      </c>
      <c r="I3312" t="s">
        <v>3310</v>
      </c>
      <c r="J3312">
        <v>4</v>
      </c>
    </row>
    <row r="3313" spans="1:10" x14ac:dyDescent="0.35">
      <c r="A3313" t="s">
        <v>3311</v>
      </c>
      <c r="B3313">
        <v>1068</v>
      </c>
      <c r="C3313">
        <v>1020</v>
      </c>
      <c r="D3313">
        <v>1669</v>
      </c>
      <c r="E3313">
        <v>340.64299999999997</v>
      </c>
      <c r="F3313" t="s">
        <v>3311</v>
      </c>
      <c r="G3313">
        <v>340.64299999999997</v>
      </c>
      <c r="I3313" t="s">
        <v>3311</v>
      </c>
      <c r="J3313">
        <v>1669</v>
      </c>
    </row>
    <row r="3314" spans="1:10" x14ac:dyDescent="0.35">
      <c r="A3314" t="s">
        <v>3312</v>
      </c>
      <c r="B3314">
        <v>324</v>
      </c>
      <c r="C3314">
        <v>276</v>
      </c>
      <c r="D3314">
        <v>623</v>
      </c>
      <c r="E3314">
        <v>469.91800000000001</v>
      </c>
      <c r="F3314" t="s">
        <v>3312</v>
      </c>
      <c r="G3314">
        <v>469.91800000000001</v>
      </c>
      <c r="I3314" t="s">
        <v>3312</v>
      </c>
      <c r="J3314">
        <v>623</v>
      </c>
    </row>
    <row r="3315" spans="1:10" x14ac:dyDescent="0.35">
      <c r="A3315" t="s">
        <v>3313</v>
      </c>
      <c r="B3315">
        <v>399</v>
      </c>
      <c r="C3315">
        <v>351</v>
      </c>
      <c r="D3315">
        <v>729</v>
      </c>
      <c r="E3315">
        <v>432.37799999999999</v>
      </c>
      <c r="F3315" t="s">
        <v>3313</v>
      </c>
      <c r="G3315">
        <v>432.37799999999999</v>
      </c>
      <c r="I3315" t="s">
        <v>3313</v>
      </c>
      <c r="J3315">
        <v>729</v>
      </c>
    </row>
    <row r="3316" spans="1:10" x14ac:dyDescent="0.35">
      <c r="A3316" t="s">
        <v>3314</v>
      </c>
      <c r="B3316">
        <v>438</v>
      </c>
      <c r="C3316">
        <v>390</v>
      </c>
      <c r="D3316">
        <v>965</v>
      </c>
      <c r="E3316">
        <v>515.11699999999996</v>
      </c>
      <c r="F3316" t="s">
        <v>3314</v>
      </c>
      <c r="G3316">
        <v>515.11699999999996</v>
      </c>
      <c r="I3316" t="s">
        <v>3314</v>
      </c>
      <c r="J3316">
        <v>965</v>
      </c>
    </row>
    <row r="3317" spans="1:10" x14ac:dyDescent="0.35">
      <c r="A3317" t="s">
        <v>3315</v>
      </c>
      <c r="B3317">
        <v>1119</v>
      </c>
      <c r="C3317">
        <v>1071</v>
      </c>
      <c r="D3317">
        <v>83</v>
      </c>
      <c r="E3317">
        <v>16.133600000000001</v>
      </c>
      <c r="F3317" t="s">
        <v>3315</v>
      </c>
      <c r="G3317">
        <v>16.133600000000001</v>
      </c>
      <c r="I3317" t="s">
        <v>3315</v>
      </c>
      <c r="J3317">
        <v>83</v>
      </c>
    </row>
    <row r="3318" spans="1:10" x14ac:dyDescent="0.35">
      <c r="A3318" t="s">
        <v>3316</v>
      </c>
      <c r="B3318">
        <v>1068</v>
      </c>
      <c r="C3318">
        <v>1020</v>
      </c>
      <c r="D3318">
        <v>55</v>
      </c>
      <c r="E3318">
        <v>11.2255</v>
      </c>
      <c r="F3318" t="s">
        <v>3316</v>
      </c>
      <c r="G3318">
        <v>11.2255</v>
      </c>
      <c r="I3318" t="s">
        <v>3316</v>
      </c>
      <c r="J3318">
        <v>55</v>
      </c>
    </row>
    <row r="3319" spans="1:10" x14ac:dyDescent="0.35">
      <c r="A3319" t="s">
        <v>3317</v>
      </c>
      <c r="B3319">
        <v>693</v>
      </c>
      <c r="C3319">
        <v>645</v>
      </c>
      <c r="D3319">
        <v>216</v>
      </c>
      <c r="E3319">
        <v>69.716800000000006</v>
      </c>
      <c r="F3319" t="s">
        <v>3317</v>
      </c>
      <c r="G3319">
        <v>69.716800000000006</v>
      </c>
      <c r="I3319" t="s">
        <v>3317</v>
      </c>
      <c r="J3319">
        <v>216</v>
      </c>
    </row>
    <row r="3320" spans="1:10" x14ac:dyDescent="0.35">
      <c r="A3320" t="s">
        <v>3318</v>
      </c>
      <c r="B3320">
        <v>3597</v>
      </c>
      <c r="C3320">
        <v>3549</v>
      </c>
      <c r="D3320">
        <v>581</v>
      </c>
      <c r="E3320">
        <v>34.081099999999999</v>
      </c>
      <c r="F3320" t="s">
        <v>3318</v>
      </c>
      <c r="G3320">
        <v>34.081099999999999</v>
      </c>
      <c r="I3320" t="s">
        <v>3318</v>
      </c>
      <c r="J3320">
        <v>581</v>
      </c>
    </row>
    <row r="3321" spans="1:10" x14ac:dyDescent="0.35">
      <c r="A3321" t="s">
        <v>3319</v>
      </c>
      <c r="B3321">
        <v>1269</v>
      </c>
      <c r="C3321">
        <v>1221</v>
      </c>
      <c r="D3321">
        <v>120</v>
      </c>
      <c r="E3321">
        <v>20.4602</v>
      </c>
      <c r="F3321" t="s">
        <v>3319</v>
      </c>
      <c r="G3321">
        <v>20.4602</v>
      </c>
      <c r="I3321" t="s">
        <v>3319</v>
      </c>
      <c r="J3321">
        <v>120</v>
      </c>
    </row>
    <row r="3322" spans="1:10" x14ac:dyDescent="0.35">
      <c r="A3322" t="s">
        <v>3320</v>
      </c>
      <c r="B3322">
        <v>492</v>
      </c>
      <c r="C3322">
        <v>444</v>
      </c>
      <c r="D3322">
        <v>61</v>
      </c>
      <c r="E3322">
        <v>28.601600000000001</v>
      </c>
      <c r="F3322" t="s">
        <v>3320</v>
      </c>
      <c r="G3322">
        <v>28.601600000000001</v>
      </c>
      <c r="I3322" t="s">
        <v>3320</v>
      </c>
      <c r="J3322">
        <v>61</v>
      </c>
    </row>
    <row r="3323" spans="1:10" x14ac:dyDescent="0.35">
      <c r="A3323" t="s">
        <v>3321</v>
      </c>
      <c r="B3323">
        <v>378</v>
      </c>
      <c r="C3323">
        <v>330</v>
      </c>
      <c r="D3323">
        <v>126</v>
      </c>
      <c r="E3323">
        <v>79.487700000000004</v>
      </c>
      <c r="F3323" t="s">
        <v>3321</v>
      </c>
      <c r="G3323">
        <v>79.487700000000004</v>
      </c>
      <c r="I3323" t="s">
        <v>3321</v>
      </c>
      <c r="J3323">
        <v>126</v>
      </c>
    </row>
    <row r="3324" spans="1:10" x14ac:dyDescent="0.35">
      <c r="A3324" t="s">
        <v>3322</v>
      </c>
      <c r="B3324">
        <v>453</v>
      </c>
      <c r="C3324">
        <v>405</v>
      </c>
      <c r="D3324">
        <v>170</v>
      </c>
      <c r="E3324">
        <v>87.385099999999994</v>
      </c>
      <c r="F3324" t="s">
        <v>3322</v>
      </c>
      <c r="G3324">
        <v>87.385099999999994</v>
      </c>
      <c r="I3324" t="s">
        <v>3322</v>
      </c>
      <c r="J3324">
        <v>170</v>
      </c>
    </row>
    <row r="3325" spans="1:10" x14ac:dyDescent="0.35">
      <c r="A3325" t="s">
        <v>3323</v>
      </c>
      <c r="B3325">
        <v>906</v>
      </c>
      <c r="C3325">
        <v>858</v>
      </c>
      <c r="D3325">
        <v>420</v>
      </c>
      <c r="E3325">
        <v>101.907</v>
      </c>
      <c r="F3325" t="s">
        <v>3323</v>
      </c>
      <c r="G3325">
        <v>101.907</v>
      </c>
      <c r="I3325" t="s">
        <v>3323</v>
      </c>
      <c r="J3325">
        <v>420</v>
      </c>
    </row>
    <row r="3326" spans="1:10" x14ac:dyDescent="0.35">
      <c r="A3326" t="s">
        <v>3324</v>
      </c>
      <c r="B3326">
        <v>1116</v>
      </c>
      <c r="C3326">
        <v>1068</v>
      </c>
      <c r="D3326">
        <v>373</v>
      </c>
      <c r="E3326">
        <v>72.707800000000006</v>
      </c>
      <c r="F3326" t="s">
        <v>3324</v>
      </c>
      <c r="G3326">
        <v>72.707800000000006</v>
      </c>
      <c r="I3326" t="s">
        <v>3324</v>
      </c>
      <c r="J3326">
        <v>373</v>
      </c>
    </row>
    <row r="3327" spans="1:10" x14ac:dyDescent="0.35">
      <c r="A3327" t="s">
        <v>3325</v>
      </c>
      <c r="B3327">
        <v>1098</v>
      </c>
      <c r="C3327">
        <v>1050</v>
      </c>
      <c r="D3327">
        <v>1005</v>
      </c>
      <c r="E3327">
        <v>199.26</v>
      </c>
      <c r="F3327" t="s">
        <v>3325</v>
      </c>
      <c r="G3327">
        <v>199.26</v>
      </c>
      <c r="I3327" t="s">
        <v>3325</v>
      </c>
      <c r="J3327">
        <v>1005</v>
      </c>
    </row>
    <row r="3328" spans="1:10" x14ac:dyDescent="0.35">
      <c r="A3328" t="s">
        <v>3326</v>
      </c>
      <c r="B3328">
        <v>498</v>
      </c>
      <c r="C3328">
        <v>450</v>
      </c>
      <c r="D3328">
        <v>457</v>
      </c>
      <c r="E3328">
        <v>211.42099999999999</v>
      </c>
      <c r="F3328" t="s">
        <v>3326</v>
      </c>
      <c r="G3328">
        <v>211.42099999999999</v>
      </c>
      <c r="I3328" t="s">
        <v>3326</v>
      </c>
      <c r="J3328">
        <v>457</v>
      </c>
    </row>
    <row r="3329" spans="1:10" x14ac:dyDescent="0.35">
      <c r="A3329" t="s">
        <v>3327</v>
      </c>
      <c r="B3329">
        <v>1152</v>
      </c>
      <c r="C3329">
        <v>1104</v>
      </c>
      <c r="D3329">
        <v>146</v>
      </c>
      <c r="E3329">
        <v>27.531300000000002</v>
      </c>
      <c r="F3329" t="s">
        <v>3327</v>
      </c>
      <c r="G3329">
        <v>27.531300000000002</v>
      </c>
      <c r="I3329" t="s">
        <v>3327</v>
      </c>
      <c r="J3329">
        <v>146</v>
      </c>
    </row>
    <row r="3330" spans="1:10" x14ac:dyDescent="0.35">
      <c r="A3330" t="s">
        <v>3328</v>
      </c>
      <c r="B3330">
        <v>1524</v>
      </c>
      <c r="C3330">
        <v>1476</v>
      </c>
      <c r="D3330">
        <v>232</v>
      </c>
      <c r="E3330">
        <v>32.7224</v>
      </c>
      <c r="F3330" t="s">
        <v>3328</v>
      </c>
      <c r="G3330">
        <v>32.7224</v>
      </c>
      <c r="I3330" t="s">
        <v>3328</v>
      </c>
      <c r="J3330">
        <v>232</v>
      </c>
    </row>
    <row r="3331" spans="1:10" x14ac:dyDescent="0.35">
      <c r="A3331" t="s">
        <v>3329</v>
      </c>
      <c r="B3331">
        <v>1986</v>
      </c>
      <c r="C3331">
        <v>1938</v>
      </c>
      <c r="D3331">
        <v>600</v>
      </c>
      <c r="E3331">
        <v>64.452699999999993</v>
      </c>
      <c r="F3331" t="s">
        <v>3329</v>
      </c>
      <c r="G3331">
        <v>64.452699999999993</v>
      </c>
      <c r="I3331" t="s">
        <v>3329</v>
      </c>
      <c r="J3331">
        <v>600</v>
      </c>
    </row>
    <row r="3332" spans="1:10" x14ac:dyDescent="0.35">
      <c r="A3332" t="s">
        <v>3330</v>
      </c>
      <c r="B3332">
        <v>360</v>
      </c>
      <c r="C3332">
        <v>312</v>
      </c>
      <c r="D3332">
        <v>4914</v>
      </c>
      <c r="E3332">
        <v>3278.87</v>
      </c>
      <c r="F3332" t="s">
        <v>3330</v>
      </c>
      <c r="G3332">
        <v>3278.87</v>
      </c>
      <c r="I3332" t="s">
        <v>3330</v>
      </c>
      <c r="J3332">
        <v>4914</v>
      </c>
    </row>
    <row r="3333" spans="1:10" x14ac:dyDescent="0.35">
      <c r="A3333" t="s">
        <v>3331</v>
      </c>
      <c r="B3333">
        <v>1086</v>
      </c>
      <c r="C3333">
        <v>1038</v>
      </c>
      <c r="D3333">
        <v>288</v>
      </c>
      <c r="E3333">
        <v>57.761499999999998</v>
      </c>
      <c r="F3333" t="s">
        <v>3331</v>
      </c>
      <c r="G3333">
        <v>57.761499999999998</v>
      </c>
      <c r="I3333" t="s">
        <v>3331</v>
      </c>
      <c r="J3333">
        <v>288</v>
      </c>
    </row>
    <row r="3334" spans="1:10" x14ac:dyDescent="0.35">
      <c r="A3334" t="s">
        <v>3332</v>
      </c>
      <c r="B3334">
        <v>1254</v>
      </c>
      <c r="C3334">
        <v>1206</v>
      </c>
      <c r="D3334">
        <v>171</v>
      </c>
      <c r="E3334">
        <v>29.5184</v>
      </c>
      <c r="F3334" t="s">
        <v>3332</v>
      </c>
      <c r="G3334">
        <v>29.5184</v>
      </c>
      <c r="I3334" t="s">
        <v>3332</v>
      </c>
      <c r="J3334">
        <v>171</v>
      </c>
    </row>
    <row r="3335" spans="1:10" x14ac:dyDescent="0.35">
      <c r="A3335" t="s">
        <v>3333</v>
      </c>
      <c r="B3335">
        <v>633</v>
      </c>
      <c r="C3335">
        <v>585</v>
      </c>
      <c r="D3335">
        <v>1</v>
      </c>
      <c r="E3335">
        <v>0.35586699999999999</v>
      </c>
      <c r="F3335" t="s">
        <v>3333</v>
      </c>
      <c r="G3335">
        <v>0.35586699999999999</v>
      </c>
      <c r="I3335" t="s">
        <v>3333</v>
      </c>
      <c r="J3335">
        <v>1</v>
      </c>
    </row>
    <row r="3336" spans="1:10" x14ac:dyDescent="0.35">
      <c r="A3336" t="s">
        <v>3334</v>
      </c>
      <c r="B3336">
        <v>951</v>
      </c>
      <c r="C3336">
        <v>903</v>
      </c>
      <c r="D3336">
        <v>100</v>
      </c>
      <c r="E3336">
        <v>23.054500000000001</v>
      </c>
      <c r="F3336" t="s">
        <v>3334</v>
      </c>
      <c r="G3336">
        <v>23.054500000000001</v>
      </c>
      <c r="I3336" t="s">
        <v>3334</v>
      </c>
      <c r="J3336">
        <v>100</v>
      </c>
    </row>
    <row r="3337" spans="1:10" x14ac:dyDescent="0.35">
      <c r="A3337" t="s">
        <v>3335</v>
      </c>
      <c r="B3337">
        <v>528</v>
      </c>
      <c r="C3337">
        <v>480</v>
      </c>
      <c r="D3337">
        <v>67</v>
      </c>
      <c r="E3337">
        <v>29.058800000000002</v>
      </c>
      <c r="F3337" t="s">
        <v>3335</v>
      </c>
      <c r="G3337">
        <v>29.058800000000002</v>
      </c>
      <c r="I3337" t="s">
        <v>3335</v>
      </c>
      <c r="J3337">
        <v>67</v>
      </c>
    </row>
    <row r="3338" spans="1:10" x14ac:dyDescent="0.35">
      <c r="A3338" t="s">
        <v>3336</v>
      </c>
      <c r="B3338">
        <v>489</v>
      </c>
      <c r="C3338">
        <v>441</v>
      </c>
      <c r="D3338">
        <v>38</v>
      </c>
      <c r="E3338">
        <v>17.938600000000001</v>
      </c>
      <c r="F3338" t="s">
        <v>3336</v>
      </c>
      <c r="G3338">
        <v>17.938600000000001</v>
      </c>
      <c r="I3338" t="s">
        <v>3336</v>
      </c>
      <c r="J3338">
        <v>38</v>
      </c>
    </row>
    <row r="3339" spans="1:10" x14ac:dyDescent="0.35">
      <c r="A3339" t="s">
        <v>3337</v>
      </c>
      <c r="B3339">
        <v>609</v>
      </c>
      <c r="C3339">
        <v>561</v>
      </c>
      <c r="D3339">
        <v>80</v>
      </c>
      <c r="E3339">
        <v>29.6873</v>
      </c>
      <c r="F3339" t="s">
        <v>3337</v>
      </c>
      <c r="G3339">
        <v>29.6873</v>
      </c>
      <c r="I3339" t="s">
        <v>3337</v>
      </c>
      <c r="J3339">
        <v>80</v>
      </c>
    </row>
    <row r="3340" spans="1:10" x14ac:dyDescent="0.35">
      <c r="A3340" t="s">
        <v>3338</v>
      </c>
      <c r="B3340">
        <v>546</v>
      </c>
      <c r="C3340">
        <v>498</v>
      </c>
      <c r="D3340">
        <v>139</v>
      </c>
      <c r="E3340">
        <v>58.107100000000003</v>
      </c>
      <c r="F3340" t="s">
        <v>3338</v>
      </c>
      <c r="G3340">
        <v>58.107100000000003</v>
      </c>
      <c r="I3340" t="s">
        <v>3338</v>
      </c>
      <c r="J3340">
        <v>139</v>
      </c>
    </row>
    <row r="3341" spans="1:10" x14ac:dyDescent="0.35">
      <c r="A3341" t="s">
        <v>3339</v>
      </c>
      <c r="B3341">
        <v>285</v>
      </c>
      <c r="C3341">
        <v>237</v>
      </c>
      <c r="D3341">
        <v>21</v>
      </c>
      <c r="E3341">
        <v>18.4465</v>
      </c>
      <c r="F3341" t="s">
        <v>3339</v>
      </c>
      <c r="G3341">
        <v>18.4465</v>
      </c>
      <c r="I3341" t="s">
        <v>3339</v>
      </c>
      <c r="J3341">
        <v>21</v>
      </c>
    </row>
    <row r="3342" spans="1:10" x14ac:dyDescent="0.35">
      <c r="A3342" t="s">
        <v>3340</v>
      </c>
      <c r="B3342">
        <v>1482</v>
      </c>
      <c r="C3342">
        <v>1434</v>
      </c>
      <c r="D3342">
        <v>100</v>
      </c>
      <c r="E3342">
        <v>14.5176</v>
      </c>
      <c r="F3342" t="s">
        <v>3340</v>
      </c>
      <c r="G3342">
        <v>14.5176</v>
      </c>
      <c r="I3342" t="s">
        <v>3340</v>
      </c>
      <c r="J3342">
        <v>100</v>
      </c>
    </row>
    <row r="3343" spans="1:10" x14ac:dyDescent="0.35">
      <c r="A3343" t="s">
        <v>3341</v>
      </c>
      <c r="B3343">
        <v>1161</v>
      </c>
      <c r="C3343">
        <v>1113</v>
      </c>
      <c r="D3343">
        <v>128</v>
      </c>
      <c r="E3343">
        <v>23.9419</v>
      </c>
      <c r="F3343" t="s">
        <v>3341</v>
      </c>
      <c r="G3343">
        <v>23.9419</v>
      </c>
      <c r="I3343" t="s">
        <v>3341</v>
      </c>
      <c r="J3343">
        <v>128</v>
      </c>
    </row>
    <row r="3344" spans="1:10" x14ac:dyDescent="0.35">
      <c r="A3344" t="s">
        <v>3342</v>
      </c>
      <c r="B3344">
        <v>351</v>
      </c>
      <c r="C3344">
        <v>303</v>
      </c>
      <c r="D3344">
        <v>28</v>
      </c>
      <c r="E3344">
        <v>19.238</v>
      </c>
      <c r="F3344" t="s">
        <v>3342</v>
      </c>
      <c r="G3344">
        <v>19.238</v>
      </c>
      <c r="I3344" t="s">
        <v>3342</v>
      </c>
      <c r="J3344">
        <v>28</v>
      </c>
    </row>
    <row r="3345" spans="1:10" x14ac:dyDescent="0.35">
      <c r="A3345" t="s">
        <v>3343</v>
      </c>
      <c r="B3345">
        <v>324</v>
      </c>
      <c r="C3345">
        <v>276</v>
      </c>
      <c r="D3345">
        <v>266</v>
      </c>
      <c r="E3345">
        <v>200.63900000000001</v>
      </c>
      <c r="F3345" t="s">
        <v>3343</v>
      </c>
      <c r="G3345">
        <v>200.63900000000001</v>
      </c>
      <c r="I3345" t="s">
        <v>3343</v>
      </c>
      <c r="J3345">
        <v>266</v>
      </c>
    </row>
    <row r="3346" spans="1:10" x14ac:dyDescent="0.35">
      <c r="A3346" t="s">
        <v>3344</v>
      </c>
      <c r="B3346">
        <v>492</v>
      </c>
      <c r="C3346">
        <v>444</v>
      </c>
      <c r="D3346">
        <v>76</v>
      </c>
      <c r="E3346">
        <v>35.634799999999998</v>
      </c>
      <c r="F3346" t="s">
        <v>3344</v>
      </c>
      <c r="G3346">
        <v>35.634799999999998</v>
      </c>
      <c r="I3346" t="s">
        <v>3344</v>
      </c>
      <c r="J3346">
        <v>76</v>
      </c>
    </row>
    <row r="3347" spans="1:10" x14ac:dyDescent="0.35">
      <c r="A3347" t="s">
        <v>3345</v>
      </c>
      <c r="B3347">
        <v>1071</v>
      </c>
      <c r="C3347">
        <v>1023</v>
      </c>
      <c r="D3347">
        <v>99</v>
      </c>
      <c r="E3347">
        <v>20.146699999999999</v>
      </c>
      <c r="F3347" t="s">
        <v>3345</v>
      </c>
      <c r="G3347">
        <v>20.146699999999999</v>
      </c>
      <c r="I3347" t="s">
        <v>3345</v>
      </c>
      <c r="J3347">
        <v>99</v>
      </c>
    </row>
    <row r="3348" spans="1:10" x14ac:dyDescent="0.35">
      <c r="A3348" t="s">
        <v>3346</v>
      </c>
      <c r="B3348">
        <v>1416</v>
      </c>
      <c r="C3348">
        <v>1368</v>
      </c>
      <c r="D3348">
        <v>221</v>
      </c>
      <c r="E3348">
        <v>33.631799999999998</v>
      </c>
      <c r="F3348" t="s">
        <v>3346</v>
      </c>
      <c r="G3348">
        <v>33.631799999999998</v>
      </c>
      <c r="I3348" t="s">
        <v>3346</v>
      </c>
      <c r="J3348">
        <v>221</v>
      </c>
    </row>
    <row r="3349" spans="1:10" x14ac:dyDescent="0.35">
      <c r="A3349" t="s">
        <v>3347</v>
      </c>
      <c r="B3349">
        <v>822</v>
      </c>
      <c r="C3349">
        <v>774</v>
      </c>
      <c r="D3349">
        <v>154</v>
      </c>
      <c r="E3349">
        <v>41.421300000000002</v>
      </c>
      <c r="F3349" t="s">
        <v>3347</v>
      </c>
      <c r="G3349">
        <v>41.421300000000002</v>
      </c>
      <c r="I3349" t="s">
        <v>3347</v>
      </c>
      <c r="J3349">
        <v>154</v>
      </c>
    </row>
    <row r="3350" spans="1:10" x14ac:dyDescent="0.35">
      <c r="A3350" t="s">
        <v>3348</v>
      </c>
      <c r="B3350">
        <v>798</v>
      </c>
      <c r="C3350">
        <v>750</v>
      </c>
      <c r="D3350">
        <v>25</v>
      </c>
      <c r="E3350">
        <v>6.9394099999999996</v>
      </c>
      <c r="F3350" t="s">
        <v>3348</v>
      </c>
      <c r="G3350">
        <v>6.9394099999999996</v>
      </c>
      <c r="I3350" t="s">
        <v>3348</v>
      </c>
      <c r="J3350">
        <v>25</v>
      </c>
    </row>
    <row r="3351" spans="1:10" x14ac:dyDescent="0.35">
      <c r="A3351" t="s">
        <v>3349</v>
      </c>
      <c r="B3351">
        <v>906</v>
      </c>
      <c r="C3351">
        <v>858</v>
      </c>
      <c r="D3351">
        <v>44</v>
      </c>
      <c r="E3351">
        <v>10.676</v>
      </c>
      <c r="F3351" t="s">
        <v>3349</v>
      </c>
      <c r="G3351">
        <v>10.676</v>
      </c>
      <c r="I3351" t="s">
        <v>3349</v>
      </c>
      <c r="J3351">
        <v>44</v>
      </c>
    </row>
    <row r="3352" spans="1:10" x14ac:dyDescent="0.35">
      <c r="A3352" t="s">
        <v>3350</v>
      </c>
      <c r="B3352">
        <v>1020</v>
      </c>
      <c r="C3352">
        <v>972</v>
      </c>
      <c r="D3352">
        <v>89</v>
      </c>
      <c r="E3352">
        <v>19.061900000000001</v>
      </c>
      <c r="F3352" t="s">
        <v>3350</v>
      </c>
      <c r="G3352">
        <v>19.061900000000001</v>
      </c>
      <c r="I3352" t="s">
        <v>3350</v>
      </c>
      <c r="J3352">
        <v>89</v>
      </c>
    </row>
    <row r="3353" spans="1:10" x14ac:dyDescent="0.35">
      <c r="A3353" t="s">
        <v>3351</v>
      </c>
      <c r="B3353">
        <v>1311</v>
      </c>
      <c r="C3353">
        <v>1263</v>
      </c>
      <c r="D3353">
        <v>117</v>
      </c>
      <c r="E3353">
        <v>19.285299999999999</v>
      </c>
      <c r="F3353" t="s">
        <v>3351</v>
      </c>
      <c r="G3353">
        <v>19.285299999999999</v>
      </c>
      <c r="I3353" t="s">
        <v>3351</v>
      </c>
      <c r="J3353">
        <v>117</v>
      </c>
    </row>
    <row r="3354" spans="1:10" x14ac:dyDescent="0.35">
      <c r="A3354" t="s">
        <v>3352</v>
      </c>
      <c r="B3354">
        <v>861</v>
      </c>
      <c r="C3354">
        <v>813</v>
      </c>
      <c r="D3354">
        <v>115</v>
      </c>
      <c r="E3354">
        <v>29.447700000000001</v>
      </c>
      <c r="F3354" t="s">
        <v>3352</v>
      </c>
      <c r="G3354">
        <v>29.447700000000001</v>
      </c>
      <c r="I3354" t="s">
        <v>3352</v>
      </c>
      <c r="J3354">
        <v>115</v>
      </c>
    </row>
    <row r="3355" spans="1:10" x14ac:dyDescent="0.35">
      <c r="A3355" t="s">
        <v>3353</v>
      </c>
      <c r="B3355">
        <v>900</v>
      </c>
      <c r="C3355">
        <v>852</v>
      </c>
      <c r="D3355">
        <v>135</v>
      </c>
      <c r="E3355">
        <v>32.986600000000003</v>
      </c>
      <c r="F3355" t="s">
        <v>3353</v>
      </c>
      <c r="G3355">
        <v>32.986600000000003</v>
      </c>
      <c r="I3355" t="s">
        <v>3353</v>
      </c>
      <c r="J3355">
        <v>135</v>
      </c>
    </row>
    <row r="3356" spans="1:10" x14ac:dyDescent="0.35">
      <c r="A3356" t="s">
        <v>3354</v>
      </c>
      <c r="B3356">
        <v>1404</v>
      </c>
      <c r="C3356">
        <v>1356</v>
      </c>
      <c r="D3356">
        <v>48</v>
      </c>
      <c r="E3356">
        <v>7.3692799999999998</v>
      </c>
      <c r="F3356" t="s">
        <v>3354</v>
      </c>
      <c r="G3356">
        <v>7.3692799999999998</v>
      </c>
      <c r="I3356" t="s">
        <v>3354</v>
      </c>
      <c r="J3356">
        <v>48</v>
      </c>
    </row>
    <row r="3357" spans="1:10" x14ac:dyDescent="0.35">
      <c r="A3357" t="s">
        <v>3355</v>
      </c>
      <c r="B3357">
        <v>561</v>
      </c>
      <c r="C3357">
        <v>513</v>
      </c>
      <c r="D3357">
        <v>40</v>
      </c>
      <c r="E3357">
        <v>16.232500000000002</v>
      </c>
      <c r="F3357" t="s">
        <v>3355</v>
      </c>
      <c r="G3357">
        <v>16.232500000000002</v>
      </c>
      <c r="I3357" t="s">
        <v>3355</v>
      </c>
      <c r="J3357">
        <v>40</v>
      </c>
    </row>
    <row r="3358" spans="1:10" x14ac:dyDescent="0.35">
      <c r="A3358" t="s">
        <v>3356</v>
      </c>
      <c r="B3358">
        <v>327</v>
      </c>
      <c r="C3358">
        <v>279</v>
      </c>
      <c r="D3358">
        <v>2</v>
      </c>
      <c r="E3358">
        <v>1.4923500000000001</v>
      </c>
      <c r="F3358" t="s">
        <v>3356</v>
      </c>
      <c r="G3358">
        <v>1.4923500000000001</v>
      </c>
      <c r="I3358" t="s">
        <v>3356</v>
      </c>
      <c r="J3358">
        <v>2</v>
      </c>
    </row>
    <row r="3359" spans="1:10" x14ac:dyDescent="0.35">
      <c r="A3359" t="s">
        <v>3357</v>
      </c>
      <c r="B3359">
        <v>816</v>
      </c>
      <c r="C3359">
        <v>768</v>
      </c>
      <c r="D3359">
        <v>14</v>
      </c>
      <c r="E3359">
        <v>3.7949899999999999</v>
      </c>
      <c r="F3359" t="s">
        <v>3357</v>
      </c>
      <c r="G3359">
        <v>3.7949899999999999</v>
      </c>
      <c r="I3359" t="s">
        <v>3357</v>
      </c>
      <c r="J3359">
        <v>14</v>
      </c>
    </row>
    <row r="3360" spans="1:10" x14ac:dyDescent="0.35">
      <c r="A3360" t="s">
        <v>3358</v>
      </c>
      <c r="B3360">
        <v>957</v>
      </c>
      <c r="C3360">
        <v>909</v>
      </c>
      <c r="D3360">
        <v>24</v>
      </c>
      <c r="E3360">
        <v>5.4965599999999997</v>
      </c>
      <c r="F3360" t="s">
        <v>3358</v>
      </c>
      <c r="G3360">
        <v>5.4965599999999997</v>
      </c>
      <c r="I3360" t="s">
        <v>3358</v>
      </c>
      <c r="J3360">
        <v>24</v>
      </c>
    </row>
    <row r="3361" spans="1:10" x14ac:dyDescent="0.35">
      <c r="A3361" t="s">
        <v>3359</v>
      </c>
      <c r="B3361">
        <v>1221</v>
      </c>
      <c r="C3361">
        <v>1173</v>
      </c>
      <c r="D3361">
        <v>127</v>
      </c>
      <c r="E3361">
        <v>22.5398</v>
      </c>
      <c r="F3361" t="s">
        <v>3359</v>
      </c>
      <c r="G3361">
        <v>22.5398</v>
      </c>
      <c r="I3361" t="s">
        <v>3359</v>
      </c>
      <c r="J3361">
        <v>127</v>
      </c>
    </row>
    <row r="3362" spans="1:10" x14ac:dyDescent="0.35">
      <c r="A3362" t="s">
        <v>3360</v>
      </c>
      <c r="B3362">
        <v>1206</v>
      </c>
      <c r="C3362">
        <v>1158</v>
      </c>
      <c r="D3362">
        <v>179</v>
      </c>
      <c r="E3362">
        <v>32.180100000000003</v>
      </c>
      <c r="F3362" t="s">
        <v>3360</v>
      </c>
      <c r="G3362">
        <v>32.180100000000003</v>
      </c>
      <c r="I3362" t="s">
        <v>3360</v>
      </c>
      <c r="J3362">
        <v>179</v>
      </c>
    </row>
    <row r="3363" spans="1:10" x14ac:dyDescent="0.35">
      <c r="A3363" t="s">
        <v>3361</v>
      </c>
      <c r="B3363">
        <v>1191</v>
      </c>
      <c r="C3363">
        <v>1143</v>
      </c>
      <c r="D3363">
        <v>56</v>
      </c>
      <c r="E3363">
        <v>10.1997</v>
      </c>
      <c r="F3363" t="s">
        <v>3361</v>
      </c>
      <c r="G3363">
        <v>10.1997</v>
      </c>
      <c r="I3363" t="s">
        <v>3361</v>
      </c>
      <c r="J3363">
        <v>56</v>
      </c>
    </row>
    <row r="3364" spans="1:10" x14ac:dyDescent="0.35">
      <c r="A3364" t="s">
        <v>3362</v>
      </c>
      <c r="B3364">
        <v>897</v>
      </c>
      <c r="C3364">
        <v>849</v>
      </c>
      <c r="D3364">
        <v>166</v>
      </c>
      <c r="E3364">
        <v>40.704599999999999</v>
      </c>
      <c r="F3364" t="s">
        <v>3362</v>
      </c>
      <c r="G3364">
        <v>40.704599999999999</v>
      </c>
      <c r="I3364" t="s">
        <v>3362</v>
      </c>
      <c r="J3364">
        <v>166</v>
      </c>
    </row>
    <row r="3365" spans="1:10" x14ac:dyDescent="0.35">
      <c r="A3365" t="s">
        <v>3363</v>
      </c>
      <c r="B3365">
        <v>1611</v>
      </c>
      <c r="C3365">
        <v>1563</v>
      </c>
      <c r="D3365">
        <v>188</v>
      </c>
      <c r="E3365">
        <v>25.040500000000002</v>
      </c>
      <c r="F3365" t="s">
        <v>3363</v>
      </c>
      <c r="G3365">
        <v>25.040500000000002</v>
      </c>
      <c r="I3365" t="s">
        <v>3363</v>
      </c>
      <c r="J3365">
        <v>188</v>
      </c>
    </row>
    <row r="3366" spans="1:10" x14ac:dyDescent="0.35">
      <c r="A3366" t="s">
        <v>3364</v>
      </c>
      <c r="B3366">
        <v>459</v>
      </c>
      <c r="C3366">
        <v>411</v>
      </c>
      <c r="D3366">
        <v>649</v>
      </c>
      <c r="E3366">
        <v>328.73500000000001</v>
      </c>
      <c r="F3366" t="s">
        <v>3364</v>
      </c>
      <c r="G3366">
        <v>328.73500000000001</v>
      </c>
      <c r="I3366" t="s">
        <v>3364</v>
      </c>
      <c r="J3366">
        <v>649</v>
      </c>
    </row>
    <row r="3367" spans="1:10" x14ac:dyDescent="0.35">
      <c r="A3367" t="s">
        <v>3365</v>
      </c>
      <c r="B3367">
        <v>429</v>
      </c>
      <c r="C3367">
        <v>381</v>
      </c>
      <c r="D3367">
        <v>11</v>
      </c>
      <c r="E3367">
        <v>6.01051</v>
      </c>
      <c r="F3367" t="s">
        <v>3365</v>
      </c>
      <c r="G3367">
        <v>6.01051</v>
      </c>
      <c r="I3367" t="s">
        <v>3365</v>
      </c>
      <c r="J3367">
        <v>11</v>
      </c>
    </row>
    <row r="3368" spans="1:10" x14ac:dyDescent="0.35">
      <c r="A3368" t="s">
        <v>3366</v>
      </c>
      <c r="B3368">
        <v>1248</v>
      </c>
      <c r="C3368">
        <v>1200</v>
      </c>
      <c r="D3368">
        <v>63</v>
      </c>
      <c r="E3368">
        <v>10.929600000000001</v>
      </c>
      <c r="F3368" t="s">
        <v>3366</v>
      </c>
      <c r="G3368">
        <v>10.929600000000001</v>
      </c>
      <c r="I3368" t="s">
        <v>3366</v>
      </c>
      <c r="J3368">
        <v>63</v>
      </c>
    </row>
    <row r="3369" spans="1:10" x14ac:dyDescent="0.35">
      <c r="A3369" t="s">
        <v>3367</v>
      </c>
      <c r="B3369">
        <v>555</v>
      </c>
      <c r="C3369">
        <v>507</v>
      </c>
      <c r="D3369">
        <v>10.3453</v>
      </c>
      <c r="E3369">
        <v>4.24796</v>
      </c>
      <c r="F3369" t="s">
        <v>3367</v>
      </c>
      <c r="G3369">
        <v>4.24796</v>
      </c>
      <c r="I3369" t="s">
        <v>3367</v>
      </c>
      <c r="J3369">
        <v>10.3453</v>
      </c>
    </row>
    <row r="3370" spans="1:10" x14ac:dyDescent="0.35">
      <c r="A3370" t="s">
        <v>3368</v>
      </c>
      <c r="B3370">
        <v>2268</v>
      </c>
      <c r="C3370">
        <v>2220</v>
      </c>
      <c r="D3370">
        <v>489</v>
      </c>
      <c r="E3370">
        <v>45.856299999999997</v>
      </c>
      <c r="F3370" t="s">
        <v>3368</v>
      </c>
      <c r="G3370">
        <v>45.856299999999997</v>
      </c>
      <c r="I3370" t="s">
        <v>3368</v>
      </c>
      <c r="J3370">
        <v>489</v>
      </c>
    </row>
    <row r="3371" spans="1:10" x14ac:dyDescent="0.35">
      <c r="A3371" t="s">
        <v>3369</v>
      </c>
      <c r="B3371">
        <v>1236</v>
      </c>
      <c r="C3371">
        <v>1188</v>
      </c>
      <c r="D3371">
        <v>1387</v>
      </c>
      <c r="E3371">
        <v>243.054</v>
      </c>
      <c r="F3371" t="s">
        <v>3369</v>
      </c>
      <c r="G3371">
        <v>243.054</v>
      </c>
      <c r="I3371" t="s">
        <v>3369</v>
      </c>
      <c r="J3371">
        <v>1387</v>
      </c>
    </row>
    <row r="3372" spans="1:10" x14ac:dyDescent="0.35">
      <c r="A3372" t="s">
        <v>3370</v>
      </c>
      <c r="B3372">
        <v>252</v>
      </c>
      <c r="C3372">
        <v>204</v>
      </c>
      <c r="D3372">
        <v>59</v>
      </c>
      <c r="E3372">
        <v>60.209499999999998</v>
      </c>
      <c r="F3372" t="s">
        <v>3370</v>
      </c>
      <c r="G3372">
        <v>60.209499999999998</v>
      </c>
      <c r="I3372" t="s">
        <v>3370</v>
      </c>
      <c r="J3372">
        <v>59</v>
      </c>
    </row>
    <row r="3373" spans="1:10" x14ac:dyDescent="0.35">
      <c r="A3373" t="s">
        <v>3371</v>
      </c>
      <c r="B3373">
        <v>471</v>
      </c>
      <c r="C3373">
        <v>423</v>
      </c>
      <c r="D3373">
        <v>102</v>
      </c>
      <c r="E3373">
        <v>50.2</v>
      </c>
      <c r="F3373" t="s">
        <v>3371</v>
      </c>
      <c r="G3373">
        <v>50.2</v>
      </c>
      <c r="I3373" t="s">
        <v>3371</v>
      </c>
      <c r="J3373">
        <v>102</v>
      </c>
    </row>
    <row r="3374" spans="1:10" x14ac:dyDescent="0.35">
      <c r="A3374" t="s">
        <v>3372</v>
      </c>
      <c r="B3374">
        <v>282</v>
      </c>
      <c r="C3374">
        <v>234</v>
      </c>
      <c r="D3374">
        <v>28</v>
      </c>
      <c r="E3374">
        <v>24.910699999999999</v>
      </c>
      <c r="F3374" t="s">
        <v>3372</v>
      </c>
      <c r="G3374">
        <v>24.910699999999999</v>
      </c>
      <c r="I3374" t="s">
        <v>3372</v>
      </c>
      <c r="J3374">
        <v>28</v>
      </c>
    </row>
    <row r="3375" spans="1:10" x14ac:dyDescent="0.35">
      <c r="A3375" t="s">
        <v>3373</v>
      </c>
      <c r="B3375">
        <v>384</v>
      </c>
      <c r="C3375">
        <v>336</v>
      </c>
      <c r="D3375">
        <v>110</v>
      </c>
      <c r="E3375">
        <v>68.154899999999998</v>
      </c>
      <c r="F3375" t="s">
        <v>3373</v>
      </c>
      <c r="G3375">
        <v>68.154899999999998</v>
      </c>
      <c r="I3375" t="s">
        <v>3373</v>
      </c>
      <c r="J3375">
        <v>110</v>
      </c>
    </row>
    <row r="3376" spans="1:10" x14ac:dyDescent="0.35">
      <c r="A3376" t="s">
        <v>3374</v>
      </c>
      <c r="B3376">
        <v>507</v>
      </c>
      <c r="C3376">
        <v>459</v>
      </c>
      <c r="D3376">
        <v>54</v>
      </c>
      <c r="E3376">
        <v>24.492000000000001</v>
      </c>
      <c r="F3376" t="s">
        <v>3374</v>
      </c>
      <c r="G3376">
        <v>24.492000000000001</v>
      </c>
      <c r="I3376" t="s">
        <v>3374</v>
      </c>
      <c r="J3376">
        <v>54</v>
      </c>
    </row>
    <row r="3377" spans="1:10" x14ac:dyDescent="0.35">
      <c r="A3377" t="s">
        <v>3375</v>
      </c>
      <c r="B3377">
        <v>2157</v>
      </c>
      <c r="C3377">
        <v>2109</v>
      </c>
      <c r="D3377">
        <v>157</v>
      </c>
      <c r="E3377">
        <v>15.4977</v>
      </c>
      <c r="F3377" t="s">
        <v>3375</v>
      </c>
      <c r="G3377">
        <v>15.4977</v>
      </c>
      <c r="I3377" t="s">
        <v>3375</v>
      </c>
      <c r="J3377">
        <v>157</v>
      </c>
    </row>
    <row r="3378" spans="1:10" x14ac:dyDescent="0.35">
      <c r="A3378" t="s">
        <v>3376</v>
      </c>
      <c r="B3378">
        <v>1113</v>
      </c>
      <c r="C3378">
        <v>1065</v>
      </c>
      <c r="D3378">
        <v>154</v>
      </c>
      <c r="E3378">
        <v>30.103300000000001</v>
      </c>
      <c r="F3378" t="s">
        <v>3376</v>
      </c>
      <c r="G3378">
        <v>30.103300000000001</v>
      </c>
      <c r="I3378" t="s">
        <v>3376</v>
      </c>
      <c r="J3378">
        <v>154</v>
      </c>
    </row>
    <row r="3379" spans="1:10" x14ac:dyDescent="0.35">
      <c r="A3379" t="s">
        <v>3377</v>
      </c>
      <c r="B3379">
        <v>132</v>
      </c>
      <c r="C3379">
        <v>84</v>
      </c>
      <c r="D3379">
        <v>1065</v>
      </c>
      <c r="E3379">
        <v>2639.45</v>
      </c>
      <c r="F3379" t="s">
        <v>3377</v>
      </c>
      <c r="G3379">
        <v>2639.45</v>
      </c>
      <c r="I3379" t="s">
        <v>3377</v>
      </c>
      <c r="J3379">
        <v>1065</v>
      </c>
    </row>
    <row r="3380" spans="1:10" x14ac:dyDescent="0.35">
      <c r="A3380" t="s">
        <v>3378</v>
      </c>
      <c r="B3380">
        <v>426</v>
      </c>
      <c r="C3380">
        <v>378</v>
      </c>
      <c r="D3380">
        <v>262</v>
      </c>
      <c r="E3380">
        <v>144.29599999999999</v>
      </c>
      <c r="F3380" t="s">
        <v>3378</v>
      </c>
      <c r="G3380">
        <v>144.29599999999999</v>
      </c>
      <c r="I3380" t="s">
        <v>3378</v>
      </c>
      <c r="J3380">
        <v>262</v>
      </c>
    </row>
    <row r="3381" spans="1:10" x14ac:dyDescent="0.35">
      <c r="A3381" t="s">
        <v>3379</v>
      </c>
      <c r="B3381">
        <v>1587</v>
      </c>
      <c r="C3381">
        <v>1539</v>
      </c>
      <c r="D3381">
        <v>252</v>
      </c>
      <c r="E3381">
        <v>34.088299999999997</v>
      </c>
      <c r="F3381" t="s">
        <v>3379</v>
      </c>
      <c r="G3381">
        <v>34.088299999999997</v>
      </c>
      <c r="I3381" t="s">
        <v>3379</v>
      </c>
      <c r="J3381">
        <v>252</v>
      </c>
    </row>
    <row r="3382" spans="1:10" x14ac:dyDescent="0.35">
      <c r="A3382" t="s">
        <v>3380</v>
      </c>
      <c r="B3382">
        <v>444</v>
      </c>
      <c r="C3382">
        <v>396</v>
      </c>
      <c r="D3382">
        <v>5673</v>
      </c>
      <c r="E3382">
        <v>2982.37</v>
      </c>
      <c r="F3382" t="s">
        <v>3380</v>
      </c>
      <c r="G3382">
        <v>2982.37</v>
      </c>
      <c r="I3382" t="s">
        <v>3380</v>
      </c>
      <c r="J3382">
        <v>5673</v>
      </c>
    </row>
    <row r="3383" spans="1:10" x14ac:dyDescent="0.35">
      <c r="A3383" t="s">
        <v>3381</v>
      </c>
      <c r="B3383">
        <v>228</v>
      </c>
      <c r="C3383">
        <v>180</v>
      </c>
      <c r="D3383">
        <v>0</v>
      </c>
      <c r="E3383">
        <v>0</v>
      </c>
      <c r="F3383" t="s">
        <v>3381</v>
      </c>
      <c r="G3383">
        <v>0</v>
      </c>
      <c r="I3383" t="s">
        <v>3381</v>
      </c>
      <c r="J3383">
        <v>0</v>
      </c>
    </row>
    <row r="3384" spans="1:10" x14ac:dyDescent="0.35">
      <c r="A3384" t="s">
        <v>3382</v>
      </c>
      <c r="B3384">
        <v>174</v>
      </c>
      <c r="C3384">
        <v>126</v>
      </c>
      <c r="D3384">
        <v>5</v>
      </c>
      <c r="E3384">
        <v>8.2612000000000005</v>
      </c>
      <c r="F3384" t="s">
        <v>3382</v>
      </c>
      <c r="G3384">
        <v>8.2612000000000005</v>
      </c>
      <c r="I3384" t="s">
        <v>3382</v>
      </c>
      <c r="J3384">
        <v>5</v>
      </c>
    </row>
    <row r="3385" spans="1:10" x14ac:dyDescent="0.35">
      <c r="A3385" t="s">
        <v>3383</v>
      </c>
      <c r="B3385">
        <v>444</v>
      </c>
      <c r="C3385">
        <v>396</v>
      </c>
      <c r="D3385">
        <v>46</v>
      </c>
      <c r="E3385">
        <v>24.1828</v>
      </c>
      <c r="F3385" t="s">
        <v>3383</v>
      </c>
      <c r="G3385">
        <v>24.1828</v>
      </c>
      <c r="I3385" t="s">
        <v>3383</v>
      </c>
      <c r="J3385">
        <v>46</v>
      </c>
    </row>
    <row r="3386" spans="1:10" x14ac:dyDescent="0.35">
      <c r="A3386" t="s">
        <v>3384</v>
      </c>
      <c r="B3386">
        <v>162</v>
      </c>
      <c r="C3386">
        <v>114</v>
      </c>
      <c r="D3386">
        <v>0</v>
      </c>
      <c r="E3386">
        <v>0</v>
      </c>
      <c r="F3386" t="s">
        <v>3384</v>
      </c>
      <c r="G3386">
        <v>0</v>
      </c>
      <c r="I3386" t="s">
        <v>3384</v>
      </c>
      <c r="J3386">
        <v>0</v>
      </c>
    </row>
    <row r="3387" spans="1:10" x14ac:dyDescent="0.35">
      <c r="A3387" t="s">
        <v>3385</v>
      </c>
      <c r="B3387">
        <v>2757</v>
      </c>
      <c r="C3387">
        <v>2709</v>
      </c>
      <c r="D3387">
        <v>96</v>
      </c>
      <c r="E3387">
        <v>7.37744</v>
      </c>
      <c r="F3387" t="s">
        <v>3385</v>
      </c>
      <c r="G3387">
        <v>7.37744</v>
      </c>
      <c r="I3387" t="s">
        <v>3385</v>
      </c>
      <c r="J3387">
        <v>96</v>
      </c>
    </row>
    <row r="3388" spans="1:10" x14ac:dyDescent="0.35">
      <c r="A3388" t="s">
        <v>3386</v>
      </c>
      <c r="B3388">
        <v>720</v>
      </c>
      <c r="C3388">
        <v>672</v>
      </c>
      <c r="D3388">
        <v>99</v>
      </c>
      <c r="E3388">
        <v>30.669699999999999</v>
      </c>
      <c r="F3388" t="s">
        <v>3386</v>
      </c>
      <c r="G3388">
        <v>30.669699999999999</v>
      </c>
      <c r="I3388" t="s">
        <v>3386</v>
      </c>
      <c r="J3388">
        <v>99</v>
      </c>
    </row>
    <row r="3389" spans="1:10" x14ac:dyDescent="0.35">
      <c r="A3389" t="s">
        <v>3387</v>
      </c>
      <c r="B3389">
        <v>1173</v>
      </c>
      <c r="C3389">
        <v>1125</v>
      </c>
      <c r="D3389">
        <v>62</v>
      </c>
      <c r="E3389">
        <v>11.473100000000001</v>
      </c>
      <c r="F3389" t="s">
        <v>3387</v>
      </c>
      <c r="G3389">
        <v>11.473100000000001</v>
      </c>
      <c r="I3389" t="s">
        <v>3387</v>
      </c>
      <c r="J3389">
        <v>62</v>
      </c>
    </row>
    <row r="3390" spans="1:10" x14ac:dyDescent="0.35">
      <c r="A3390" t="s">
        <v>3388</v>
      </c>
      <c r="B3390">
        <v>474</v>
      </c>
      <c r="C3390">
        <v>426</v>
      </c>
      <c r="D3390">
        <v>153</v>
      </c>
      <c r="E3390">
        <v>74.769599999999997</v>
      </c>
      <c r="F3390" t="s">
        <v>3388</v>
      </c>
      <c r="G3390">
        <v>74.769599999999997</v>
      </c>
      <c r="I3390" t="s">
        <v>3388</v>
      </c>
      <c r="J3390">
        <v>153</v>
      </c>
    </row>
    <row r="3391" spans="1:10" x14ac:dyDescent="0.35">
      <c r="A3391" t="s">
        <v>3389</v>
      </c>
      <c r="B3391">
        <v>651</v>
      </c>
      <c r="C3391">
        <v>603</v>
      </c>
      <c r="D3391">
        <v>217</v>
      </c>
      <c r="E3391">
        <v>74.918000000000006</v>
      </c>
      <c r="F3391" t="s">
        <v>3389</v>
      </c>
      <c r="G3391">
        <v>74.918000000000006</v>
      </c>
      <c r="I3391" t="s">
        <v>3389</v>
      </c>
      <c r="J3391">
        <v>217</v>
      </c>
    </row>
    <row r="3392" spans="1:10" x14ac:dyDescent="0.35">
      <c r="A3392" t="s">
        <v>3390</v>
      </c>
      <c r="B3392">
        <v>990</v>
      </c>
      <c r="C3392">
        <v>942</v>
      </c>
      <c r="D3392">
        <v>4937</v>
      </c>
      <c r="E3392">
        <v>1091.08</v>
      </c>
      <c r="F3392" t="s">
        <v>3390</v>
      </c>
      <c r="G3392">
        <v>1091.08</v>
      </c>
      <c r="I3392" t="s">
        <v>3390</v>
      </c>
      <c r="J3392">
        <v>4937</v>
      </c>
    </row>
    <row r="3393" spans="1:10" x14ac:dyDescent="0.35">
      <c r="A3393" t="s">
        <v>3391</v>
      </c>
      <c r="B3393">
        <v>894</v>
      </c>
      <c r="C3393">
        <v>846</v>
      </c>
      <c r="D3393">
        <v>48</v>
      </c>
      <c r="E3393">
        <v>11.8118</v>
      </c>
      <c r="F3393" t="s">
        <v>3391</v>
      </c>
      <c r="G3393">
        <v>11.8118</v>
      </c>
      <c r="I3393" t="s">
        <v>3391</v>
      </c>
      <c r="J3393">
        <v>48</v>
      </c>
    </row>
    <row r="3394" spans="1:10" x14ac:dyDescent="0.35">
      <c r="A3394" t="s">
        <v>3392</v>
      </c>
      <c r="B3394">
        <v>414</v>
      </c>
      <c r="C3394">
        <v>366</v>
      </c>
      <c r="D3394">
        <v>23</v>
      </c>
      <c r="E3394">
        <v>13.0825</v>
      </c>
      <c r="F3394" t="s">
        <v>3392</v>
      </c>
      <c r="G3394">
        <v>13.0825</v>
      </c>
      <c r="I3394" t="s">
        <v>3392</v>
      </c>
      <c r="J3394">
        <v>23</v>
      </c>
    </row>
    <row r="3395" spans="1:10" x14ac:dyDescent="0.35">
      <c r="A3395" t="s">
        <v>3393</v>
      </c>
      <c r="B3395">
        <v>558</v>
      </c>
      <c r="C3395">
        <v>510</v>
      </c>
      <c r="D3395">
        <v>170</v>
      </c>
      <c r="E3395">
        <v>69.394099999999995</v>
      </c>
      <c r="F3395" t="s">
        <v>3393</v>
      </c>
      <c r="G3395">
        <v>69.394099999999995</v>
      </c>
      <c r="I3395" t="s">
        <v>3393</v>
      </c>
      <c r="J3395">
        <v>170</v>
      </c>
    </row>
    <row r="3396" spans="1:10" x14ac:dyDescent="0.35">
      <c r="A3396" t="s">
        <v>3394</v>
      </c>
      <c r="B3396">
        <v>1071</v>
      </c>
      <c r="C3396">
        <v>1023</v>
      </c>
      <c r="D3396">
        <v>273</v>
      </c>
      <c r="E3396">
        <v>55.555900000000001</v>
      </c>
      <c r="F3396" t="s">
        <v>3394</v>
      </c>
      <c r="G3396">
        <v>55.555900000000001</v>
      </c>
      <c r="I3396" t="s">
        <v>3394</v>
      </c>
      <c r="J3396">
        <v>273</v>
      </c>
    </row>
    <row r="3397" spans="1:10" x14ac:dyDescent="0.35">
      <c r="A3397" t="s">
        <v>3395</v>
      </c>
      <c r="B3397">
        <v>327</v>
      </c>
      <c r="C3397">
        <v>279</v>
      </c>
      <c r="D3397">
        <v>1862</v>
      </c>
      <c r="E3397">
        <v>1389.37</v>
      </c>
      <c r="F3397" t="s">
        <v>3395</v>
      </c>
      <c r="G3397">
        <v>1389.37</v>
      </c>
      <c r="I3397" t="s">
        <v>3395</v>
      </c>
      <c r="J3397">
        <v>1862</v>
      </c>
    </row>
    <row r="3398" spans="1:10" x14ac:dyDescent="0.35">
      <c r="A3398" t="s">
        <v>3396</v>
      </c>
      <c r="B3398">
        <v>231</v>
      </c>
      <c r="C3398">
        <v>183</v>
      </c>
      <c r="D3398">
        <v>30</v>
      </c>
      <c r="E3398">
        <v>34.1282</v>
      </c>
      <c r="F3398" t="s">
        <v>3396</v>
      </c>
      <c r="G3398">
        <v>34.1282</v>
      </c>
      <c r="I3398" t="s">
        <v>3396</v>
      </c>
      <c r="J3398">
        <v>30</v>
      </c>
    </row>
    <row r="3399" spans="1:10" x14ac:dyDescent="0.35">
      <c r="A3399" t="s">
        <v>3397</v>
      </c>
      <c r="B3399">
        <v>867</v>
      </c>
      <c r="C3399">
        <v>819</v>
      </c>
      <c r="D3399">
        <v>1220</v>
      </c>
      <c r="E3399">
        <v>310.113</v>
      </c>
      <c r="F3399" t="s">
        <v>3397</v>
      </c>
      <c r="G3399">
        <v>310.113</v>
      </c>
      <c r="I3399" t="s">
        <v>3397</v>
      </c>
      <c r="J3399">
        <v>1220</v>
      </c>
    </row>
    <row r="3400" spans="1:10" x14ac:dyDescent="0.35">
      <c r="A3400" t="s">
        <v>3398</v>
      </c>
      <c r="B3400">
        <v>894</v>
      </c>
      <c r="C3400">
        <v>846</v>
      </c>
      <c r="D3400">
        <v>197</v>
      </c>
      <c r="E3400">
        <v>48.477400000000003</v>
      </c>
      <c r="F3400" t="s">
        <v>3398</v>
      </c>
      <c r="G3400">
        <v>48.477400000000003</v>
      </c>
      <c r="I3400" t="s">
        <v>3398</v>
      </c>
      <c r="J3400">
        <v>197</v>
      </c>
    </row>
    <row r="3401" spans="1:10" x14ac:dyDescent="0.35">
      <c r="A3401" t="s">
        <v>3399</v>
      </c>
      <c r="B3401">
        <v>555</v>
      </c>
      <c r="C3401">
        <v>507</v>
      </c>
      <c r="D3401">
        <v>383</v>
      </c>
      <c r="E3401">
        <v>157.26599999999999</v>
      </c>
      <c r="F3401" t="s">
        <v>3399</v>
      </c>
      <c r="G3401">
        <v>157.26599999999999</v>
      </c>
      <c r="I3401" t="s">
        <v>3399</v>
      </c>
      <c r="J3401">
        <v>383</v>
      </c>
    </row>
    <row r="3402" spans="1:10" x14ac:dyDescent="0.35">
      <c r="A3402" t="s">
        <v>3400</v>
      </c>
      <c r="B3402">
        <v>1941</v>
      </c>
      <c r="C3402">
        <v>1893</v>
      </c>
      <c r="D3402">
        <v>3019</v>
      </c>
      <c r="E3402">
        <v>332.01400000000001</v>
      </c>
      <c r="F3402" t="s">
        <v>3400</v>
      </c>
      <c r="G3402">
        <v>332.01400000000001</v>
      </c>
      <c r="I3402" t="s">
        <v>3400</v>
      </c>
      <c r="J3402">
        <v>3019</v>
      </c>
    </row>
    <row r="3403" spans="1:10" x14ac:dyDescent="0.35">
      <c r="A3403" t="s">
        <v>3401</v>
      </c>
      <c r="B3403">
        <v>918</v>
      </c>
      <c r="C3403">
        <v>870</v>
      </c>
      <c r="D3403">
        <v>21</v>
      </c>
      <c r="E3403">
        <v>5.0250899999999996</v>
      </c>
      <c r="F3403" t="s">
        <v>3401</v>
      </c>
      <c r="G3403">
        <v>5.0250899999999996</v>
      </c>
      <c r="I3403" t="s">
        <v>3401</v>
      </c>
      <c r="J3403">
        <v>21</v>
      </c>
    </row>
    <row r="3404" spans="1:10" x14ac:dyDescent="0.35">
      <c r="A3404" t="s">
        <v>3402</v>
      </c>
      <c r="B3404">
        <v>1011</v>
      </c>
      <c r="C3404">
        <v>963</v>
      </c>
      <c r="D3404">
        <v>72</v>
      </c>
      <c r="E3404">
        <v>15.565</v>
      </c>
      <c r="F3404" t="s">
        <v>3402</v>
      </c>
      <c r="G3404">
        <v>15.565</v>
      </c>
      <c r="I3404" t="s">
        <v>3402</v>
      </c>
      <c r="J3404">
        <v>72</v>
      </c>
    </row>
    <row r="3405" spans="1:10" x14ac:dyDescent="0.35">
      <c r="A3405" t="s">
        <v>3403</v>
      </c>
      <c r="B3405">
        <v>375</v>
      </c>
      <c r="C3405">
        <v>327</v>
      </c>
      <c r="D3405">
        <v>3286</v>
      </c>
      <c r="E3405">
        <v>2092.0100000000002</v>
      </c>
      <c r="F3405" t="s">
        <v>3403</v>
      </c>
      <c r="G3405">
        <v>2092.0100000000002</v>
      </c>
      <c r="I3405" t="s">
        <v>3403</v>
      </c>
      <c r="J3405">
        <v>3286</v>
      </c>
    </row>
    <row r="3406" spans="1:10" x14ac:dyDescent="0.35">
      <c r="A3406" t="s">
        <v>3404</v>
      </c>
      <c r="B3406">
        <v>1293</v>
      </c>
      <c r="C3406">
        <v>1245</v>
      </c>
      <c r="D3406">
        <v>1402</v>
      </c>
      <c r="E3406">
        <v>234.435</v>
      </c>
      <c r="F3406" t="s">
        <v>3404</v>
      </c>
      <c r="G3406">
        <v>234.435</v>
      </c>
      <c r="I3406" t="s">
        <v>3404</v>
      </c>
      <c r="J3406">
        <v>1402</v>
      </c>
    </row>
    <row r="3407" spans="1:10" x14ac:dyDescent="0.35">
      <c r="A3407" t="s">
        <v>3405</v>
      </c>
      <c r="B3407">
        <v>1122</v>
      </c>
      <c r="C3407">
        <v>1074</v>
      </c>
      <c r="D3407">
        <v>235</v>
      </c>
      <c r="E3407">
        <v>45.552</v>
      </c>
      <c r="F3407" t="s">
        <v>3405</v>
      </c>
      <c r="G3407">
        <v>45.552</v>
      </c>
      <c r="I3407" t="s">
        <v>3405</v>
      </c>
      <c r="J3407">
        <v>235</v>
      </c>
    </row>
    <row r="3408" spans="1:10" x14ac:dyDescent="0.35">
      <c r="A3408" t="s">
        <v>3406</v>
      </c>
      <c r="B3408">
        <v>513</v>
      </c>
      <c r="C3408">
        <v>465</v>
      </c>
      <c r="D3408">
        <v>161</v>
      </c>
      <c r="E3408">
        <v>72.080299999999994</v>
      </c>
      <c r="F3408" t="s">
        <v>3406</v>
      </c>
      <c r="G3408">
        <v>72.080299999999994</v>
      </c>
      <c r="I3408" t="s">
        <v>3406</v>
      </c>
      <c r="J3408">
        <v>161</v>
      </c>
    </row>
    <row r="3409" spans="1:10" x14ac:dyDescent="0.35">
      <c r="A3409" t="s">
        <v>3407</v>
      </c>
      <c r="B3409">
        <v>366</v>
      </c>
      <c r="C3409">
        <v>318</v>
      </c>
      <c r="D3409">
        <v>9</v>
      </c>
      <c r="E3409">
        <v>5.8919499999999996</v>
      </c>
      <c r="F3409" t="s">
        <v>3407</v>
      </c>
      <c r="G3409">
        <v>5.8919499999999996</v>
      </c>
      <c r="I3409" t="s">
        <v>3407</v>
      </c>
      <c r="J3409">
        <v>9</v>
      </c>
    </row>
    <row r="3410" spans="1:10" x14ac:dyDescent="0.35">
      <c r="A3410" t="s">
        <v>3408</v>
      </c>
      <c r="B3410">
        <v>1374</v>
      </c>
      <c r="C3410">
        <v>1326</v>
      </c>
      <c r="D3410">
        <v>387</v>
      </c>
      <c r="E3410">
        <v>60.759</v>
      </c>
      <c r="F3410" t="s">
        <v>3408</v>
      </c>
      <c r="G3410">
        <v>60.759</v>
      </c>
      <c r="I3410" t="s">
        <v>3408</v>
      </c>
      <c r="J3410">
        <v>387</v>
      </c>
    </row>
    <row r="3411" spans="1:10" x14ac:dyDescent="0.35">
      <c r="A3411" t="s">
        <v>3409</v>
      </c>
      <c r="B3411">
        <v>1251</v>
      </c>
      <c r="C3411">
        <v>1203</v>
      </c>
      <c r="D3411">
        <v>347</v>
      </c>
      <c r="E3411">
        <v>60.049199999999999</v>
      </c>
      <c r="F3411" t="s">
        <v>3409</v>
      </c>
      <c r="G3411">
        <v>60.049199999999999</v>
      </c>
      <c r="I3411" t="s">
        <v>3409</v>
      </c>
      <c r="J3411">
        <v>347</v>
      </c>
    </row>
    <row r="3412" spans="1:10" x14ac:dyDescent="0.35">
      <c r="A3412" t="s">
        <v>3410</v>
      </c>
      <c r="B3412">
        <v>597</v>
      </c>
      <c r="C3412">
        <v>549</v>
      </c>
      <c r="D3412">
        <v>15</v>
      </c>
      <c r="E3412">
        <v>5.68804</v>
      </c>
      <c r="F3412" t="s">
        <v>3410</v>
      </c>
      <c r="G3412">
        <v>5.68804</v>
      </c>
      <c r="I3412" t="s">
        <v>3410</v>
      </c>
      <c r="J3412">
        <v>15</v>
      </c>
    </row>
    <row r="3413" spans="1:10" x14ac:dyDescent="0.35">
      <c r="A3413" t="s">
        <v>3411</v>
      </c>
      <c r="B3413">
        <v>957</v>
      </c>
      <c r="C3413">
        <v>909</v>
      </c>
      <c r="D3413">
        <v>275</v>
      </c>
      <c r="E3413">
        <v>62.981400000000001</v>
      </c>
      <c r="F3413" t="s">
        <v>3411</v>
      </c>
      <c r="G3413">
        <v>62.981400000000001</v>
      </c>
      <c r="I3413" t="s">
        <v>3411</v>
      </c>
      <c r="J3413">
        <v>275</v>
      </c>
    </row>
    <row r="3414" spans="1:10" x14ac:dyDescent="0.35">
      <c r="A3414" t="s">
        <v>3412</v>
      </c>
      <c r="B3414">
        <v>366</v>
      </c>
      <c r="C3414">
        <v>318</v>
      </c>
      <c r="D3414">
        <v>36</v>
      </c>
      <c r="E3414">
        <v>23.567799999999998</v>
      </c>
      <c r="F3414" t="s">
        <v>3412</v>
      </c>
      <c r="G3414">
        <v>23.567799999999998</v>
      </c>
      <c r="I3414" t="s">
        <v>3412</v>
      </c>
      <c r="J3414">
        <v>36</v>
      </c>
    </row>
    <row r="3415" spans="1:10" x14ac:dyDescent="0.35">
      <c r="A3415" t="s">
        <v>3413</v>
      </c>
      <c r="B3415">
        <v>408</v>
      </c>
      <c r="C3415">
        <v>360</v>
      </c>
      <c r="D3415">
        <v>18</v>
      </c>
      <c r="E3415">
        <v>10.4091</v>
      </c>
      <c r="F3415" t="s">
        <v>3413</v>
      </c>
      <c r="G3415">
        <v>10.4091</v>
      </c>
      <c r="I3415" t="s">
        <v>3413</v>
      </c>
      <c r="J3415">
        <v>18</v>
      </c>
    </row>
    <row r="3416" spans="1:10" x14ac:dyDescent="0.35">
      <c r="A3416" t="s">
        <v>3414</v>
      </c>
      <c r="B3416">
        <v>594</v>
      </c>
      <c r="C3416">
        <v>546</v>
      </c>
      <c r="D3416">
        <v>26</v>
      </c>
      <c r="E3416">
        <v>9.9134399999999996</v>
      </c>
      <c r="F3416" t="s">
        <v>3414</v>
      </c>
      <c r="G3416">
        <v>9.9134399999999996</v>
      </c>
      <c r="I3416" t="s">
        <v>3414</v>
      </c>
      <c r="J3416">
        <v>26</v>
      </c>
    </row>
    <row r="3417" spans="1:10" x14ac:dyDescent="0.35">
      <c r="A3417" t="s">
        <v>3415</v>
      </c>
      <c r="B3417">
        <v>1056</v>
      </c>
      <c r="C3417">
        <v>1008</v>
      </c>
      <c r="D3417">
        <v>73</v>
      </c>
      <c r="E3417">
        <v>15.076700000000001</v>
      </c>
      <c r="F3417" t="s">
        <v>3415</v>
      </c>
      <c r="G3417">
        <v>15.076700000000001</v>
      </c>
      <c r="I3417" t="s">
        <v>3415</v>
      </c>
      <c r="J3417">
        <v>73</v>
      </c>
    </row>
    <row r="3418" spans="1:10" x14ac:dyDescent="0.35">
      <c r="A3418" t="s">
        <v>3416</v>
      </c>
      <c r="B3418">
        <v>1326</v>
      </c>
      <c r="C3418">
        <v>1278</v>
      </c>
      <c r="D3418">
        <v>262</v>
      </c>
      <c r="E3418">
        <v>42.679000000000002</v>
      </c>
      <c r="F3418" t="s">
        <v>3416</v>
      </c>
      <c r="G3418">
        <v>42.679000000000002</v>
      </c>
      <c r="I3418" t="s">
        <v>3416</v>
      </c>
      <c r="J3418">
        <v>262</v>
      </c>
    </row>
    <row r="3419" spans="1:10" x14ac:dyDescent="0.35">
      <c r="A3419" t="s">
        <v>3417</v>
      </c>
      <c r="B3419">
        <v>150</v>
      </c>
      <c r="C3419">
        <v>102</v>
      </c>
      <c r="D3419">
        <v>8</v>
      </c>
      <c r="E3419">
        <v>16.327999999999999</v>
      </c>
      <c r="F3419" t="s">
        <v>3417</v>
      </c>
      <c r="G3419">
        <v>16.327999999999999</v>
      </c>
      <c r="I3419" t="s">
        <v>3417</v>
      </c>
      <c r="J3419">
        <v>8</v>
      </c>
    </row>
    <row r="3420" spans="1:10" x14ac:dyDescent="0.35">
      <c r="A3420" t="s">
        <v>3418</v>
      </c>
      <c r="B3420">
        <v>528</v>
      </c>
      <c r="C3420">
        <v>480</v>
      </c>
      <c r="D3420">
        <v>163</v>
      </c>
      <c r="E3420">
        <v>70.6952</v>
      </c>
      <c r="F3420" t="s">
        <v>3418</v>
      </c>
      <c r="G3420">
        <v>70.6952</v>
      </c>
      <c r="I3420" t="s">
        <v>3418</v>
      </c>
      <c r="J3420">
        <v>163</v>
      </c>
    </row>
    <row r="3421" spans="1:10" x14ac:dyDescent="0.35">
      <c r="A3421" t="s">
        <v>3419</v>
      </c>
      <c r="B3421">
        <v>252</v>
      </c>
      <c r="C3421">
        <v>204</v>
      </c>
      <c r="D3421">
        <v>3996</v>
      </c>
      <c r="E3421">
        <v>4077.92</v>
      </c>
      <c r="F3421" t="s">
        <v>3419</v>
      </c>
      <c r="G3421">
        <v>4077.92</v>
      </c>
      <c r="I3421" t="s">
        <v>3419</v>
      </c>
      <c r="J3421">
        <v>3996</v>
      </c>
    </row>
    <row r="3422" spans="1:10" x14ac:dyDescent="0.35">
      <c r="A3422" t="s">
        <v>3420</v>
      </c>
      <c r="B3422">
        <v>699</v>
      </c>
      <c r="C3422">
        <v>651</v>
      </c>
      <c r="D3422">
        <v>544</v>
      </c>
      <c r="E3422">
        <v>173.965</v>
      </c>
      <c r="F3422" t="s">
        <v>3420</v>
      </c>
      <c r="G3422">
        <v>173.965</v>
      </c>
      <c r="I3422" t="s">
        <v>3420</v>
      </c>
      <c r="J3422">
        <v>544</v>
      </c>
    </row>
    <row r="3423" spans="1:10" x14ac:dyDescent="0.35">
      <c r="A3423" t="s">
        <v>3421</v>
      </c>
      <c r="B3423">
        <v>993</v>
      </c>
      <c r="C3423">
        <v>945</v>
      </c>
      <c r="D3423">
        <v>157</v>
      </c>
      <c r="E3423">
        <v>34.5869</v>
      </c>
      <c r="F3423" t="s">
        <v>3421</v>
      </c>
      <c r="G3423">
        <v>34.5869</v>
      </c>
      <c r="I3423" t="s">
        <v>3421</v>
      </c>
      <c r="J3423">
        <v>157</v>
      </c>
    </row>
    <row r="3424" spans="1:10" x14ac:dyDescent="0.35">
      <c r="A3424" t="s">
        <v>3422</v>
      </c>
      <c r="B3424">
        <v>264</v>
      </c>
      <c r="C3424">
        <v>216</v>
      </c>
      <c r="D3424">
        <v>103</v>
      </c>
      <c r="E3424">
        <v>99.272000000000006</v>
      </c>
      <c r="F3424" t="s">
        <v>3422</v>
      </c>
      <c r="G3424">
        <v>99.272000000000006</v>
      </c>
      <c r="I3424" t="s">
        <v>3422</v>
      </c>
      <c r="J3424">
        <v>103</v>
      </c>
    </row>
    <row r="3425" spans="1:10" x14ac:dyDescent="0.35">
      <c r="A3425" t="s">
        <v>3423</v>
      </c>
      <c r="B3425">
        <v>1356</v>
      </c>
      <c r="C3425">
        <v>1308</v>
      </c>
      <c r="D3425">
        <v>535</v>
      </c>
      <c r="E3425">
        <v>85.150999999999996</v>
      </c>
      <c r="F3425" t="s">
        <v>3423</v>
      </c>
      <c r="G3425">
        <v>85.150999999999996</v>
      </c>
      <c r="I3425" t="s">
        <v>3423</v>
      </c>
      <c r="J3425">
        <v>535</v>
      </c>
    </row>
    <row r="3426" spans="1:10" x14ac:dyDescent="0.35">
      <c r="A3426" t="s">
        <v>3424</v>
      </c>
      <c r="B3426">
        <v>1761</v>
      </c>
      <c r="C3426">
        <v>1713</v>
      </c>
      <c r="D3426">
        <v>1628</v>
      </c>
      <c r="E3426">
        <v>197.852</v>
      </c>
      <c r="F3426" t="s">
        <v>3424</v>
      </c>
      <c r="G3426">
        <v>197.852</v>
      </c>
      <c r="I3426" t="s">
        <v>3424</v>
      </c>
      <c r="J3426">
        <v>1628</v>
      </c>
    </row>
    <row r="3427" spans="1:10" x14ac:dyDescent="0.35">
      <c r="A3427" t="s">
        <v>3425</v>
      </c>
      <c r="B3427">
        <v>321</v>
      </c>
      <c r="C3427">
        <v>273</v>
      </c>
      <c r="D3427">
        <v>78</v>
      </c>
      <c r="E3427">
        <v>59.480600000000003</v>
      </c>
      <c r="F3427" t="s">
        <v>3425</v>
      </c>
      <c r="G3427">
        <v>59.480600000000003</v>
      </c>
      <c r="I3427" t="s">
        <v>3425</v>
      </c>
      <c r="J3427">
        <v>78</v>
      </c>
    </row>
    <row r="3428" spans="1:10" x14ac:dyDescent="0.35">
      <c r="A3428" t="s">
        <v>3426</v>
      </c>
      <c r="B3428">
        <v>393</v>
      </c>
      <c r="C3428">
        <v>345</v>
      </c>
      <c r="D3428">
        <v>113</v>
      </c>
      <c r="E3428">
        <v>68.187200000000004</v>
      </c>
      <c r="F3428" t="s">
        <v>3426</v>
      </c>
      <c r="G3428">
        <v>68.187200000000004</v>
      </c>
      <c r="I3428" t="s">
        <v>3426</v>
      </c>
      <c r="J3428">
        <v>113</v>
      </c>
    </row>
    <row r="3429" spans="1:10" x14ac:dyDescent="0.35">
      <c r="A3429" t="s">
        <v>3427</v>
      </c>
      <c r="B3429">
        <v>135</v>
      </c>
      <c r="C3429">
        <v>87</v>
      </c>
      <c r="D3429">
        <v>5</v>
      </c>
      <c r="E3429">
        <v>11.964499999999999</v>
      </c>
      <c r="F3429" t="s">
        <v>3427</v>
      </c>
      <c r="G3429">
        <v>11.964499999999999</v>
      </c>
      <c r="I3429" t="s">
        <v>3427</v>
      </c>
      <c r="J3429">
        <v>5</v>
      </c>
    </row>
    <row r="3430" spans="1:10" x14ac:dyDescent="0.35">
      <c r="A3430" t="s">
        <v>3428</v>
      </c>
      <c r="B3430">
        <v>1398</v>
      </c>
      <c r="C3430">
        <v>1350</v>
      </c>
      <c r="D3430">
        <v>1971</v>
      </c>
      <c r="E3430">
        <v>303.94600000000003</v>
      </c>
      <c r="F3430" t="s">
        <v>3428</v>
      </c>
      <c r="G3430">
        <v>303.94600000000003</v>
      </c>
      <c r="I3430" t="s">
        <v>3428</v>
      </c>
      <c r="J3430">
        <v>1971</v>
      </c>
    </row>
    <row r="3431" spans="1:10" x14ac:dyDescent="0.35">
      <c r="A3431" t="s">
        <v>3429</v>
      </c>
      <c r="B3431">
        <v>1149</v>
      </c>
      <c r="C3431">
        <v>1101</v>
      </c>
      <c r="D3431">
        <v>1396</v>
      </c>
      <c r="E3431">
        <v>263.96199999999999</v>
      </c>
      <c r="F3431" t="s">
        <v>3429</v>
      </c>
      <c r="G3431">
        <v>263.96199999999999</v>
      </c>
      <c r="I3431" t="s">
        <v>3429</v>
      </c>
      <c r="J3431">
        <v>1396</v>
      </c>
    </row>
    <row r="3432" spans="1:10" x14ac:dyDescent="0.35">
      <c r="A3432" t="s">
        <v>3430</v>
      </c>
      <c r="B3432">
        <v>1083</v>
      </c>
      <c r="C3432">
        <v>1035</v>
      </c>
      <c r="D3432">
        <v>411</v>
      </c>
      <c r="E3432">
        <v>82.669399999999996</v>
      </c>
      <c r="F3432" t="s">
        <v>3430</v>
      </c>
      <c r="G3432">
        <v>82.669399999999996</v>
      </c>
      <c r="I3432" t="s">
        <v>3430</v>
      </c>
      <c r="J3432">
        <v>411</v>
      </c>
    </row>
    <row r="3433" spans="1:10" x14ac:dyDescent="0.35">
      <c r="A3433" t="s">
        <v>3431</v>
      </c>
      <c r="B3433">
        <v>2469</v>
      </c>
      <c r="C3433">
        <v>2421</v>
      </c>
      <c r="D3433">
        <v>11207</v>
      </c>
      <c r="E3433">
        <v>963.69200000000001</v>
      </c>
      <c r="F3433" t="s">
        <v>3431</v>
      </c>
      <c r="G3433">
        <v>963.69200000000001</v>
      </c>
      <c r="I3433" t="s">
        <v>3431</v>
      </c>
      <c r="J3433">
        <v>11207</v>
      </c>
    </row>
    <row r="3434" spans="1:10" x14ac:dyDescent="0.35">
      <c r="A3434" t="s">
        <v>3432</v>
      </c>
      <c r="B3434">
        <v>393</v>
      </c>
      <c r="C3434">
        <v>345</v>
      </c>
      <c r="D3434">
        <v>1589</v>
      </c>
      <c r="E3434">
        <v>958.84500000000003</v>
      </c>
      <c r="F3434" t="s">
        <v>3432</v>
      </c>
      <c r="G3434">
        <v>958.84500000000003</v>
      </c>
      <c r="I3434" t="s">
        <v>3432</v>
      </c>
      <c r="J3434">
        <v>1589</v>
      </c>
    </row>
    <row r="3435" spans="1:10" x14ac:dyDescent="0.35">
      <c r="A3435" t="s">
        <v>3433</v>
      </c>
      <c r="B3435">
        <v>558</v>
      </c>
      <c r="C3435">
        <v>510</v>
      </c>
      <c r="D3435">
        <v>324</v>
      </c>
      <c r="E3435">
        <v>132.25700000000001</v>
      </c>
      <c r="F3435" t="s">
        <v>3433</v>
      </c>
      <c r="G3435">
        <v>132.25700000000001</v>
      </c>
      <c r="I3435" t="s">
        <v>3433</v>
      </c>
      <c r="J3435">
        <v>324</v>
      </c>
    </row>
    <row r="3436" spans="1:10" x14ac:dyDescent="0.35">
      <c r="A3436" t="s">
        <v>3434</v>
      </c>
      <c r="B3436">
        <v>1932</v>
      </c>
      <c r="C3436">
        <v>1884</v>
      </c>
      <c r="D3436">
        <v>76</v>
      </c>
      <c r="E3436">
        <v>8.3980099999999993</v>
      </c>
      <c r="F3436" t="s">
        <v>3434</v>
      </c>
      <c r="G3436">
        <v>8.3980099999999993</v>
      </c>
      <c r="I3436" t="s">
        <v>3434</v>
      </c>
      <c r="J3436">
        <v>76</v>
      </c>
    </row>
    <row r="3437" spans="1:10" x14ac:dyDescent="0.35">
      <c r="A3437" t="s">
        <v>3435</v>
      </c>
      <c r="B3437">
        <v>1005</v>
      </c>
      <c r="C3437">
        <v>957</v>
      </c>
      <c r="D3437">
        <v>42</v>
      </c>
      <c r="E3437">
        <v>9.1365200000000009</v>
      </c>
      <c r="F3437" t="s">
        <v>3435</v>
      </c>
      <c r="G3437">
        <v>9.1365200000000009</v>
      </c>
      <c r="I3437" t="s">
        <v>3435</v>
      </c>
      <c r="J3437">
        <v>42</v>
      </c>
    </row>
    <row r="3438" spans="1:10" x14ac:dyDescent="0.35">
      <c r="A3438" t="s">
        <v>3436</v>
      </c>
      <c r="B3438">
        <v>1008</v>
      </c>
      <c r="C3438">
        <v>960</v>
      </c>
      <c r="D3438">
        <v>1471</v>
      </c>
      <c r="E3438">
        <v>318.99599999999998</v>
      </c>
      <c r="F3438" t="s">
        <v>3436</v>
      </c>
      <c r="G3438">
        <v>318.99599999999998</v>
      </c>
      <c r="I3438" t="s">
        <v>3436</v>
      </c>
      <c r="J3438">
        <v>1471</v>
      </c>
    </row>
    <row r="3439" spans="1:10" x14ac:dyDescent="0.35">
      <c r="A3439" t="s">
        <v>3437</v>
      </c>
      <c r="B3439">
        <v>1005</v>
      </c>
      <c r="C3439">
        <v>957</v>
      </c>
      <c r="D3439">
        <v>235</v>
      </c>
      <c r="E3439">
        <v>51.121000000000002</v>
      </c>
      <c r="F3439" t="s">
        <v>3437</v>
      </c>
      <c r="G3439">
        <v>51.121000000000002</v>
      </c>
      <c r="I3439" t="s">
        <v>3437</v>
      </c>
      <c r="J3439">
        <v>235</v>
      </c>
    </row>
    <row r="3440" spans="1:10" x14ac:dyDescent="0.35">
      <c r="A3440" t="s">
        <v>3438</v>
      </c>
      <c r="B3440">
        <v>336</v>
      </c>
      <c r="C3440">
        <v>288</v>
      </c>
      <c r="D3440">
        <v>1975</v>
      </c>
      <c r="E3440">
        <v>1427.64</v>
      </c>
      <c r="F3440" t="s">
        <v>3438</v>
      </c>
      <c r="G3440">
        <v>1427.64</v>
      </c>
      <c r="I3440" t="s">
        <v>3438</v>
      </c>
      <c r="J3440">
        <v>1975</v>
      </c>
    </row>
    <row r="3441" spans="1:10" x14ac:dyDescent="0.35">
      <c r="A3441" t="s">
        <v>3439</v>
      </c>
      <c r="B3441">
        <v>846</v>
      </c>
      <c r="C3441">
        <v>798</v>
      </c>
      <c r="D3441">
        <v>162</v>
      </c>
      <c r="E3441">
        <v>42.262500000000003</v>
      </c>
      <c r="F3441" t="s">
        <v>3439</v>
      </c>
      <c r="G3441">
        <v>42.262500000000003</v>
      </c>
      <c r="I3441" t="s">
        <v>3439</v>
      </c>
      <c r="J3441">
        <v>162</v>
      </c>
    </row>
    <row r="3442" spans="1:10" x14ac:dyDescent="0.35">
      <c r="A3442" t="s">
        <v>3440</v>
      </c>
      <c r="B3442">
        <v>1128</v>
      </c>
      <c r="C3442">
        <v>1080</v>
      </c>
      <c r="D3442">
        <v>655</v>
      </c>
      <c r="E3442">
        <v>126.259</v>
      </c>
      <c r="F3442" t="s">
        <v>3440</v>
      </c>
      <c r="G3442">
        <v>126.259</v>
      </c>
      <c r="I3442" t="s">
        <v>3440</v>
      </c>
      <c r="J3442">
        <v>655</v>
      </c>
    </row>
    <row r="3443" spans="1:10" x14ac:dyDescent="0.35">
      <c r="A3443" t="s">
        <v>3441</v>
      </c>
      <c r="B3443">
        <v>1215</v>
      </c>
      <c r="C3443">
        <v>1167</v>
      </c>
      <c r="D3443">
        <v>220</v>
      </c>
      <c r="E3443">
        <v>39.246000000000002</v>
      </c>
      <c r="F3443" t="s">
        <v>3441</v>
      </c>
      <c r="G3443">
        <v>39.246000000000002</v>
      </c>
      <c r="I3443" t="s">
        <v>3441</v>
      </c>
      <c r="J3443">
        <v>220</v>
      </c>
    </row>
    <row r="3444" spans="1:10" x14ac:dyDescent="0.35">
      <c r="A3444" t="s">
        <v>3442</v>
      </c>
      <c r="B3444">
        <v>1395</v>
      </c>
      <c r="C3444">
        <v>1347</v>
      </c>
      <c r="D3444">
        <v>118</v>
      </c>
      <c r="E3444">
        <v>18.237200000000001</v>
      </c>
      <c r="F3444" t="s">
        <v>3442</v>
      </c>
      <c r="G3444">
        <v>18.237200000000001</v>
      </c>
      <c r="I3444" t="s">
        <v>3442</v>
      </c>
      <c r="J3444">
        <v>118</v>
      </c>
    </row>
    <row r="3445" spans="1:10" x14ac:dyDescent="0.35">
      <c r="A3445" t="s">
        <v>3443</v>
      </c>
      <c r="B3445">
        <v>768</v>
      </c>
      <c r="C3445">
        <v>720</v>
      </c>
      <c r="D3445">
        <v>174</v>
      </c>
      <c r="E3445">
        <v>50.310699999999997</v>
      </c>
      <c r="F3445" t="s">
        <v>3443</v>
      </c>
      <c r="G3445">
        <v>50.310699999999997</v>
      </c>
      <c r="I3445" t="s">
        <v>3443</v>
      </c>
      <c r="J3445">
        <v>174</v>
      </c>
    </row>
    <row r="3446" spans="1:10" x14ac:dyDescent="0.35">
      <c r="A3446" t="s">
        <v>3444</v>
      </c>
      <c r="B3446">
        <v>1494</v>
      </c>
      <c r="C3446">
        <v>1446</v>
      </c>
      <c r="D3446">
        <v>265</v>
      </c>
      <c r="E3446">
        <v>38.152299999999997</v>
      </c>
      <c r="F3446" t="s">
        <v>3444</v>
      </c>
      <c r="G3446">
        <v>38.152299999999997</v>
      </c>
      <c r="I3446" t="s">
        <v>3444</v>
      </c>
      <c r="J3446">
        <v>265</v>
      </c>
    </row>
    <row r="3447" spans="1:10" x14ac:dyDescent="0.35">
      <c r="A3447" t="s">
        <v>3445</v>
      </c>
      <c r="B3447">
        <v>885</v>
      </c>
      <c r="C3447">
        <v>837</v>
      </c>
      <c r="D3447">
        <v>150</v>
      </c>
      <c r="E3447">
        <v>37.308599999999998</v>
      </c>
      <c r="F3447" t="s">
        <v>3445</v>
      </c>
      <c r="G3447">
        <v>37.308599999999998</v>
      </c>
      <c r="I3447" t="s">
        <v>3445</v>
      </c>
      <c r="J3447">
        <v>150</v>
      </c>
    </row>
    <row r="3448" spans="1:10" x14ac:dyDescent="0.35">
      <c r="A3448" t="s">
        <v>3446</v>
      </c>
      <c r="B3448">
        <v>804</v>
      </c>
      <c r="C3448">
        <v>756</v>
      </c>
      <c r="D3448">
        <v>7</v>
      </c>
      <c r="E3448">
        <v>1.92761</v>
      </c>
      <c r="F3448" t="s">
        <v>3446</v>
      </c>
      <c r="G3448">
        <v>1.92761</v>
      </c>
      <c r="I3448" t="s">
        <v>3446</v>
      </c>
      <c r="J3448">
        <v>7</v>
      </c>
    </row>
    <row r="3449" spans="1:10" x14ac:dyDescent="0.35">
      <c r="A3449" t="s">
        <v>3447</v>
      </c>
      <c r="B3449">
        <v>789</v>
      </c>
      <c r="C3449">
        <v>741</v>
      </c>
      <c r="D3449">
        <v>17</v>
      </c>
      <c r="E3449">
        <v>4.7761100000000001</v>
      </c>
      <c r="F3449" t="s">
        <v>3447</v>
      </c>
      <c r="G3449">
        <v>4.7761100000000001</v>
      </c>
      <c r="I3449" t="s">
        <v>3447</v>
      </c>
      <c r="J3449">
        <v>17</v>
      </c>
    </row>
    <row r="3450" spans="1:10" x14ac:dyDescent="0.35">
      <c r="A3450" t="s">
        <v>3448</v>
      </c>
      <c r="B3450">
        <v>489</v>
      </c>
      <c r="C3450">
        <v>441</v>
      </c>
      <c r="D3450">
        <v>32</v>
      </c>
      <c r="E3450">
        <v>15.106199999999999</v>
      </c>
      <c r="F3450" t="s">
        <v>3448</v>
      </c>
      <c r="G3450">
        <v>15.106199999999999</v>
      </c>
      <c r="I3450" t="s">
        <v>3448</v>
      </c>
      <c r="J3450">
        <v>32</v>
      </c>
    </row>
    <row r="3451" spans="1:10" x14ac:dyDescent="0.35">
      <c r="A3451" t="s">
        <v>3449</v>
      </c>
      <c r="B3451">
        <v>765</v>
      </c>
      <c r="C3451">
        <v>717</v>
      </c>
      <c r="D3451">
        <v>27</v>
      </c>
      <c r="E3451">
        <v>7.8395000000000001</v>
      </c>
      <c r="F3451" t="s">
        <v>3449</v>
      </c>
      <c r="G3451">
        <v>7.8395000000000001</v>
      </c>
      <c r="I3451" t="s">
        <v>3449</v>
      </c>
      <c r="J3451">
        <v>27</v>
      </c>
    </row>
    <row r="3452" spans="1:10" x14ac:dyDescent="0.35">
      <c r="A3452" t="s">
        <v>3450</v>
      </c>
      <c r="B3452">
        <v>1017</v>
      </c>
      <c r="C3452">
        <v>969</v>
      </c>
      <c r="D3452">
        <v>28</v>
      </c>
      <c r="E3452">
        <v>6.0155799999999999</v>
      </c>
      <c r="F3452" t="s">
        <v>3450</v>
      </c>
      <c r="G3452">
        <v>6.0155799999999999</v>
      </c>
      <c r="I3452" t="s">
        <v>3450</v>
      </c>
      <c r="J3452">
        <v>28</v>
      </c>
    </row>
    <row r="3453" spans="1:10" x14ac:dyDescent="0.35">
      <c r="A3453" t="s">
        <v>3451</v>
      </c>
      <c r="B3453">
        <v>1020</v>
      </c>
      <c r="C3453">
        <v>972</v>
      </c>
      <c r="D3453">
        <v>48</v>
      </c>
      <c r="E3453">
        <v>10.2806</v>
      </c>
      <c r="F3453" t="s">
        <v>3451</v>
      </c>
      <c r="G3453">
        <v>10.2806</v>
      </c>
      <c r="I3453" t="s">
        <v>3451</v>
      </c>
      <c r="J3453">
        <v>48</v>
      </c>
    </row>
    <row r="3454" spans="1:10" x14ac:dyDescent="0.35">
      <c r="A3454" t="s">
        <v>3452</v>
      </c>
      <c r="B3454">
        <v>1053</v>
      </c>
      <c r="C3454">
        <v>1005</v>
      </c>
      <c r="D3454">
        <v>206</v>
      </c>
      <c r="E3454">
        <v>42.672199999999997</v>
      </c>
      <c r="F3454" t="s">
        <v>3452</v>
      </c>
      <c r="G3454">
        <v>42.672199999999997</v>
      </c>
      <c r="I3454" t="s">
        <v>3452</v>
      </c>
      <c r="J3454">
        <v>206</v>
      </c>
    </row>
    <row r="3455" spans="1:10" x14ac:dyDescent="0.35">
      <c r="A3455" t="s">
        <v>3453</v>
      </c>
      <c r="B3455">
        <v>639</v>
      </c>
      <c r="C3455">
        <v>591</v>
      </c>
      <c r="D3455">
        <v>68</v>
      </c>
      <c r="E3455">
        <v>23.953299999999999</v>
      </c>
      <c r="F3455" t="s">
        <v>3453</v>
      </c>
      <c r="G3455">
        <v>23.953299999999999</v>
      </c>
      <c r="I3455" t="s">
        <v>3453</v>
      </c>
      <c r="J3455">
        <v>68</v>
      </c>
    </row>
    <row r="3456" spans="1:10" x14ac:dyDescent="0.35">
      <c r="A3456" t="s">
        <v>3454</v>
      </c>
      <c r="B3456">
        <v>495</v>
      </c>
      <c r="C3456">
        <v>447</v>
      </c>
      <c r="D3456">
        <v>60</v>
      </c>
      <c r="E3456">
        <v>27.943899999999999</v>
      </c>
      <c r="F3456" t="s">
        <v>3454</v>
      </c>
      <c r="G3456">
        <v>27.943899999999999</v>
      </c>
      <c r="I3456" t="s">
        <v>3454</v>
      </c>
      <c r="J3456">
        <v>60</v>
      </c>
    </row>
    <row r="3457" spans="1:10" x14ac:dyDescent="0.35">
      <c r="A3457" t="s">
        <v>3455</v>
      </c>
      <c r="B3457">
        <v>885</v>
      </c>
      <c r="C3457">
        <v>837</v>
      </c>
      <c r="D3457">
        <v>316</v>
      </c>
      <c r="E3457">
        <v>78.596800000000002</v>
      </c>
      <c r="F3457" t="s">
        <v>3455</v>
      </c>
      <c r="G3457">
        <v>78.596800000000002</v>
      </c>
      <c r="I3457" t="s">
        <v>3455</v>
      </c>
      <c r="J3457">
        <v>316</v>
      </c>
    </row>
    <row r="3458" spans="1:10" x14ac:dyDescent="0.35">
      <c r="A3458" t="s">
        <v>3456</v>
      </c>
      <c r="B3458">
        <v>873</v>
      </c>
      <c r="C3458">
        <v>825</v>
      </c>
      <c r="D3458">
        <v>115</v>
      </c>
      <c r="E3458">
        <v>29.019300000000001</v>
      </c>
      <c r="F3458" t="s">
        <v>3456</v>
      </c>
      <c r="G3458">
        <v>29.019300000000001</v>
      </c>
      <c r="I3458" t="s">
        <v>3456</v>
      </c>
      <c r="J3458">
        <v>115</v>
      </c>
    </row>
    <row r="3459" spans="1:10" x14ac:dyDescent="0.35">
      <c r="A3459" t="s">
        <v>3457</v>
      </c>
      <c r="B3459">
        <v>1377</v>
      </c>
      <c r="C3459">
        <v>1329</v>
      </c>
      <c r="D3459">
        <v>56</v>
      </c>
      <c r="E3459">
        <v>8.7721599999999995</v>
      </c>
      <c r="F3459" t="s">
        <v>3457</v>
      </c>
      <c r="G3459">
        <v>8.7721599999999995</v>
      </c>
      <c r="I3459" t="s">
        <v>3457</v>
      </c>
      <c r="J3459">
        <v>56</v>
      </c>
    </row>
    <row r="3460" spans="1:10" x14ac:dyDescent="0.35">
      <c r="A3460" t="s">
        <v>3458</v>
      </c>
      <c r="B3460">
        <v>972</v>
      </c>
      <c r="C3460">
        <v>924</v>
      </c>
      <c r="D3460">
        <v>14</v>
      </c>
      <c r="E3460">
        <v>3.15428</v>
      </c>
      <c r="F3460" t="s">
        <v>3458</v>
      </c>
      <c r="G3460">
        <v>3.15428</v>
      </c>
      <c r="I3460" t="s">
        <v>3458</v>
      </c>
      <c r="J3460">
        <v>14</v>
      </c>
    </row>
    <row r="3461" spans="1:10" x14ac:dyDescent="0.35">
      <c r="A3461" t="s">
        <v>3459</v>
      </c>
      <c r="B3461">
        <v>936</v>
      </c>
      <c r="C3461">
        <v>888</v>
      </c>
      <c r="D3461">
        <v>59</v>
      </c>
      <c r="E3461">
        <v>13.831899999999999</v>
      </c>
      <c r="F3461" t="s">
        <v>3459</v>
      </c>
      <c r="G3461">
        <v>13.831899999999999</v>
      </c>
      <c r="I3461" t="s">
        <v>3459</v>
      </c>
      <c r="J3461">
        <v>59</v>
      </c>
    </row>
    <row r="3462" spans="1:10" x14ac:dyDescent="0.35">
      <c r="A3462" t="s">
        <v>3460</v>
      </c>
      <c r="B3462">
        <v>1176</v>
      </c>
      <c r="C3462">
        <v>1128</v>
      </c>
      <c r="D3462">
        <v>16</v>
      </c>
      <c r="E3462">
        <v>2.9529399999999999</v>
      </c>
      <c r="F3462" t="s">
        <v>3460</v>
      </c>
      <c r="G3462">
        <v>2.9529399999999999</v>
      </c>
      <c r="I3462" t="s">
        <v>3460</v>
      </c>
      <c r="J3462">
        <v>16</v>
      </c>
    </row>
    <row r="3463" spans="1:10" x14ac:dyDescent="0.35">
      <c r="A3463" t="s">
        <v>3461</v>
      </c>
      <c r="B3463">
        <v>1788</v>
      </c>
      <c r="C3463">
        <v>1740</v>
      </c>
      <c r="D3463">
        <v>64</v>
      </c>
      <c r="E3463">
        <v>7.6572699999999996</v>
      </c>
      <c r="F3463" t="s">
        <v>3461</v>
      </c>
      <c r="G3463">
        <v>7.6572699999999996</v>
      </c>
      <c r="I3463" t="s">
        <v>3461</v>
      </c>
      <c r="J3463">
        <v>64</v>
      </c>
    </row>
    <row r="3464" spans="1:10" x14ac:dyDescent="0.35">
      <c r="A3464" t="s">
        <v>3462</v>
      </c>
      <c r="B3464">
        <v>1578</v>
      </c>
      <c r="C3464">
        <v>1530</v>
      </c>
      <c r="D3464">
        <v>58.4651</v>
      </c>
      <c r="E3464">
        <v>7.9551600000000002</v>
      </c>
      <c r="F3464" t="s">
        <v>3462</v>
      </c>
      <c r="G3464">
        <v>7.9551600000000002</v>
      </c>
      <c r="I3464" t="s">
        <v>3462</v>
      </c>
      <c r="J3464">
        <v>58.4651</v>
      </c>
    </row>
    <row r="3465" spans="1:10" x14ac:dyDescent="0.35">
      <c r="A3465" t="s">
        <v>3463</v>
      </c>
      <c r="B3465">
        <v>621</v>
      </c>
      <c r="C3465">
        <v>573</v>
      </c>
      <c r="D3465">
        <v>1006</v>
      </c>
      <c r="E3465">
        <v>365.5</v>
      </c>
      <c r="F3465" t="s">
        <v>3463</v>
      </c>
      <c r="G3465">
        <v>365.5</v>
      </c>
      <c r="I3465" t="s">
        <v>3463</v>
      </c>
      <c r="J3465">
        <v>1006</v>
      </c>
    </row>
    <row r="3466" spans="1:10" x14ac:dyDescent="0.35">
      <c r="A3466" t="s">
        <v>3464</v>
      </c>
      <c r="B3466">
        <v>1578</v>
      </c>
      <c r="C3466">
        <v>1530</v>
      </c>
      <c r="D3466">
        <v>48</v>
      </c>
      <c r="E3466">
        <v>6.5312000000000001</v>
      </c>
      <c r="F3466" t="s">
        <v>3464</v>
      </c>
      <c r="G3466">
        <v>6.5312000000000001</v>
      </c>
      <c r="I3466" t="s">
        <v>3464</v>
      </c>
      <c r="J3466">
        <v>48</v>
      </c>
    </row>
    <row r="3467" spans="1:10" x14ac:dyDescent="0.35">
      <c r="A3467" t="s">
        <v>3465</v>
      </c>
      <c r="B3467">
        <v>1086</v>
      </c>
      <c r="C3467">
        <v>1038</v>
      </c>
      <c r="D3467">
        <v>275</v>
      </c>
      <c r="E3467">
        <v>55.154200000000003</v>
      </c>
      <c r="F3467" t="s">
        <v>3465</v>
      </c>
      <c r="G3467">
        <v>55.154200000000003</v>
      </c>
      <c r="I3467" t="s">
        <v>3465</v>
      </c>
      <c r="J3467">
        <v>275</v>
      </c>
    </row>
    <row r="3468" spans="1:10" x14ac:dyDescent="0.35">
      <c r="A3468" t="s">
        <v>3466</v>
      </c>
      <c r="B3468">
        <v>1257</v>
      </c>
      <c r="C3468">
        <v>1209</v>
      </c>
      <c r="D3468">
        <v>428.67</v>
      </c>
      <c r="E3468">
        <v>73.8142</v>
      </c>
      <c r="F3468" t="s">
        <v>3466</v>
      </c>
      <c r="G3468">
        <v>73.8142</v>
      </c>
      <c r="I3468" t="s">
        <v>3466</v>
      </c>
      <c r="J3468">
        <v>428.67</v>
      </c>
    </row>
    <row r="3469" spans="1:10" x14ac:dyDescent="0.35">
      <c r="A3469" t="s">
        <v>3467</v>
      </c>
      <c r="B3469">
        <v>1344</v>
      </c>
      <c r="C3469">
        <v>1296</v>
      </c>
      <c r="D3469">
        <v>1</v>
      </c>
      <c r="E3469">
        <v>0.160634</v>
      </c>
      <c r="F3469" t="s">
        <v>3467</v>
      </c>
      <c r="G3469">
        <v>0.160634</v>
      </c>
      <c r="I3469" t="s">
        <v>3467</v>
      </c>
      <c r="J3469">
        <v>1</v>
      </c>
    </row>
    <row r="3470" spans="1:10" x14ac:dyDescent="0.35">
      <c r="A3470" t="s">
        <v>3468</v>
      </c>
      <c r="B3470">
        <v>702</v>
      </c>
      <c r="C3470">
        <v>654</v>
      </c>
      <c r="D3470">
        <v>23</v>
      </c>
      <c r="E3470">
        <v>7.3213900000000001</v>
      </c>
      <c r="F3470" t="s">
        <v>3468</v>
      </c>
      <c r="G3470">
        <v>7.3213900000000001</v>
      </c>
      <c r="I3470" t="s">
        <v>3468</v>
      </c>
      <c r="J3470">
        <v>23</v>
      </c>
    </row>
    <row r="3471" spans="1:10" x14ac:dyDescent="0.35">
      <c r="A3471" t="s">
        <v>3469</v>
      </c>
      <c r="B3471">
        <v>639</v>
      </c>
      <c r="C3471">
        <v>591</v>
      </c>
      <c r="D3471">
        <v>16</v>
      </c>
      <c r="E3471">
        <v>5.6360700000000001</v>
      </c>
      <c r="F3471" t="s">
        <v>3469</v>
      </c>
      <c r="G3471">
        <v>5.6360700000000001</v>
      </c>
      <c r="I3471" t="s">
        <v>3469</v>
      </c>
      <c r="J3471">
        <v>16</v>
      </c>
    </row>
    <row r="3472" spans="1:10" x14ac:dyDescent="0.35">
      <c r="A3472" t="s">
        <v>3470</v>
      </c>
      <c r="B3472">
        <v>1221</v>
      </c>
      <c r="C3472">
        <v>1173</v>
      </c>
      <c r="D3472">
        <v>42</v>
      </c>
      <c r="E3472">
        <v>7.4540899999999999</v>
      </c>
      <c r="F3472" t="s">
        <v>3470</v>
      </c>
      <c r="G3472">
        <v>7.4540899999999999</v>
      </c>
      <c r="I3472" t="s">
        <v>3470</v>
      </c>
      <c r="J3472">
        <v>42</v>
      </c>
    </row>
    <row r="3473" spans="1:10" x14ac:dyDescent="0.35">
      <c r="A3473" t="s">
        <v>3471</v>
      </c>
      <c r="B3473">
        <v>1038</v>
      </c>
      <c r="C3473">
        <v>990</v>
      </c>
      <c r="D3473">
        <v>107</v>
      </c>
      <c r="E3473">
        <v>22.500499999999999</v>
      </c>
      <c r="F3473" t="s">
        <v>3471</v>
      </c>
      <c r="G3473">
        <v>22.500499999999999</v>
      </c>
      <c r="I3473" t="s">
        <v>3471</v>
      </c>
      <c r="J3473">
        <v>107</v>
      </c>
    </row>
    <row r="3474" spans="1:10" x14ac:dyDescent="0.35">
      <c r="A3474" t="s">
        <v>3472</v>
      </c>
      <c r="B3474">
        <v>894</v>
      </c>
      <c r="C3474">
        <v>846</v>
      </c>
      <c r="D3474">
        <v>138</v>
      </c>
      <c r="E3474">
        <v>33.958799999999997</v>
      </c>
      <c r="F3474" t="s">
        <v>3472</v>
      </c>
      <c r="G3474">
        <v>33.958799999999997</v>
      </c>
      <c r="I3474" t="s">
        <v>3472</v>
      </c>
      <c r="J3474">
        <v>138</v>
      </c>
    </row>
    <row r="3475" spans="1:10" x14ac:dyDescent="0.35">
      <c r="A3475" t="s">
        <v>3473</v>
      </c>
      <c r="B3475">
        <v>459</v>
      </c>
      <c r="C3475">
        <v>411</v>
      </c>
      <c r="D3475">
        <v>18</v>
      </c>
      <c r="E3475">
        <v>9.1174700000000009</v>
      </c>
      <c r="F3475" t="s">
        <v>3473</v>
      </c>
      <c r="G3475">
        <v>9.1174700000000009</v>
      </c>
      <c r="I3475" t="s">
        <v>3473</v>
      </c>
      <c r="J3475">
        <v>18</v>
      </c>
    </row>
    <row r="3476" spans="1:10" x14ac:dyDescent="0.35">
      <c r="A3476" t="s">
        <v>3474</v>
      </c>
      <c r="B3476">
        <v>435</v>
      </c>
      <c r="C3476">
        <v>387</v>
      </c>
      <c r="D3476">
        <v>10</v>
      </c>
      <c r="E3476">
        <v>5.3793800000000003</v>
      </c>
      <c r="F3476" t="s">
        <v>3474</v>
      </c>
      <c r="G3476">
        <v>5.3793800000000003</v>
      </c>
      <c r="I3476" t="s">
        <v>3474</v>
      </c>
      <c r="J3476">
        <v>10</v>
      </c>
    </row>
    <row r="3477" spans="1:10" x14ac:dyDescent="0.35">
      <c r="A3477" t="s">
        <v>3475</v>
      </c>
      <c r="B3477">
        <v>933</v>
      </c>
      <c r="C3477">
        <v>885</v>
      </c>
      <c r="D3477">
        <v>201</v>
      </c>
      <c r="E3477">
        <v>47.281999999999996</v>
      </c>
      <c r="F3477" t="s">
        <v>3475</v>
      </c>
      <c r="G3477">
        <v>47.281999999999996</v>
      </c>
      <c r="I3477" t="s">
        <v>3475</v>
      </c>
      <c r="J3477">
        <v>201</v>
      </c>
    </row>
    <row r="3478" spans="1:10" x14ac:dyDescent="0.35">
      <c r="A3478" t="s">
        <v>3476</v>
      </c>
      <c r="B3478">
        <v>1344</v>
      </c>
      <c r="C3478">
        <v>1296</v>
      </c>
      <c r="D3478">
        <v>71</v>
      </c>
      <c r="E3478">
        <v>11.404999999999999</v>
      </c>
      <c r="F3478" t="s">
        <v>3476</v>
      </c>
      <c r="G3478">
        <v>11.404999999999999</v>
      </c>
      <c r="I3478" t="s">
        <v>3476</v>
      </c>
      <c r="J3478">
        <v>71</v>
      </c>
    </row>
    <row r="3479" spans="1:10" x14ac:dyDescent="0.35">
      <c r="A3479" t="s">
        <v>3477</v>
      </c>
      <c r="B3479">
        <v>879</v>
      </c>
      <c r="C3479">
        <v>831</v>
      </c>
      <c r="D3479">
        <v>131</v>
      </c>
      <c r="E3479">
        <v>32.818100000000001</v>
      </c>
      <c r="F3479" t="s">
        <v>3477</v>
      </c>
      <c r="G3479">
        <v>32.818100000000001</v>
      </c>
      <c r="I3479" t="s">
        <v>3477</v>
      </c>
      <c r="J3479">
        <v>131</v>
      </c>
    </row>
    <row r="3480" spans="1:10" x14ac:dyDescent="0.35">
      <c r="A3480" t="s">
        <v>3478</v>
      </c>
      <c r="B3480">
        <v>732</v>
      </c>
      <c r="C3480">
        <v>684</v>
      </c>
      <c r="D3480">
        <v>650</v>
      </c>
      <c r="E3480">
        <v>197.834</v>
      </c>
      <c r="F3480" t="s">
        <v>3478</v>
      </c>
      <c r="G3480">
        <v>197.834</v>
      </c>
      <c r="I3480" t="s">
        <v>3478</v>
      </c>
      <c r="J3480">
        <v>650</v>
      </c>
    </row>
    <row r="3481" spans="1:10" x14ac:dyDescent="0.35">
      <c r="A3481" t="s">
        <v>3479</v>
      </c>
      <c r="B3481">
        <v>1290</v>
      </c>
      <c r="C3481">
        <v>1242</v>
      </c>
      <c r="D3481">
        <v>37</v>
      </c>
      <c r="E3481">
        <v>6.2018800000000001</v>
      </c>
      <c r="F3481" t="s">
        <v>3479</v>
      </c>
      <c r="G3481">
        <v>6.2018800000000001</v>
      </c>
      <c r="I3481" t="s">
        <v>3479</v>
      </c>
      <c r="J3481">
        <v>37</v>
      </c>
    </row>
    <row r="3482" spans="1:10" x14ac:dyDescent="0.35">
      <c r="A3482" t="s">
        <v>3480</v>
      </c>
      <c r="B3482">
        <v>813</v>
      </c>
      <c r="C3482">
        <v>765</v>
      </c>
      <c r="D3482">
        <v>80</v>
      </c>
      <c r="E3482">
        <v>21.770700000000001</v>
      </c>
      <c r="F3482" t="s">
        <v>3480</v>
      </c>
      <c r="G3482">
        <v>21.770700000000001</v>
      </c>
      <c r="I3482" t="s">
        <v>3480</v>
      </c>
      <c r="J3482">
        <v>80</v>
      </c>
    </row>
    <row r="3483" spans="1:10" x14ac:dyDescent="0.35">
      <c r="A3483" t="s">
        <v>3481</v>
      </c>
      <c r="B3483">
        <v>1341</v>
      </c>
      <c r="C3483">
        <v>1293</v>
      </c>
      <c r="D3483">
        <v>108</v>
      </c>
      <c r="E3483">
        <v>17.3888</v>
      </c>
      <c r="F3483" t="s">
        <v>3481</v>
      </c>
      <c r="G3483">
        <v>17.3888</v>
      </c>
      <c r="I3483" t="s">
        <v>3481</v>
      </c>
      <c r="J3483">
        <v>108</v>
      </c>
    </row>
    <row r="3484" spans="1:10" x14ac:dyDescent="0.35">
      <c r="A3484" t="s">
        <v>3482</v>
      </c>
      <c r="B3484">
        <v>141</v>
      </c>
      <c r="C3484">
        <v>93</v>
      </c>
      <c r="D3484">
        <v>132</v>
      </c>
      <c r="E3484">
        <v>295.48399999999998</v>
      </c>
      <c r="F3484" t="s">
        <v>3482</v>
      </c>
      <c r="G3484">
        <v>295.48399999999998</v>
      </c>
      <c r="I3484" t="s">
        <v>3482</v>
      </c>
      <c r="J3484">
        <v>132</v>
      </c>
    </row>
    <row r="3485" spans="1:10" x14ac:dyDescent="0.35">
      <c r="A3485" t="s">
        <v>3483</v>
      </c>
      <c r="B3485">
        <v>471</v>
      </c>
      <c r="C3485">
        <v>423</v>
      </c>
      <c r="D3485">
        <v>167</v>
      </c>
      <c r="E3485">
        <v>82.190100000000001</v>
      </c>
      <c r="F3485" t="s">
        <v>3483</v>
      </c>
      <c r="G3485">
        <v>82.190100000000001</v>
      </c>
      <c r="I3485" t="s">
        <v>3483</v>
      </c>
      <c r="J3485">
        <v>167</v>
      </c>
    </row>
    <row r="3486" spans="1:10" x14ac:dyDescent="0.35">
      <c r="A3486" t="s">
        <v>3484</v>
      </c>
      <c r="B3486">
        <v>747</v>
      </c>
      <c r="C3486">
        <v>699</v>
      </c>
      <c r="D3486">
        <v>13</v>
      </c>
      <c r="E3486">
        <v>3.8717700000000002</v>
      </c>
      <c r="F3486" t="s">
        <v>3484</v>
      </c>
      <c r="G3486">
        <v>3.8717700000000002</v>
      </c>
      <c r="I3486" t="s">
        <v>3484</v>
      </c>
      <c r="J3486">
        <v>13</v>
      </c>
    </row>
    <row r="3487" spans="1:10" x14ac:dyDescent="0.35">
      <c r="A3487" t="s">
        <v>3485</v>
      </c>
      <c r="B3487">
        <v>2400</v>
      </c>
      <c r="C3487">
        <v>2352</v>
      </c>
      <c r="D3487">
        <v>428</v>
      </c>
      <c r="E3487">
        <v>37.883499999999998</v>
      </c>
      <c r="F3487" t="s">
        <v>3485</v>
      </c>
      <c r="G3487">
        <v>37.883499999999998</v>
      </c>
      <c r="I3487" t="s">
        <v>3485</v>
      </c>
      <c r="J3487">
        <v>428</v>
      </c>
    </row>
    <row r="3488" spans="1:10" x14ac:dyDescent="0.35">
      <c r="A3488" t="s">
        <v>3486</v>
      </c>
      <c r="B3488">
        <v>342</v>
      </c>
      <c r="C3488">
        <v>294</v>
      </c>
      <c r="D3488">
        <v>62</v>
      </c>
      <c r="E3488">
        <v>43.9024</v>
      </c>
      <c r="F3488" t="s">
        <v>3486</v>
      </c>
      <c r="G3488">
        <v>43.9024</v>
      </c>
      <c r="I3488" t="s">
        <v>3486</v>
      </c>
      <c r="J3488">
        <v>62</v>
      </c>
    </row>
    <row r="3489" spans="1:10" x14ac:dyDescent="0.35">
      <c r="A3489" t="s">
        <v>3487</v>
      </c>
      <c r="B3489">
        <v>114</v>
      </c>
      <c r="C3489">
        <v>66</v>
      </c>
      <c r="D3489">
        <v>3</v>
      </c>
      <c r="E3489">
        <v>9.4628300000000003</v>
      </c>
      <c r="F3489" t="s">
        <v>3487</v>
      </c>
      <c r="G3489">
        <v>9.4628300000000003</v>
      </c>
      <c r="I3489" t="s">
        <v>3487</v>
      </c>
      <c r="J3489">
        <v>3</v>
      </c>
    </row>
    <row r="3490" spans="1:10" x14ac:dyDescent="0.35">
      <c r="A3490" t="s">
        <v>3488</v>
      </c>
      <c r="B3490">
        <v>318</v>
      </c>
      <c r="C3490">
        <v>270</v>
      </c>
      <c r="D3490">
        <v>25</v>
      </c>
      <c r="E3490">
        <v>19.2761</v>
      </c>
      <c r="F3490" t="s">
        <v>3488</v>
      </c>
      <c r="G3490">
        <v>19.2761</v>
      </c>
      <c r="I3490" t="s">
        <v>3488</v>
      </c>
      <c r="J3490">
        <v>25</v>
      </c>
    </row>
    <row r="3491" spans="1:10" x14ac:dyDescent="0.35">
      <c r="A3491" t="s">
        <v>3489</v>
      </c>
      <c r="B3491">
        <v>285</v>
      </c>
      <c r="C3491">
        <v>237</v>
      </c>
      <c r="D3491">
        <v>79</v>
      </c>
      <c r="E3491">
        <v>69.394099999999995</v>
      </c>
      <c r="F3491" t="s">
        <v>3489</v>
      </c>
      <c r="G3491">
        <v>69.394099999999995</v>
      </c>
      <c r="I3491" t="s">
        <v>3489</v>
      </c>
      <c r="J3491">
        <v>79</v>
      </c>
    </row>
    <row r="3492" spans="1:10" x14ac:dyDescent="0.35">
      <c r="A3492" t="s">
        <v>3490</v>
      </c>
      <c r="B3492">
        <v>561</v>
      </c>
      <c r="C3492">
        <v>513</v>
      </c>
      <c r="D3492">
        <v>345</v>
      </c>
      <c r="E3492">
        <v>140.006</v>
      </c>
      <c r="F3492" t="s">
        <v>3490</v>
      </c>
      <c r="G3492">
        <v>140.006</v>
      </c>
      <c r="I3492" t="s">
        <v>3490</v>
      </c>
      <c r="J3492">
        <v>345</v>
      </c>
    </row>
    <row r="3493" spans="1:10" x14ac:dyDescent="0.35">
      <c r="A3493" t="s">
        <v>3491</v>
      </c>
      <c r="B3493">
        <v>633</v>
      </c>
      <c r="C3493">
        <v>585</v>
      </c>
      <c r="D3493">
        <v>1257</v>
      </c>
      <c r="E3493">
        <v>447.32499999999999</v>
      </c>
      <c r="F3493" t="s">
        <v>3491</v>
      </c>
      <c r="G3493">
        <v>447.32499999999999</v>
      </c>
      <c r="I3493" t="s">
        <v>3491</v>
      </c>
      <c r="J3493">
        <v>1257</v>
      </c>
    </row>
    <row r="3494" spans="1:10" x14ac:dyDescent="0.35">
      <c r="A3494" t="s">
        <v>3492</v>
      </c>
      <c r="B3494">
        <v>1323</v>
      </c>
      <c r="C3494">
        <v>1275</v>
      </c>
      <c r="D3494">
        <v>2596</v>
      </c>
      <c r="E3494">
        <v>423.875</v>
      </c>
      <c r="F3494" t="s">
        <v>3492</v>
      </c>
      <c r="G3494">
        <v>423.875</v>
      </c>
      <c r="I3494" t="s">
        <v>3492</v>
      </c>
      <c r="J3494">
        <v>2596</v>
      </c>
    </row>
    <row r="3495" spans="1:10" x14ac:dyDescent="0.35">
      <c r="A3495" t="s">
        <v>3493</v>
      </c>
      <c r="B3495">
        <v>1209</v>
      </c>
      <c r="C3495">
        <v>1161</v>
      </c>
      <c r="D3495">
        <v>1090</v>
      </c>
      <c r="E3495">
        <v>195.45099999999999</v>
      </c>
      <c r="F3495" t="s">
        <v>3493</v>
      </c>
      <c r="G3495">
        <v>195.45099999999999</v>
      </c>
      <c r="I3495" t="s">
        <v>3493</v>
      </c>
      <c r="J3495">
        <v>1090</v>
      </c>
    </row>
    <row r="3496" spans="1:10" x14ac:dyDescent="0.35">
      <c r="A3496" t="s">
        <v>3494</v>
      </c>
      <c r="B3496">
        <v>1233</v>
      </c>
      <c r="C3496">
        <v>1185</v>
      </c>
      <c r="D3496">
        <v>512</v>
      </c>
      <c r="E3496">
        <v>89.948700000000002</v>
      </c>
      <c r="F3496" t="s">
        <v>3494</v>
      </c>
      <c r="G3496">
        <v>89.948700000000002</v>
      </c>
      <c r="I3496" t="s">
        <v>3494</v>
      </c>
      <c r="J3496">
        <v>512</v>
      </c>
    </row>
    <row r="3497" spans="1:10" x14ac:dyDescent="0.35">
      <c r="A3497" t="s">
        <v>3495</v>
      </c>
      <c r="B3497">
        <v>252</v>
      </c>
      <c r="C3497">
        <v>204</v>
      </c>
      <c r="D3497">
        <v>71</v>
      </c>
      <c r="E3497">
        <v>72.455600000000004</v>
      </c>
      <c r="F3497" t="s">
        <v>3495</v>
      </c>
      <c r="G3497">
        <v>72.455600000000004</v>
      </c>
      <c r="I3497" t="s">
        <v>3495</v>
      </c>
      <c r="J3497">
        <v>71</v>
      </c>
    </row>
    <row r="3498" spans="1:10" x14ac:dyDescent="0.35">
      <c r="A3498" t="s">
        <v>3496</v>
      </c>
      <c r="B3498">
        <v>402</v>
      </c>
      <c r="C3498">
        <v>354</v>
      </c>
      <c r="D3498">
        <v>22</v>
      </c>
      <c r="E3498">
        <v>12.937900000000001</v>
      </c>
      <c r="F3498" t="s">
        <v>3496</v>
      </c>
      <c r="G3498">
        <v>12.937900000000001</v>
      </c>
      <c r="I3498" t="s">
        <v>3496</v>
      </c>
      <c r="J3498">
        <v>22</v>
      </c>
    </row>
    <row r="3499" spans="1:10" x14ac:dyDescent="0.35">
      <c r="A3499" t="s">
        <v>3497</v>
      </c>
      <c r="B3499">
        <v>642</v>
      </c>
      <c r="C3499">
        <v>594</v>
      </c>
      <c r="D3499">
        <v>484</v>
      </c>
      <c r="E3499">
        <v>169.63</v>
      </c>
      <c r="F3499" t="s">
        <v>3497</v>
      </c>
      <c r="G3499">
        <v>169.63</v>
      </c>
      <c r="I3499" t="s">
        <v>3497</v>
      </c>
      <c r="J3499">
        <v>484</v>
      </c>
    </row>
    <row r="3500" spans="1:10" x14ac:dyDescent="0.35">
      <c r="A3500" t="s">
        <v>3498</v>
      </c>
      <c r="B3500">
        <v>603</v>
      </c>
      <c r="C3500">
        <v>555</v>
      </c>
      <c r="D3500">
        <v>334</v>
      </c>
      <c r="E3500">
        <v>125.28400000000001</v>
      </c>
      <c r="F3500" t="s">
        <v>3498</v>
      </c>
      <c r="G3500">
        <v>125.28400000000001</v>
      </c>
      <c r="I3500" t="s">
        <v>3498</v>
      </c>
      <c r="J3500">
        <v>334</v>
      </c>
    </row>
    <row r="3501" spans="1:10" x14ac:dyDescent="0.35">
      <c r="A3501" t="s">
        <v>3499</v>
      </c>
      <c r="B3501">
        <v>891</v>
      </c>
      <c r="C3501">
        <v>843</v>
      </c>
      <c r="D3501">
        <v>76</v>
      </c>
      <c r="E3501">
        <v>18.7685</v>
      </c>
      <c r="F3501" t="s">
        <v>3499</v>
      </c>
      <c r="G3501">
        <v>18.7685</v>
      </c>
      <c r="I3501" t="s">
        <v>3499</v>
      </c>
      <c r="J3501">
        <v>76</v>
      </c>
    </row>
    <row r="3502" spans="1:10" x14ac:dyDescent="0.35">
      <c r="A3502" t="s">
        <v>3500</v>
      </c>
      <c r="B3502">
        <v>387</v>
      </c>
      <c r="C3502">
        <v>339</v>
      </c>
      <c r="D3502">
        <v>11</v>
      </c>
      <c r="E3502">
        <v>6.7551699999999997</v>
      </c>
      <c r="F3502" t="s">
        <v>3500</v>
      </c>
      <c r="G3502">
        <v>6.7551699999999997</v>
      </c>
      <c r="I3502" t="s">
        <v>3500</v>
      </c>
      <c r="J3502">
        <v>11</v>
      </c>
    </row>
    <row r="3503" spans="1:10" x14ac:dyDescent="0.35">
      <c r="A3503" t="s">
        <v>3501</v>
      </c>
      <c r="B3503">
        <v>837</v>
      </c>
      <c r="C3503">
        <v>789</v>
      </c>
      <c r="D3503">
        <v>190</v>
      </c>
      <c r="E3503">
        <v>50.132599999999996</v>
      </c>
      <c r="F3503" t="s">
        <v>3501</v>
      </c>
      <c r="G3503">
        <v>50.132599999999996</v>
      </c>
      <c r="I3503" t="s">
        <v>3501</v>
      </c>
      <c r="J3503">
        <v>190</v>
      </c>
    </row>
    <row r="3504" spans="1:10" x14ac:dyDescent="0.35">
      <c r="A3504" t="s">
        <v>3502</v>
      </c>
      <c r="B3504">
        <v>402</v>
      </c>
      <c r="C3504">
        <v>354</v>
      </c>
      <c r="D3504">
        <v>19</v>
      </c>
      <c r="E3504">
        <v>11.1736</v>
      </c>
      <c r="F3504" t="s">
        <v>3502</v>
      </c>
      <c r="G3504">
        <v>11.1736</v>
      </c>
      <c r="I3504" t="s">
        <v>3502</v>
      </c>
      <c r="J3504">
        <v>19</v>
      </c>
    </row>
    <row r="3505" spans="1:10" x14ac:dyDescent="0.35">
      <c r="A3505" t="s">
        <v>3503</v>
      </c>
      <c r="B3505">
        <v>708</v>
      </c>
      <c r="C3505">
        <v>660</v>
      </c>
      <c r="D3505">
        <v>432</v>
      </c>
      <c r="E3505">
        <v>136.26499999999999</v>
      </c>
      <c r="F3505" t="s">
        <v>3503</v>
      </c>
      <c r="G3505">
        <v>136.26499999999999</v>
      </c>
      <c r="I3505" t="s">
        <v>3503</v>
      </c>
      <c r="J3505">
        <v>432</v>
      </c>
    </row>
    <row r="3506" spans="1:10" x14ac:dyDescent="0.35">
      <c r="A3506" t="s">
        <v>3504</v>
      </c>
      <c r="B3506">
        <v>864</v>
      </c>
      <c r="C3506">
        <v>816</v>
      </c>
      <c r="D3506">
        <v>306</v>
      </c>
      <c r="E3506">
        <v>78.068299999999994</v>
      </c>
      <c r="F3506" t="s">
        <v>3504</v>
      </c>
      <c r="G3506">
        <v>78.068299999999994</v>
      </c>
      <c r="I3506" t="s">
        <v>3504</v>
      </c>
      <c r="J3506">
        <v>306</v>
      </c>
    </row>
    <row r="3507" spans="1:10" x14ac:dyDescent="0.35">
      <c r="A3507" t="s">
        <v>3505</v>
      </c>
      <c r="B3507">
        <v>744</v>
      </c>
      <c r="C3507">
        <v>696</v>
      </c>
      <c r="D3507">
        <v>298</v>
      </c>
      <c r="E3507">
        <v>89.135499999999993</v>
      </c>
      <c r="F3507" t="s">
        <v>3505</v>
      </c>
      <c r="G3507">
        <v>89.135499999999993</v>
      </c>
      <c r="I3507" t="s">
        <v>3505</v>
      </c>
      <c r="J3507">
        <v>298</v>
      </c>
    </row>
    <row r="3508" spans="1:10" x14ac:dyDescent="0.35">
      <c r="A3508" t="s">
        <v>3506</v>
      </c>
      <c r="B3508">
        <v>1644</v>
      </c>
      <c r="C3508">
        <v>1596</v>
      </c>
      <c r="D3508">
        <v>263</v>
      </c>
      <c r="E3508">
        <v>34.305700000000002</v>
      </c>
      <c r="F3508" t="s">
        <v>3506</v>
      </c>
      <c r="G3508">
        <v>34.305700000000002</v>
      </c>
      <c r="I3508" t="s">
        <v>3506</v>
      </c>
      <c r="J3508">
        <v>263</v>
      </c>
    </row>
    <row r="3509" spans="1:10" x14ac:dyDescent="0.35">
      <c r="A3509" t="s">
        <v>3507</v>
      </c>
      <c r="B3509">
        <v>1380</v>
      </c>
      <c r="C3509">
        <v>1332</v>
      </c>
      <c r="D3509">
        <v>125</v>
      </c>
      <c r="E3509">
        <v>19.5366</v>
      </c>
      <c r="F3509" t="s">
        <v>3507</v>
      </c>
      <c r="G3509">
        <v>19.5366</v>
      </c>
      <c r="I3509" t="s">
        <v>3507</v>
      </c>
      <c r="J3509">
        <v>125</v>
      </c>
    </row>
    <row r="3510" spans="1:10" x14ac:dyDescent="0.35">
      <c r="A3510" t="s">
        <v>3508</v>
      </c>
      <c r="B3510">
        <v>3216</v>
      </c>
      <c r="C3510">
        <v>3168</v>
      </c>
      <c r="D3510">
        <v>1936</v>
      </c>
      <c r="E3510">
        <v>127.22199999999999</v>
      </c>
      <c r="F3510" t="s">
        <v>3508</v>
      </c>
      <c r="G3510">
        <v>127.22199999999999</v>
      </c>
      <c r="I3510" t="s">
        <v>3508</v>
      </c>
      <c r="J3510">
        <v>1936</v>
      </c>
    </row>
    <row r="3511" spans="1:10" x14ac:dyDescent="0.35">
      <c r="A3511" t="s">
        <v>3509</v>
      </c>
      <c r="B3511">
        <v>1836</v>
      </c>
      <c r="C3511">
        <v>1788</v>
      </c>
      <c r="D3511">
        <v>132</v>
      </c>
      <c r="E3511">
        <v>15.369199999999999</v>
      </c>
      <c r="F3511" t="s">
        <v>3509</v>
      </c>
      <c r="G3511">
        <v>15.369199999999999</v>
      </c>
      <c r="I3511" t="s">
        <v>3509</v>
      </c>
      <c r="J3511">
        <v>132</v>
      </c>
    </row>
    <row r="3512" spans="1:10" x14ac:dyDescent="0.35">
      <c r="A3512" t="s">
        <v>3510</v>
      </c>
      <c r="B3512">
        <v>1053</v>
      </c>
      <c r="C3512">
        <v>1005</v>
      </c>
      <c r="D3512">
        <v>177</v>
      </c>
      <c r="E3512">
        <v>36.664900000000003</v>
      </c>
      <c r="F3512" t="s">
        <v>3510</v>
      </c>
      <c r="G3512">
        <v>36.664900000000003</v>
      </c>
      <c r="I3512" t="s">
        <v>3510</v>
      </c>
      <c r="J3512">
        <v>177</v>
      </c>
    </row>
    <row r="3513" spans="1:10" x14ac:dyDescent="0.35">
      <c r="A3513" t="s">
        <v>3511</v>
      </c>
      <c r="B3513">
        <v>1011</v>
      </c>
      <c r="C3513">
        <v>963</v>
      </c>
      <c r="D3513">
        <v>165</v>
      </c>
      <c r="E3513">
        <v>35.669800000000002</v>
      </c>
      <c r="F3513" t="s">
        <v>3511</v>
      </c>
      <c r="G3513">
        <v>35.669800000000002</v>
      </c>
      <c r="I3513" t="s">
        <v>3511</v>
      </c>
      <c r="J3513">
        <v>165</v>
      </c>
    </row>
    <row r="3514" spans="1:10" x14ac:dyDescent="0.35">
      <c r="A3514" t="s">
        <v>3512</v>
      </c>
      <c r="B3514">
        <v>1026</v>
      </c>
      <c r="C3514">
        <v>978</v>
      </c>
      <c r="D3514">
        <v>67</v>
      </c>
      <c r="E3514">
        <v>14.262</v>
      </c>
      <c r="F3514" t="s">
        <v>3512</v>
      </c>
      <c r="G3514">
        <v>14.262</v>
      </c>
      <c r="I3514" t="s">
        <v>3512</v>
      </c>
      <c r="J3514">
        <v>67</v>
      </c>
    </row>
    <row r="3515" spans="1:10" x14ac:dyDescent="0.35">
      <c r="A3515" t="s">
        <v>3513</v>
      </c>
      <c r="B3515">
        <v>453</v>
      </c>
      <c r="C3515">
        <v>405</v>
      </c>
      <c r="D3515">
        <v>19</v>
      </c>
      <c r="E3515">
        <v>9.7665699999999998</v>
      </c>
      <c r="F3515" t="s">
        <v>3513</v>
      </c>
      <c r="G3515">
        <v>9.7665699999999998</v>
      </c>
      <c r="I3515" t="s">
        <v>3513</v>
      </c>
      <c r="J3515">
        <v>19</v>
      </c>
    </row>
    <row r="3516" spans="1:10" x14ac:dyDescent="0.35">
      <c r="A3516" t="s">
        <v>3514</v>
      </c>
      <c r="B3516">
        <v>1245</v>
      </c>
      <c r="C3516">
        <v>1197</v>
      </c>
      <c r="D3516">
        <v>474</v>
      </c>
      <c r="E3516">
        <v>82.438000000000002</v>
      </c>
      <c r="F3516" t="s">
        <v>3514</v>
      </c>
      <c r="G3516">
        <v>82.438000000000002</v>
      </c>
      <c r="I3516" t="s">
        <v>3514</v>
      </c>
      <c r="J3516">
        <v>474</v>
      </c>
    </row>
    <row r="3517" spans="1:10" x14ac:dyDescent="0.35">
      <c r="A3517" t="s">
        <v>3515</v>
      </c>
      <c r="B3517">
        <v>2115</v>
      </c>
      <c r="C3517">
        <v>2067</v>
      </c>
      <c r="D3517">
        <v>181</v>
      </c>
      <c r="E3517">
        <v>18.229800000000001</v>
      </c>
      <c r="F3517" t="s">
        <v>3515</v>
      </c>
      <c r="G3517">
        <v>18.229800000000001</v>
      </c>
      <c r="I3517" t="s">
        <v>3515</v>
      </c>
      <c r="J3517">
        <v>181</v>
      </c>
    </row>
    <row r="3518" spans="1:10" x14ac:dyDescent="0.35">
      <c r="A3518" t="s">
        <v>4122</v>
      </c>
      <c r="B3518">
        <v>76</v>
      </c>
      <c r="C3518">
        <v>28</v>
      </c>
      <c r="D3518">
        <v>0.66666700000000001</v>
      </c>
      <c r="E3518">
        <v>4.9567199999999998</v>
      </c>
      <c r="F3518" t="s">
        <v>4122</v>
      </c>
      <c r="G3518">
        <v>4.9567199999999998</v>
      </c>
      <c r="I3518" t="s">
        <v>4122</v>
      </c>
      <c r="J3518">
        <v>0.66666700000000001</v>
      </c>
    </row>
    <row r="3519" spans="1:10" x14ac:dyDescent="0.35">
      <c r="A3519" t="s">
        <v>3516</v>
      </c>
      <c r="B3519">
        <v>663</v>
      </c>
      <c r="C3519">
        <v>615</v>
      </c>
      <c r="D3519">
        <v>480</v>
      </c>
      <c r="E3519">
        <v>162.48400000000001</v>
      </c>
      <c r="F3519" t="s">
        <v>3516</v>
      </c>
      <c r="G3519">
        <v>162.48400000000001</v>
      </c>
      <c r="I3519" t="s">
        <v>3516</v>
      </c>
      <c r="J3519">
        <v>480</v>
      </c>
    </row>
    <row r="3520" spans="1:10" x14ac:dyDescent="0.35">
      <c r="A3520" t="s">
        <v>3517</v>
      </c>
      <c r="B3520">
        <v>1035</v>
      </c>
      <c r="C3520">
        <v>987</v>
      </c>
      <c r="D3520">
        <v>842</v>
      </c>
      <c r="E3520">
        <v>177.59800000000001</v>
      </c>
      <c r="F3520" t="s">
        <v>3517</v>
      </c>
      <c r="G3520">
        <v>177.59800000000001</v>
      </c>
      <c r="I3520" t="s">
        <v>3517</v>
      </c>
      <c r="J3520">
        <v>842</v>
      </c>
    </row>
    <row r="3521" spans="1:10" x14ac:dyDescent="0.35">
      <c r="A3521" t="s">
        <v>3518</v>
      </c>
      <c r="B3521">
        <v>1263</v>
      </c>
      <c r="C3521">
        <v>1215</v>
      </c>
      <c r="D3521">
        <v>60</v>
      </c>
      <c r="E3521">
        <v>10.2806</v>
      </c>
      <c r="F3521" t="s">
        <v>3518</v>
      </c>
      <c r="G3521">
        <v>10.2806</v>
      </c>
      <c r="I3521" t="s">
        <v>3518</v>
      </c>
      <c r="J3521">
        <v>60</v>
      </c>
    </row>
    <row r="3522" spans="1:10" x14ac:dyDescent="0.35">
      <c r="A3522" t="s">
        <v>3519</v>
      </c>
      <c r="B3522">
        <v>1344</v>
      </c>
      <c r="C3522">
        <v>1296</v>
      </c>
      <c r="D3522">
        <v>2828</v>
      </c>
      <c r="E3522">
        <v>454.274</v>
      </c>
      <c r="F3522" t="s">
        <v>3519</v>
      </c>
      <c r="G3522">
        <v>454.274</v>
      </c>
      <c r="I3522" t="s">
        <v>3519</v>
      </c>
      <c r="J3522">
        <v>2828</v>
      </c>
    </row>
    <row r="3523" spans="1:10" x14ac:dyDescent="0.35">
      <c r="A3523" t="s">
        <v>3520</v>
      </c>
      <c r="B3523">
        <v>396</v>
      </c>
      <c r="C3523">
        <v>348</v>
      </c>
      <c r="D3523">
        <v>467</v>
      </c>
      <c r="E3523">
        <v>279.37099999999998</v>
      </c>
      <c r="F3523" t="s">
        <v>3520</v>
      </c>
      <c r="G3523">
        <v>279.37099999999998</v>
      </c>
      <c r="I3523" t="s">
        <v>3520</v>
      </c>
      <c r="J3523">
        <v>467</v>
      </c>
    </row>
    <row r="3524" spans="1:10" x14ac:dyDescent="0.35">
      <c r="A3524" t="s">
        <v>3521</v>
      </c>
      <c r="B3524">
        <v>2031</v>
      </c>
      <c r="C3524">
        <v>1983</v>
      </c>
      <c r="D3524">
        <v>1043</v>
      </c>
      <c r="E3524">
        <v>109.498</v>
      </c>
      <c r="F3524" t="s">
        <v>3521</v>
      </c>
      <c r="G3524">
        <v>109.498</v>
      </c>
      <c r="I3524" t="s">
        <v>3521</v>
      </c>
      <c r="J3524">
        <v>1043</v>
      </c>
    </row>
    <row r="3525" spans="1:10" x14ac:dyDescent="0.35">
      <c r="A3525" t="s">
        <v>4123</v>
      </c>
      <c r="B3525">
        <v>90</v>
      </c>
      <c r="C3525">
        <v>42</v>
      </c>
      <c r="D3525">
        <v>2</v>
      </c>
      <c r="E3525">
        <v>9.9134399999999996</v>
      </c>
      <c r="F3525" t="s">
        <v>4123</v>
      </c>
      <c r="G3525">
        <v>9.9134399999999996</v>
      </c>
      <c r="I3525" t="s">
        <v>4123</v>
      </c>
      <c r="J3525">
        <v>2</v>
      </c>
    </row>
    <row r="3526" spans="1:10" x14ac:dyDescent="0.35">
      <c r="A3526" t="s">
        <v>3522</v>
      </c>
      <c r="B3526">
        <v>879</v>
      </c>
      <c r="C3526">
        <v>831</v>
      </c>
      <c r="D3526">
        <v>423</v>
      </c>
      <c r="E3526">
        <v>105.97</v>
      </c>
      <c r="F3526" t="s">
        <v>3522</v>
      </c>
      <c r="G3526">
        <v>105.97</v>
      </c>
      <c r="I3526" t="s">
        <v>3522</v>
      </c>
      <c r="J3526">
        <v>423</v>
      </c>
    </row>
    <row r="3527" spans="1:10" x14ac:dyDescent="0.35">
      <c r="A3527" t="s">
        <v>3523</v>
      </c>
      <c r="B3527">
        <v>564</v>
      </c>
      <c r="C3527">
        <v>516</v>
      </c>
      <c r="D3527">
        <v>15.0724</v>
      </c>
      <c r="E3527">
        <v>6.0810399999999998</v>
      </c>
      <c r="F3527" t="s">
        <v>3523</v>
      </c>
      <c r="G3527">
        <v>6.0810399999999998</v>
      </c>
      <c r="I3527" t="s">
        <v>3523</v>
      </c>
      <c r="J3527">
        <v>15.0724</v>
      </c>
    </row>
    <row r="3528" spans="1:10" x14ac:dyDescent="0.35">
      <c r="A3528" t="s">
        <v>3524</v>
      </c>
      <c r="B3528">
        <v>252</v>
      </c>
      <c r="C3528">
        <v>204</v>
      </c>
      <c r="D3528">
        <v>34.192100000000003</v>
      </c>
      <c r="E3528">
        <v>34.893099999999997</v>
      </c>
      <c r="F3528" t="s">
        <v>3524</v>
      </c>
      <c r="G3528">
        <v>34.893099999999997</v>
      </c>
      <c r="I3528" t="s">
        <v>3524</v>
      </c>
      <c r="J3528">
        <v>34.192100000000003</v>
      </c>
    </row>
    <row r="3529" spans="1:10" x14ac:dyDescent="0.35">
      <c r="A3529" t="s">
        <v>3525</v>
      </c>
      <c r="B3529">
        <v>276</v>
      </c>
      <c r="C3529">
        <v>228</v>
      </c>
      <c r="D3529">
        <v>623</v>
      </c>
      <c r="E3529">
        <v>568.84900000000005</v>
      </c>
      <c r="F3529" t="s">
        <v>3525</v>
      </c>
      <c r="G3529">
        <v>568.84900000000005</v>
      </c>
      <c r="I3529" t="s">
        <v>3525</v>
      </c>
      <c r="J3529">
        <v>623</v>
      </c>
    </row>
    <row r="3530" spans="1:10" x14ac:dyDescent="0.35">
      <c r="A3530" t="s">
        <v>3526</v>
      </c>
      <c r="B3530">
        <v>1110</v>
      </c>
      <c r="C3530">
        <v>1062</v>
      </c>
      <c r="D3530">
        <v>6054</v>
      </c>
      <c r="E3530">
        <v>1186.76</v>
      </c>
      <c r="F3530" t="s">
        <v>3526</v>
      </c>
      <c r="G3530">
        <v>1186.76</v>
      </c>
      <c r="I3530" t="s">
        <v>3526</v>
      </c>
      <c r="J3530">
        <v>6054</v>
      </c>
    </row>
    <row r="3531" spans="1:10" x14ac:dyDescent="0.35">
      <c r="A3531" t="s">
        <v>3527</v>
      </c>
      <c r="B3531">
        <v>579</v>
      </c>
      <c r="C3531">
        <v>531</v>
      </c>
      <c r="D3531">
        <v>2388</v>
      </c>
      <c r="E3531">
        <v>936.23199999999997</v>
      </c>
      <c r="F3531" t="s">
        <v>3527</v>
      </c>
      <c r="G3531">
        <v>936.23199999999997</v>
      </c>
      <c r="I3531" t="s">
        <v>3527</v>
      </c>
      <c r="J3531">
        <v>2388</v>
      </c>
    </row>
    <row r="3532" spans="1:10" x14ac:dyDescent="0.35">
      <c r="A3532" t="s">
        <v>3528</v>
      </c>
      <c r="B3532">
        <v>1332</v>
      </c>
      <c r="C3532">
        <v>1284</v>
      </c>
      <c r="D3532">
        <v>1534</v>
      </c>
      <c r="E3532">
        <v>248.71600000000001</v>
      </c>
      <c r="F3532" t="s">
        <v>3528</v>
      </c>
      <c r="G3532">
        <v>248.71600000000001</v>
      </c>
      <c r="I3532" t="s">
        <v>3528</v>
      </c>
      <c r="J3532">
        <v>1534</v>
      </c>
    </row>
    <row r="3533" spans="1:10" x14ac:dyDescent="0.35">
      <c r="A3533" t="s">
        <v>3529</v>
      </c>
      <c r="B3533">
        <v>831</v>
      </c>
      <c r="C3533">
        <v>783</v>
      </c>
      <c r="D3533">
        <v>403</v>
      </c>
      <c r="E3533">
        <v>107.149</v>
      </c>
      <c r="F3533" t="s">
        <v>3529</v>
      </c>
      <c r="G3533">
        <v>107.149</v>
      </c>
      <c r="I3533" t="s">
        <v>3529</v>
      </c>
      <c r="J3533">
        <v>403</v>
      </c>
    </row>
    <row r="3534" spans="1:10" x14ac:dyDescent="0.35">
      <c r="A3534" t="s">
        <v>3530</v>
      </c>
      <c r="B3534">
        <v>1293</v>
      </c>
      <c r="C3534">
        <v>1245</v>
      </c>
      <c r="D3534">
        <v>794</v>
      </c>
      <c r="E3534">
        <v>132.768</v>
      </c>
      <c r="F3534" t="s">
        <v>3530</v>
      </c>
      <c r="G3534">
        <v>132.768</v>
      </c>
      <c r="I3534" t="s">
        <v>3530</v>
      </c>
      <c r="J3534">
        <v>794</v>
      </c>
    </row>
    <row r="3535" spans="1:10" x14ac:dyDescent="0.35">
      <c r="A3535" t="s">
        <v>3531</v>
      </c>
      <c r="B3535">
        <v>2667</v>
      </c>
      <c r="C3535">
        <v>2619</v>
      </c>
      <c r="D3535">
        <v>1242</v>
      </c>
      <c r="E3535">
        <v>98.7256</v>
      </c>
      <c r="F3535" t="s">
        <v>3531</v>
      </c>
      <c r="G3535">
        <v>98.7256</v>
      </c>
      <c r="I3535" t="s">
        <v>3531</v>
      </c>
      <c r="J3535">
        <v>1242</v>
      </c>
    </row>
    <row r="3536" spans="1:10" x14ac:dyDescent="0.35">
      <c r="A3536" t="s">
        <v>3532</v>
      </c>
      <c r="B3536">
        <v>1233</v>
      </c>
      <c r="C3536">
        <v>1185</v>
      </c>
      <c r="D3536">
        <v>39</v>
      </c>
      <c r="E3536">
        <v>6.8515600000000001</v>
      </c>
      <c r="F3536" t="s">
        <v>3532</v>
      </c>
      <c r="G3536">
        <v>6.8515600000000001</v>
      </c>
      <c r="I3536" t="s">
        <v>3532</v>
      </c>
      <c r="J3536">
        <v>39</v>
      </c>
    </row>
    <row r="3537" spans="1:10" x14ac:dyDescent="0.35">
      <c r="A3537" t="s">
        <v>3533</v>
      </c>
      <c r="B3537">
        <v>951</v>
      </c>
      <c r="C3537">
        <v>903</v>
      </c>
      <c r="D3537">
        <v>58</v>
      </c>
      <c r="E3537">
        <v>13.371600000000001</v>
      </c>
      <c r="F3537" t="s">
        <v>3533</v>
      </c>
      <c r="G3537">
        <v>13.371600000000001</v>
      </c>
      <c r="I3537" t="s">
        <v>3533</v>
      </c>
      <c r="J3537">
        <v>58</v>
      </c>
    </row>
    <row r="3538" spans="1:10" x14ac:dyDescent="0.35">
      <c r="A3538" t="s">
        <v>3534</v>
      </c>
      <c r="B3538">
        <v>1914</v>
      </c>
      <c r="C3538">
        <v>1866</v>
      </c>
      <c r="D3538">
        <v>212</v>
      </c>
      <c r="E3538">
        <v>23.652000000000001</v>
      </c>
      <c r="F3538" t="s">
        <v>3534</v>
      </c>
      <c r="G3538">
        <v>23.652000000000001</v>
      </c>
      <c r="I3538" t="s">
        <v>3534</v>
      </c>
      <c r="J3538">
        <v>212</v>
      </c>
    </row>
    <row r="3539" spans="1:10" x14ac:dyDescent="0.35">
      <c r="A3539" t="s">
        <v>3535</v>
      </c>
      <c r="B3539">
        <v>711</v>
      </c>
      <c r="C3539">
        <v>663</v>
      </c>
      <c r="D3539">
        <v>105</v>
      </c>
      <c r="E3539">
        <v>32.97</v>
      </c>
      <c r="F3539" t="s">
        <v>3535</v>
      </c>
      <c r="G3539">
        <v>32.97</v>
      </c>
      <c r="I3539" t="s">
        <v>3535</v>
      </c>
      <c r="J3539">
        <v>105</v>
      </c>
    </row>
    <row r="3540" spans="1:10" x14ac:dyDescent="0.35">
      <c r="A3540" t="s">
        <v>3536</v>
      </c>
      <c r="B3540">
        <v>180</v>
      </c>
      <c r="C3540">
        <v>132</v>
      </c>
      <c r="D3540">
        <v>3</v>
      </c>
      <c r="E3540">
        <v>4.7314100000000003</v>
      </c>
      <c r="F3540" t="s">
        <v>3536</v>
      </c>
      <c r="G3540">
        <v>4.7314100000000003</v>
      </c>
      <c r="I3540" t="s">
        <v>3536</v>
      </c>
      <c r="J3540">
        <v>3</v>
      </c>
    </row>
    <row r="3541" spans="1:10" x14ac:dyDescent="0.35">
      <c r="A3541" t="s">
        <v>3537</v>
      </c>
      <c r="B3541">
        <v>480</v>
      </c>
      <c r="C3541">
        <v>432</v>
      </c>
      <c r="D3541">
        <v>1615</v>
      </c>
      <c r="E3541">
        <v>778.274</v>
      </c>
      <c r="F3541" t="s">
        <v>3537</v>
      </c>
      <c r="G3541">
        <v>778.274</v>
      </c>
      <c r="I3541" t="s">
        <v>3537</v>
      </c>
      <c r="J3541">
        <v>1615</v>
      </c>
    </row>
    <row r="3542" spans="1:10" x14ac:dyDescent="0.35">
      <c r="A3542" t="s">
        <v>3538</v>
      </c>
      <c r="B3542">
        <v>303</v>
      </c>
      <c r="C3542">
        <v>255</v>
      </c>
      <c r="D3542">
        <v>373</v>
      </c>
      <c r="E3542">
        <v>304.517</v>
      </c>
      <c r="F3542" t="s">
        <v>3538</v>
      </c>
      <c r="G3542">
        <v>304.517</v>
      </c>
      <c r="I3542" t="s">
        <v>3538</v>
      </c>
      <c r="J3542">
        <v>373</v>
      </c>
    </row>
    <row r="3543" spans="1:10" x14ac:dyDescent="0.35">
      <c r="A3543" t="s">
        <v>3539</v>
      </c>
      <c r="B3543">
        <v>960</v>
      </c>
      <c r="C3543">
        <v>912</v>
      </c>
      <c r="D3543">
        <v>128</v>
      </c>
      <c r="E3543">
        <v>29.218499999999999</v>
      </c>
      <c r="F3543" t="s">
        <v>3539</v>
      </c>
      <c r="G3543">
        <v>29.218499999999999</v>
      </c>
      <c r="I3543" t="s">
        <v>3539</v>
      </c>
      <c r="J3543">
        <v>128</v>
      </c>
    </row>
    <row r="3544" spans="1:10" x14ac:dyDescent="0.35">
      <c r="A3544" t="s">
        <v>3540</v>
      </c>
      <c r="B3544">
        <v>1017</v>
      </c>
      <c r="C3544">
        <v>969</v>
      </c>
      <c r="D3544">
        <v>69</v>
      </c>
      <c r="E3544">
        <v>14.8241</v>
      </c>
      <c r="F3544" t="s">
        <v>3540</v>
      </c>
      <c r="G3544">
        <v>14.8241</v>
      </c>
      <c r="I3544" t="s">
        <v>3540</v>
      </c>
      <c r="J3544">
        <v>69</v>
      </c>
    </row>
    <row r="3545" spans="1:10" x14ac:dyDescent="0.35">
      <c r="A3545" t="s">
        <v>3541</v>
      </c>
      <c r="B3545">
        <v>2004</v>
      </c>
      <c r="C3545">
        <v>1956</v>
      </c>
      <c r="D3545">
        <v>138</v>
      </c>
      <c r="E3545">
        <v>14.6877</v>
      </c>
      <c r="F3545" t="s">
        <v>3541</v>
      </c>
      <c r="G3545">
        <v>14.6877</v>
      </c>
      <c r="I3545" t="s">
        <v>3541</v>
      </c>
      <c r="J3545">
        <v>138</v>
      </c>
    </row>
    <row r="3546" spans="1:10" x14ac:dyDescent="0.35">
      <c r="A3546" t="s">
        <v>3542</v>
      </c>
      <c r="B3546">
        <v>77</v>
      </c>
      <c r="C3546">
        <v>29</v>
      </c>
      <c r="D3546">
        <v>1</v>
      </c>
      <c r="E3546">
        <v>7.1787000000000001</v>
      </c>
      <c r="F3546" t="s">
        <v>3542</v>
      </c>
      <c r="G3546">
        <v>7.1787000000000001</v>
      </c>
      <c r="I3546" t="s">
        <v>3542</v>
      </c>
      <c r="J3546">
        <v>1</v>
      </c>
    </row>
    <row r="3547" spans="1:10" x14ac:dyDescent="0.35">
      <c r="A3547" t="s">
        <v>3543</v>
      </c>
      <c r="B3547">
        <v>918</v>
      </c>
      <c r="C3547">
        <v>870</v>
      </c>
      <c r="D3547">
        <v>55</v>
      </c>
      <c r="E3547">
        <v>13.1609</v>
      </c>
      <c r="F3547" t="s">
        <v>3543</v>
      </c>
      <c r="G3547">
        <v>13.1609</v>
      </c>
      <c r="I3547" t="s">
        <v>3543</v>
      </c>
      <c r="J3547">
        <v>55</v>
      </c>
    </row>
    <row r="3548" spans="1:10" x14ac:dyDescent="0.35">
      <c r="A3548" t="s">
        <v>3544</v>
      </c>
      <c r="B3548">
        <v>1155</v>
      </c>
      <c r="C3548">
        <v>1107</v>
      </c>
      <c r="D3548">
        <v>28</v>
      </c>
      <c r="E3548">
        <v>5.2656700000000001</v>
      </c>
      <c r="F3548" t="s">
        <v>3544</v>
      </c>
      <c r="G3548">
        <v>5.2656700000000001</v>
      </c>
      <c r="I3548" t="s">
        <v>3544</v>
      </c>
      <c r="J3548">
        <v>28</v>
      </c>
    </row>
    <row r="3549" spans="1:10" x14ac:dyDescent="0.35">
      <c r="A3549" t="s">
        <v>3545</v>
      </c>
      <c r="B3549">
        <v>1407</v>
      </c>
      <c r="C3549">
        <v>1359</v>
      </c>
      <c r="D3549">
        <v>1114</v>
      </c>
      <c r="E3549">
        <v>170.65100000000001</v>
      </c>
      <c r="F3549" t="s">
        <v>3545</v>
      </c>
      <c r="G3549">
        <v>170.65100000000001</v>
      </c>
      <c r="I3549" t="s">
        <v>3545</v>
      </c>
      <c r="J3549">
        <v>1114</v>
      </c>
    </row>
    <row r="3550" spans="1:10" x14ac:dyDescent="0.35">
      <c r="A3550" t="s">
        <v>3546</v>
      </c>
      <c r="B3550">
        <v>1413</v>
      </c>
      <c r="C3550">
        <v>1365</v>
      </c>
      <c r="D3550">
        <v>770</v>
      </c>
      <c r="E3550">
        <v>117.43600000000001</v>
      </c>
      <c r="F3550" t="s">
        <v>3546</v>
      </c>
      <c r="G3550">
        <v>117.43600000000001</v>
      </c>
      <c r="I3550" t="s">
        <v>3546</v>
      </c>
      <c r="J3550">
        <v>770</v>
      </c>
    </row>
    <row r="3551" spans="1:10" x14ac:dyDescent="0.35">
      <c r="A3551" t="s">
        <v>3547</v>
      </c>
      <c r="B3551">
        <v>1431</v>
      </c>
      <c r="C3551">
        <v>1383</v>
      </c>
      <c r="D3551">
        <v>307</v>
      </c>
      <c r="E3551">
        <v>46.212499999999999</v>
      </c>
      <c r="F3551" t="s">
        <v>3547</v>
      </c>
      <c r="G3551">
        <v>46.212499999999999</v>
      </c>
      <c r="I3551" t="s">
        <v>3547</v>
      </c>
      <c r="J3551">
        <v>307</v>
      </c>
    </row>
    <row r="3552" spans="1:10" x14ac:dyDescent="0.35">
      <c r="A3552" t="s">
        <v>3548</v>
      </c>
      <c r="B3552">
        <v>855</v>
      </c>
      <c r="C3552">
        <v>807</v>
      </c>
      <c r="D3552">
        <v>72</v>
      </c>
      <c r="E3552">
        <v>18.573899999999998</v>
      </c>
      <c r="F3552" t="s">
        <v>3548</v>
      </c>
      <c r="G3552">
        <v>18.573899999999998</v>
      </c>
      <c r="I3552" t="s">
        <v>3548</v>
      </c>
      <c r="J3552">
        <v>72</v>
      </c>
    </row>
    <row r="3553" spans="1:10" x14ac:dyDescent="0.35">
      <c r="A3553" t="s">
        <v>3549</v>
      </c>
      <c r="B3553">
        <v>300</v>
      </c>
      <c r="C3553">
        <v>252</v>
      </c>
      <c r="D3553">
        <v>12</v>
      </c>
      <c r="E3553">
        <v>9.9134399999999996</v>
      </c>
      <c r="F3553" t="s">
        <v>3549</v>
      </c>
      <c r="G3553">
        <v>9.9134399999999996</v>
      </c>
      <c r="I3553" t="s">
        <v>3549</v>
      </c>
      <c r="J3553">
        <v>12</v>
      </c>
    </row>
    <row r="3554" spans="1:10" x14ac:dyDescent="0.35">
      <c r="A3554" t="s">
        <v>3550</v>
      </c>
      <c r="B3554">
        <v>1005</v>
      </c>
      <c r="C3554">
        <v>957</v>
      </c>
      <c r="D3554">
        <v>142</v>
      </c>
      <c r="E3554">
        <v>30.8901</v>
      </c>
      <c r="F3554" t="s">
        <v>3550</v>
      </c>
      <c r="G3554">
        <v>30.8901</v>
      </c>
      <c r="I3554" t="s">
        <v>3550</v>
      </c>
      <c r="J3554">
        <v>142</v>
      </c>
    </row>
    <row r="3555" spans="1:10" x14ac:dyDescent="0.35">
      <c r="A3555" t="s">
        <v>3551</v>
      </c>
      <c r="B3555">
        <v>1470</v>
      </c>
      <c r="C3555">
        <v>1422</v>
      </c>
      <c r="D3555">
        <v>236</v>
      </c>
      <c r="E3555">
        <v>34.550600000000003</v>
      </c>
      <c r="F3555" t="s">
        <v>3551</v>
      </c>
      <c r="G3555">
        <v>34.550600000000003</v>
      </c>
      <c r="I3555" t="s">
        <v>3551</v>
      </c>
      <c r="J3555">
        <v>236</v>
      </c>
    </row>
    <row r="3556" spans="1:10" x14ac:dyDescent="0.35">
      <c r="A3556" t="s">
        <v>3552</v>
      </c>
      <c r="B3556">
        <v>531</v>
      </c>
      <c r="C3556">
        <v>483</v>
      </c>
      <c r="D3556">
        <v>44</v>
      </c>
      <c r="E3556">
        <v>18.9648</v>
      </c>
      <c r="F3556" t="s">
        <v>3552</v>
      </c>
      <c r="G3556">
        <v>18.9648</v>
      </c>
      <c r="I3556" t="s">
        <v>3552</v>
      </c>
      <c r="J3556">
        <v>44</v>
      </c>
    </row>
    <row r="3557" spans="1:10" x14ac:dyDescent="0.35">
      <c r="A3557" t="s">
        <v>3553</v>
      </c>
      <c r="B3557">
        <v>270</v>
      </c>
      <c r="C3557">
        <v>222</v>
      </c>
      <c r="D3557">
        <v>75</v>
      </c>
      <c r="E3557">
        <v>70.331800000000001</v>
      </c>
      <c r="F3557" t="s">
        <v>3553</v>
      </c>
      <c r="G3557">
        <v>70.331800000000001</v>
      </c>
      <c r="I3557" t="s">
        <v>3553</v>
      </c>
      <c r="J3557">
        <v>75</v>
      </c>
    </row>
    <row r="3558" spans="1:10" x14ac:dyDescent="0.35">
      <c r="A3558" t="s">
        <v>3554</v>
      </c>
      <c r="B3558">
        <v>1263</v>
      </c>
      <c r="C3558">
        <v>1215</v>
      </c>
      <c r="D3558">
        <v>401</v>
      </c>
      <c r="E3558">
        <v>68.708699999999993</v>
      </c>
      <c r="F3558" t="s">
        <v>3554</v>
      </c>
      <c r="G3558">
        <v>68.708699999999993</v>
      </c>
      <c r="I3558" t="s">
        <v>3554</v>
      </c>
      <c r="J3558">
        <v>401</v>
      </c>
    </row>
    <row r="3559" spans="1:10" x14ac:dyDescent="0.35">
      <c r="A3559" t="s">
        <v>3555</v>
      </c>
      <c r="B3559">
        <v>864</v>
      </c>
      <c r="C3559">
        <v>816</v>
      </c>
      <c r="D3559">
        <v>119</v>
      </c>
      <c r="E3559">
        <v>30.3599</v>
      </c>
      <c r="F3559" t="s">
        <v>3555</v>
      </c>
      <c r="G3559">
        <v>30.3599</v>
      </c>
      <c r="I3559" t="s">
        <v>3555</v>
      </c>
      <c r="J3559">
        <v>119</v>
      </c>
    </row>
    <row r="3560" spans="1:10" x14ac:dyDescent="0.35">
      <c r="A3560" t="s">
        <v>3556</v>
      </c>
      <c r="B3560">
        <v>573</v>
      </c>
      <c r="C3560">
        <v>525</v>
      </c>
      <c r="D3560">
        <v>23</v>
      </c>
      <c r="E3560">
        <v>9.1203599999999998</v>
      </c>
      <c r="F3560" t="s">
        <v>3556</v>
      </c>
      <c r="G3560">
        <v>9.1203599999999998</v>
      </c>
      <c r="I3560" t="s">
        <v>3556</v>
      </c>
      <c r="J3560">
        <v>23</v>
      </c>
    </row>
    <row r="3561" spans="1:10" x14ac:dyDescent="0.35">
      <c r="A3561" t="s">
        <v>3557</v>
      </c>
      <c r="B3561">
        <v>1341</v>
      </c>
      <c r="C3561">
        <v>1293</v>
      </c>
      <c r="D3561">
        <v>50</v>
      </c>
      <c r="E3561">
        <v>8.0503499999999999</v>
      </c>
      <c r="F3561" t="s">
        <v>3557</v>
      </c>
      <c r="G3561">
        <v>8.0503499999999999</v>
      </c>
      <c r="I3561" t="s">
        <v>3557</v>
      </c>
      <c r="J3561">
        <v>50</v>
      </c>
    </row>
    <row r="3562" spans="1:10" x14ac:dyDescent="0.35">
      <c r="A3562" t="s">
        <v>3558</v>
      </c>
      <c r="B3562">
        <v>1674</v>
      </c>
      <c r="C3562">
        <v>1626</v>
      </c>
      <c r="D3562">
        <v>224</v>
      </c>
      <c r="E3562">
        <v>28.679500000000001</v>
      </c>
      <c r="F3562" t="s">
        <v>3558</v>
      </c>
      <c r="G3562">
        <v>28.679500000000001</v>
      </c>
      <c r="I3562" t="s">
        <v>3558</v>
      </c>
      <c r="J3562">
        <v>224</v>
      </c>
    </row>
    <row r="3563" spans="1:10" x14ac:dyDescent="0.35">
      <c r="A3563" t="s">
        <v>3559</v>
      </c>
      <c r="B3563">
        <v>1029</v>
      </c>
      <c r="C3563">
        <v>981</v>
      </c>
      <c r="D3563">
        <v>216</v>
      </c>
      <c r="E3563">
        <v>45.838299999999997</v>
      </c>
      <c r="F3563" t="s">
        <v>3559</v>
      </c>
      <c r="G3563">
        <v>45.838299999999997</v>
      </c>
      <c r="I3563" t="s">
        <v>3559</v>
      </c>
      <c r="J3563">
        <v>216</v>
      </c>
    </row>
    <row r="3564" spans="1:10" x14ac:dyDescent="0.35">
      <c r="A3564" t="s">
        <v>3560</v>
      </c>
      <c r="B3564">
        <v>1131</v>
      </c>
      <c r="C3564">
        <v>1083</v>
      </c>
      <c r="D3564">
        <v>238</v>
      </c>
      <c r="E3564">
        <v>45.750100000000003</v>
      </c>
      <c r="F3564" t="s">
        <v>3560</v>
      </c>
      <c r="G3564">
        <v>45.750100000000003</v>
      </c>
      <c r="I3564" t="s">
        <v>3560</v>
      </c>
      <c r="J3564">
        <v>238</v>
      </c>
    </row>
    <row r="3565" spans="1:10" x14ac:dyDescent="0.35">
      <c r="A3565" t="s">
        <v>3561</v>
      </c>
      <c r="B3565">
        <v>1035</v>
      </c>
      <c r="C3565">
        <v>987</v>
      </c>
      <c r="D3565">
        <v>262</v>
      </c>
      <c r="E3565">
        <v>55.262099999999997</v>
      </c>
      <c r="F3565" t="s">
        <v>3561</v>
      </c>
      <c r="G3565">
        <v>55.262099999999997</v>
      </c>
      <c r="I3565" t="s">
        <v>3561</v>
      </c>
      <c r="J3565">
        <v>262</v>
      </c>
    </row>
    <row r="3566" spans="1:10" x14ac:dyDescent="0.35">
      <c r="A3566" t="s">
        <v>3562</v>
      </c>
      <c r="B3566">
        <v>504</v>
      </c>
      <c r="C3566">
        <v>456</v>
      </c>
      <c r="D3566">
        <v>127</v>
      </c>
      <c r="E3566">
        <v>57.980600000000003</v>
      </c>
      <c r="F3566" t="s">
        <v>3562</v>
      </c>
      <c r="G3566">
        <v>57.980600000000003</v>
      </c>
      <c r="I3566" t="s">
        <v>3562</v>
      </c>
      <c r="J3566">
        <v>127</v>
      </c>
    </row>
    <row r="3567" spans="1:10" x14ac:dyDescent="0.35">
      <c r="A3567" t="s">
        <v>3563</v>
      </c>
      <c r="B3567">
        <v>1245</v>
      </c>
      <c r="C3567">
        <v>1197</v>
      </c>
      <c r="D3567">
        <v>252</v>
      </c>
      <c r="E3567">
        <v>43.827800000000003</v>
      </c>
      <c r="F3567" t="s">
        <v>3563</v>
      </c>
      <c r="G3567">
        <v>43.827800000000003</v>
      </c>
      <c r="I3567" t="s">
        <v>3563</v>
      </c>
      <c r="J3567">
        <v>252</v>
      </c>
    </row>
    <row r="3568" spans="1:10" x14ac:dyDescent="0.35">
      <c r="A3568" t="s">
        <v>3564</v>
      </c>
      <c r="B3568">
        <v>1158</v>
      </c>
      <c r="C3568">
        <v>1110</v>
      </c>
      <c r="D3568">
        <v>248</v>
      </c>
      <c r="E3568">
        <v>46.512799999999999</v>
      </c>
      <c r="F3568" t="s">
        <v>3564</v>
      </c>
      <c r="G3568">
        <v>46.512799999999999</v>
      </c>
      <c r="I3568" t="s">
        <v>3564</v>
      </c>
      <c r="J3568">
        <v>248</v>
      </c>
    </row>
    <row r="3569" spans="1:10" x14ac:dyDescent="0.35">
      <c r="A3569" t="s">
        <v>3565</v>
      </c>
      <c r="B3569">
        <v>435</v>
      </c>
      <c r="C3569">
        <v>387</v>
      </c>
      <c r="D3569">
        <v>81</v>
      </c>
      <c r="E3569">
        <v>43.573</v>
      </c>
      <c r="F3569" t="s">
        <v>3565</v>
      </c>
      <c r="G3569">
        <v>43.573</v>
      </c>
      <c r="I3569" t="s">
        <v>3565</v>
      </c>
      <c r="J3569">
        <v>81</v>
      </c>
    </row>
    <row r="3570" spans="1:10" x14ac:dyDescent="0.35">
      <c r="A3570" t="s">
        <v>3566</v>
      </c>
      <c r="B3570">
        <v>2229</v>
      </c>
      <c r="C3570">
        <v>2181</v>
      </c>
      <c r="D3570">
        <v>385</v>
      </c>
      <c r="E3570">
        <v>36.749299999999998</v>
      </c>
      <c r="F3570" t="s">
        <v>3566</v>
      </c>
      <c r="G3570">
        <v>36.749299999999998</v>
      </c>
      <c r="I3570" t="s">
        <v>3566</v>
      </c>
      <c r="J3570">
        <v>385</v>
      </c>
    </row>
    <row r="3571" spans="1:10" x14ac:dyDescent="0.35">
      <c r="A3571" t="s">
        <v>3567</v>
      </c>
      <c r="B3571">
        <v>96</v>
      </c>
      <c r="C3571">
        <v>48</v>
      </c>
      <c r="D3571">
        <v>9</v>
      </c>
      <c r="E3571">
        <v>39.034199999999998</v>
      </c>
      <c r="F3571" t="s">
        <v>3567</v>
      </c>
      <c r="G3571">
        <v>39.034199999999998</v>
      </c>
      <c r="I3571" t="s">
        <v>3567</v>
      </c>
      <c r="J3571">
        <v>9</v>
      </c>
    </row>
    <row r="3572" spans="1:10" x14ac:dyDescent="0.35">
      <c r="A3572" t="s">
        <v>3568</v>
      </c>
      <c r="B3572">
        <v>2049</v>
      </c>
      <c r="C3572">
        <v>2001</v>
      </c>
      <c r="D3572">
        <v>763</v>
      </c>
      <c r="E3572">
        <v>79.381799999999998</v>
      </c>
      <c r="F3572" t="s">
        <v>3568</v>
      </c>
      <c r="G3572">
        <v>79.381799999999998</v>
      </c>
      <c r="I3572" t="s">
        <v>3568</v>
      </c>
      <c r="J3572">
        <v>763</v>
      </c>
    </row>
    <row r="3573" spans="1:10" x14ac:dyDescent="0.35">
      <c r="A3573" t="s">
        <v>3569</v>
      </c>
      <c r="B3573">
        <v>633</v>
      </c>
      <c r="C3573">
        <v>585</v>
      </c>
      <c r="D3573">
        <v>111</v>
      </c>
      <c r="E3573">
        <v>39.501199999999997</v>
      </c>
      <c r="F3573" t="s">
        <v>3569</v>
      </c>
      <c r="G3573">
        <v>39.501199999999997</v>
      </c>
      <c r="I3573" t="s">
        <v>3569</v>
      </c>
      <c r="J3573">
        <v>111</v>
      </c>
    </row>
    <row r="3574" spans="1:10" x14ac:dyDescent="0.35">
      <c r="A3574" t="s">
        <v>3570</v>
      </c>
      <c r="B3574">
        <v>1782</v>
      </c>
      <c r="C3574">
        <v>1734</v>
      </c>
      <c r="D3574">
        <v>576</v>
      </c>
      <c r="E3574">
        <v>69.153899999999993</v>
      </c>
      <c r="F3574" t="s">
        <v>3570</v>
      </c>
      <c r="G3574">
        <v>69.153899999999993</v>
      </c>
      <c r="I3574" t="s">
        <v>3570</v>
      </c>
      <c r="J3574">
        <v>576</v>
      </c>
    </row>
    <row r="3575" spans="1:10" x14ac:dyDescent="0.35">
      <c r="A3575" t="s">
        <v>3571</v>
      </c>
      <c r="B3575">
        <v>1479</v>
      </c>
      <c r="C3575">
        <v>1431</v>
      </c>
      <c r="D3575">
        <v>846</v>
      </c>
      <c r="E3575">
        <v>123.07599999999999</v>
      </c>
      <c r="F3575" t="s">
        <v>3571</v>
      </c>
      <c r="G3575">
        <v>123.07599999999999</v>
      </c>
      <c r="I3575" t="s">
        <v>3571</v>
      </c>
      <c r="J3575">
        <v>846</v>
      </c>
    </row>
    <row r="3576" spans="1:10" x14ac:dyDescent="0.35">
      <c r="A3576" t="s">
        <v>3572</v>
      </c>
      <c r="B3576">
        <v>579</v>
      </c>
      <c r="C3576">
        <v>531</v>
      </c>
      <c r="D3576">
        <v>111</v>
      </c>
      <c r="E3576">
        <v>43.518300000000004</v>
      </c>
      <c r="F3576" t="s">
        <v>3572</v>
      </c>
      <c r="G3576">
        <v>43.518300000000004</v>
      </c>
      <c r="I3576" t="s">
        <v>3572</v>
      </c>
      <c r="J3576">
        <v>111</v>
      </c>
    </row>
    <row r="3577" spans="1:10" x14ac:dyDescent="0.35">
      <c r="A3577" t="s">
        <v>3573</v>
      </c>
      <c r="B3577">
        <v>1260</v>
      </c>
      <c r="C3577">
        <v>1212</v>
      </c>
      <c r="D3577">
        <v>723</v>
      </c>
      <c r="E3577">
        <v>124.188</v>
      </c>
      <c r="F3577" t="s">
        <v>3573</v>
      </c>
      <c r="G3577">
        <v>124.188</v>
      </c>
      <c r="I3577" t="s">
        <v>3573</v>
      </c>
      <c r="J3577">
        <v>723</v>
      </c>
    </row>
    <row r="3578" spans="1:10" x14ac:dyDescent="0.35">
      <c r="A3578" t="s">
        <v>3574</v>
      </c>
      <c r="B3578">
        <v>855</v>
      </c>
      <c r="C3578">
        <v>807</v>
      </c>
      <c r="D3578">
        <v>1069</v>
      </c>
      <c r="E3578">
        <v>275.77</v>
      </c>
      <c r="F3578" t="s">
        <v>3574</v>
      </c>
      <c r="G3578">
        <v>275.77</v>
      </c>
      <c r="I3578" t="s">
        <v>3574</v>
      </c>
      <c r="J3578">
        <v>1069</v>
      </c>
    </row>
    <row r="3579" spans="1:10" x14ac:dyDescent="0.35">
      <c r="A3579" t="s">
        <v>3575</v>
      </c>
      <c r="B3579">
        <v>1392</v>
      </c>
      <c r="C3579">
        <v>1344</v>
      </c>
      <c r="D3579">
        <v>2516</v>
      </c>
      <c r="E3579">
        <v>389.72199999999998</v>
      </c>
      <c r="F3579" t="s">
        <v>3575</v>
      </c>
      <c r="G3579">
        <v>389.72199999999998</v>
      </c>
      <c r="I3579" t="s">
        <v>3575</v>
      </c>
      <c r="J3579">
        <v>2516</v>
      </c>
    </row>
    <row r="3580" spans="1:10" x14ac:dyDescent="0.35">
      <c r="A3580" t="s">
        <v>3576</v>
      </c>
      <c r="B3580">
        <v>1569</v>
      </c>
      <c r="C3580">
        <v>1521</v>
      </c>
      <c r="D3580">
        <v>4640</v>
      </c>
      <c r="E3580">
        <v>635.08600000000001</v>
      </c>
      <c r="F3580" t="s">
        <v>3576</v>
      </c>
      <c r="G3580">
        <v>635.08600000000001</v>
      </c>
      <c r="I3580" t="s">
        <v>3576</v>
      </c>
      <c r="J3580">
        <v>4640</v>
      </c>
    </row>
    <row r="3581" spans="1:10" x14ac:dyDescent="0.35">
      <c r="A3581" t="s">
        <v>3577</v>
      </c>
      <c r="B3581">
        <v>492</v>
      </c>
      <c r="C3581">
        <v>444</v>
      </c>
      <c r="D3581">
        <v>854</v>
      </c>
      <c r="E3581">
        <v>400.42200000000003</v>
      </c>
      <c r="F3581" t="s">
        <v>3577</v>
      </c>
      <c r="G3581">
        <v>400.42200000000003</v>
      </c>
      <c r="I3581" t="s">
        <v>3577</v>
      </c>
      <c r="J3581">
        <v>854</v>
      </c>
    </row>
    <row r="3582" spans="1:10" x14ac:dyDescent="0.35">
      <c r="A3582" t="s">
        <v>3578</v>
      </c>
      <c r="B3582">
        <v>834</v>
      </c>
      <c r="C3582">
        <v>786</v>
      </c>
      <c r="D3582">
        <v>395</v>
      </c>
      <c r="E3582">
        <v>104.621</v>
      </c>
      <c r="F3582" t="s">
        <v>3578</v>
      </c>
      <c r="G3582">
        <v>104.621</v>
      </c>
      <c r="I3582" t="s">
        <v>3578</v>
      </c>
      <c r="J3582">
        <v>395</v>
      </c>
    </row>
    <row r="3583" spans="1:10" x14ac:dyDescent="0.35">
      <c r="A3583" t="s">
        <v>3579</v>
      </c>
      <c r="B3583">
        <v>1071</v>
      </c>
      <c r="C3583">
        <v>1023</v>
      </c>
      <c r="D3583">
        <v>230</v>
      </c>
      <c r="E3583">
        <v>46.805399999999999</v>
      </c>
      <c r="F3583" t="s">
        <v>3579</v>
      </c>
      <c r="G3583">
        <v>46.805399999999999</v>
      </c>
      <c r="I3583" t="s">
        <v>3579</v>
      </c>
      <c r="J3583">
        <v>230</v>
      </c>
    </row>
    <row r="3584" spans="1:10" x14ac:dyDescent="0.35">
      <c r="A3584" t="s">
        <v>3580</v>
      </c>
      <c r="B3584">
        <v>660</v>
      </c>
      <c r="C3584">
        <v>612</v>
      </c>
      <c r="D3584">
        <v>102</v>
      </c>
      <c r="E3584">
        <v>34.697000000000003</v>
      </c>
      <c r="F3584" t="s">
        <v>3580</v>
      </c>
      <c r="G3584">
        <v>34.697000000000003</v>
      </c>
      <c r="I3584" t="s">
        <v>3580</v>
      </c>
      <c r="J3584">
        <v>102</v>
      </c>
    </row>
    <row r="3585" spans="1:10" x14ac:dyDescent="0.35">
      <c r="A3585" t="s">
        <v>3581</v>
      </c>
      <c r="B3585">
        <v>1092</v>
      </c>
      <c r="C3585">
        <v>1044</v>
      </c>
      <c r="D3585">
        <v>119</v>
      </c>
      <c r="E3585">
        <v>23.729600000000001</v>
      </c>
      <c r="F3585" t="s">
        <v>3581</v>
      </c>
      <c r="G3585">
        <v>23.729600000000001</v>
      </c>
      <c r="I3585" t="s">
        <v>3581</v>
      </c>
      <c r="J3585">
        <v>119</v>
      </c>
    </row>
    <row r="3586" spans="1:10" x14ac:dyDescent="0.35">
      <c r="A3586" t="s">
        <v>3582</v>
      </c>
      <c r="B3586">
        <v>522</v>
      </c>
      <c r="C3586">
        <v>474</v>
      </c>
      <c r="D3586">
        <v>109</v>
      </c>
      <c r="E3586">
        <v>47.873100000000001</v>
      </c>
      <c r="F3586" t="s">
        <v>3582</v>
      </c>
      <c r="G3586">
        <v>47.873100000000001</v>
      </c>
      <c r="I3586" t="s">
        <v>3582</v>
      </c>
      <c r="J3586">
        <v>109</v>
      </c>
    </row>
    <row r="3587" spans="1:10" x14ac:dyDescent="0.35">
      <c r="A3587" t="s">
        <v>3583</v>
      </c>
      <c r="B3587">
        <v>708</v>
      </c>
      <c r="C3587">
        <v>660</v>
      </c>
      <c r="D3587">
        <v>20</v>
      </c>
      <c r="E3587">
        <v>6.3085500000000003</v>
      </c>
      <c r="F3587" t="s">
        <v>3583</v>
      </c>
      <c r="G3587">
        <v>6.3085500000000003</v>
      </c>
      <c r="I3587" t="s">
        <v>3583</v>
      </c>
      <c r="J3587">
        <v>20</v>
      </c>
    </row>
    <row r="3588" spans="1:10" x14ac:dyDescent="0.35">
      <c r="A3588" t="s">
        <v>3584</v>
      </c>
      <c r="B3588">
        <v>336</v>
      </c>
      <c r="C3588">
        <v>288</v>
      </c>
      <c r="D3588">
        <v>507</v>
      </c>
      <c r="E3588">
        <v>366.48700000000002</v>
      </c>
      <c r="F3588" t="s">
        <v>3584</v>
      </c>
      <c r="G3588">
        <v>366.48700000000002</v>
      </c>
      <c r="I3588" t="s">
        <v>3584</v>
      </c>
      <c r="J3588">
        <v>507</v>
      </c>
    </row>
    <row r="3589" spans="1:10" x14ac:dyDescent="0.35">
      <c r="A3589" t="s">
        <v>3585</v>
      </c>
      <c r="B3589">
        <v>492</v>
      </c>
      <c r="C3589">
        <v>444</v>
      </c>
      <c r="D3589">
        <v>26</v>
      </c>
      <c r="E3589">
        <v>12.190799999999999</v>
      </c>
      <c r="F3589" t="s">
        <v>3585</v>
      </c>
      <c r="G3589">
        <v>12.190799999999999</v>
      </c>
      <c r="I3589" t="s">
        <v>3585</v>
      </c>
      <c r="J3589">
        <v>26</v>
      </c>
    </row>
    <row r="3590" spans="1:10" x14ac:dyDescent="0.35">
      <c r="A3590" t="s">
        <v>3586</v>
      </c>
      <c r="B3590">
        <v>741</v>
      </c>
      <c r="C3590">
        <v>693</v>
      </c>
      <c r="D3590">
        <v>53</v>
      </c>
      <c r="E3590">
        <v>15.9216</v>
      </c>
      <c r="F3590" t="s">
        <v>3586</v>
      </c>
      <c r="G3590">
        <v>15.9216</v>
      </c>
      <c r="I3590" t="s">
        <v>3586</v>
      </c>
      <c r="J3590">
        <v>53</v>
      </c>
    </row>
    <row r="3591" spans="1:10" x14ac:dyDescent="0.35">
      <c r="A3591" t="s">
        <v>3587</v>
      </c>
      <c r="B3591">
        <v>342</v>
      </c>
      <c r="C3591">
        <v>294</v>
      </c>
      <c r="D3591">
        <v>25</v>
      </c>
      <c r="E3591">
        <v>17.7026</v>
      </c>
      <c r="F3591" t="s">
        <v>3587</v>
      </c>
      <c r="G3591">
        <v>17.7026</v>
      </c>
      <c r="I3591" t="s">
        <v>3587</v>
      </c>
      <c r="J3591">
        <v>25</v>
      </c>
    </row>
    <row r="3592" spans="1:10" x14ac:dyDescent="0.35">
      <c r="A3592" t="s">
        <v>3588</v>
      </c>
      <c r="B3592">
        <v>390</v>
      </c>
      <c r="C3592">
        <v>342</v>
      </c>
      <c r="D3592">
        <v>125</v>
      </c>
      <c r="E3592">
        <v>76.09</v>
      </c>
      <c r="F3592" t="s">
        <v>3588</v>
      </c>
      <c r="G3592">
        <v>76.09</v>
      </c>
      <c r="I3592" t="s">
        <v>3588</v>
      </c>
      <c r="J3592">
        <v>125</v>
      </c>
    </row>
    <row r="3593" spans="1:10" x14ac:dyDescent="0.35">
      <c r="A3593" t="s">
        <v>3589</v>
      </c>
      <c r="B3593">
        <v>1209</v>
      </c>
      <c r="C3593">
        <v>1161</v>
      </c>
      <c r="D3593">
        <v>609</v>
      </c>
      <c r="E3593">
        <v>109.20099999999999</v>
      </c>
      <c r="F3593" t="s">
        <v>3589</v>
      </c>
      <c r="G3593">
        <v>109.20099999999999</v>
      </c>
      <c r="I3593" t="s">
        <v>3589</v>
      </c>
      <c r="J3593">
        <v>609</v>
      </c>
    </row>
    <row r="3594" spans="1:10" x14ac:dyDescent="0.35">
      <c r="A3594" t="s">
        <v>3590</v>
      </c>
      <c r="B3594">
        <v>2664</v>
      </c>
      <c r="C3594">
        <v>2616</v>
      </c>
      <c r="D3594">
        <v>1059</v>
      </c>
      <c r="E3594">
        <v>84.275599999999997</v>
      </c>
      <c r="F3594" t="s">
        <v>3590</v>
      </c>
      <c r="G3594">
        <v>84.275599999999997</v>
      </c>
      <c r="I3594" t="s">
        <v>3590</v>
      </c>
      <c r="J3594">
        <v>1059</v>
      </c>
    </row>
    <row r="3595" spans="1:10" x14ac:dyDescent="0.35">
      <c r="A3595" t="s">
        <v>3591</v>
      </c>
      <c r="B3595">
        <v>1227</v>
      </c>
      <c r="C3595">
        <v>1179</v>
      </c>
      <c r="D3595">
        <v>636</v>
      </c>
      <c r="E3595">
        <v>112.30200000000001</v>
      </c>
      <c r="F3595" t="s">
        <v>3591</v>
      </c>
      <c r="G3595">
        <v>112.30200000000001</v>
      </c>
      <c r="I3595" t="s">
        <v>3591</v>
      </c>
      <c r="J3595">
        <v>636</v>
      </c>
    </row>
    <row r="3596" spans="1:10" x14ac:dyDescent="0.35">
      <c r="A3596" t="s">
        <v>3592</v>
      </c>
      <c r="B3596">
        <v>633</v>
      </c>
      <c r="C3596">
        <v>585</v>
      </c>
      <c r="D3596">
        <v>37</v>
      </c>
      <c r="E3596">
        <v>13.1671</v>
      </c>
      <c r="F3596" t="s">
        <v>3592</v>
      </c>
      <c r="G3596">
        <v>13.1671</v>
      </c>
      <c r="I3596" t="s">
        <v>3592</v>
      </c>
      <c r="J3596">
        <v>37</v>
      </c>
    </row>
    <row r="3597" spans="1:10" x14ac:dyDescent="0.35">
      <c r="A3597" t="s">
        <v>3593</v>
      </c>
      <c r="B3597">
        <v>846</v>
      </c>
      <c r="C3597">
        <v>798</v>
      </c>
      <c r="D3597">
        <v>215</v>
      </c>
      <c r="E3597">
        <v>56.089199999999998</v>
      </c>
      <c r="F3597" t="s">
        <v>3593</v>
      </c>
      <c r="G3597">
        <v>56.089199999999998</v>
      </c>
      <c r="I3597" t="s">
        <v>3593</v>
      </c>
      <c r="J3597">
        <v>215</v>
      </c>
    </row>
    <row r="3598" spans="1:10" x14ac:dyDescent="0.35">
      <c r="A3598" t="s">
        <v>3594</v>
      </c>
      <c r="B3598">
        <v>486</v>
      </c>
      <c r="C3598">
        <v>438</v>
      </c>
      <c r="D3598">
        <v>394</v>
      </c>
      <c r="E3598">
        <v>187.26900000000001</v>
      </c>
      <c r="F3598" t="s">
        <v>3594</v>
      </c>
      <c r="G3598">
        <v>187.26900000000001</v>
      </c>
      <c r="I3598" t="s">
        <v>3594</v>
      </c>
      <c r="J3598">
        <v>394</v>
      </c>
    </row>
    <row r="3599" spans="1:10" x14ac:dyDescent="0.35">
      <c r="A3599" t="s">
        <v>3595</v>
      </c>
      <c r="B3599">
        <v>420</v>
      </c>
      <c r="C3599">
        <v>372</v>
      </c>
      <c r="D3599">
        <v>389</v>
      </c>
      <c r="E3599">
        <v>217.696</v>
      </c>
      <c r="F3599" t="s">
        <v>3595</v>
      </c>
      <c r="G3599">
        <v>217.696</v>
      </c>
      <c r="I3599" t="s">
        <v>3595</v>
      </c>
      <c r="J3599">
        <v>389</v>
      </c>
    </row>
    <row r="3600" spans="1:10" x14ac:dyDescent="0.35">
      <c r="A3600" t="s">
        <v>3596</v>
      </c>
      <c r="B3600">
        <v>1431</v>
      </c>
      <c r="C3600">
        <v>1383</v>
      </c>
      <c r="D3600">
        <v>1649</v>
      </c>
      <c r="E3600">
        <v>248.22300000000001</v>
      </c>
      <c r="F3600" t="s">
        <v>3596</v>
      </c>
      <c r="G3600">
        <v>248.22300000000001</v>
      </c>
      <c r="I3600" t="s">
        <v>3596</v>
      </c>
      <c r="J3600">
        <v>1649</v>
      </c>
    </row>
    <row r="3601" spans="1:10" x14ac:dyDescent="0.35">
      <c r="A3601" t="s">
        <v>3597</v>
      </c>
      <c r="B3601">
        <v>1308</v>
      </c>
      <c r="C3601">
        <v>1260</v>
      </c>
      <c r="D3601">
        <v>196</v>
      </c>
      <c r="E3601">
        <v>32.383899999999997</v>
      </c>
      <c r="F3601" t="s">
        <v>3597</v>
      </c>
      <c r="G3601">
        <v>32.383899999999997</v>
      </c>
      <c r="I3601" t="s">
        <v>3597</v>
      </c>
      <c r="J3601">
        <v>196</v>
      </c>
    </row>
    <row r="3602" spans="1:10" x14ac:dyDescent="0.35">
      <c r="A3602" t="s">
        <v>3598</v>
      </c>
      <c r="B3602">
        <v>1068</v>
      </c>
      <c r="C3602">
        <v>1020</v>
      </c>
      <c r="D3602">
        <v>305</v>
      </c>
      <c r="E3602">
        <v>62.250500000000002</v>
      </c>
      <c r="F3602" t="s">
        <v>3598</v>
      </c>
      <c r="G3602">
        <v>62.250500000000002</v>
      </c>
      <c r="I3602" t="s">
        <v>3598</v>
      </c>
      <c r="J3602">
        <v>305</v>
      </c>
    </row>
    <row r="3603" spans="1:10" x14ac:dyDescent="0.35">
      <c r="A3603" t="s">
        <v>3599</v>
      </c>
      <c r="B3603">
        <v>3564</v>
      </c>
      <c r="C3603">
        <v>3516</v>
      </c>
      <c r="D3603">
        <v>1424</v>
      </c>
      <c r="E3603">
        <v>84.314999999999998</v>
      </c>
      <c r="F3603" t="s">
        <v>3599</v>
      </c>
      <c r="G3603">
        <v>84.314999999999998</v>
      </c>
      <c r="I3603" t="s">
        <v>3599</v>
      </c>
      <c r="J3603">
        <v>1424</v>
      </c>
    </row>
    <row r="3604" spans="1:10" x14ac:dyDescent="0.35">
      <c r="A3604" t="s">
        <v>3600</v>
      </c>
      <c r="B3604">
        <v>840</v>
      </c>
      <c r="C3604">
        <v>792</v>
      </c>
      <c r="D3604">
        <v>105</v>
      </c>
      <c r="E3604">
        <v>27.599900000000002</v>
      </c>
      <c r="F3604" t="s">
        <v>3600</v>
      </c>
      <c r="G3604">
        <v>27.599900000000002</v>
      </c>
      <c r="I3604" t="s">
        <v>3600</v>
      </c>
      <c r="J3604">
        <v>105</v>
      </c>
    </row>
    <row r="3605" spans="1:10" x14ac:dyDescent="0.35">
      <c r="A3605" t="s">
        <v>3601</v>
      </c>
      <c r="B3605">
        <v>816</v>
      </c>
      <c r="C3605">
        <v>768</v>
      </c>
      <c r="D3605">
        <v>310</v>
      </c>
      <c r="E3605">
        <v>84.031899999999993</v>
      </c>
      <c r="F3605" t="s">
        <v>3601</v>
      </c>
      <c r="G3605">
        <v>84.031899999999993</v>
      </c>
      <c r="I3605" t="s">
        <v>3601</v>
      </c>
      <c r="J3605">
        <v>310</v>
      </c>
    </row>
    <row r="3606" spans="1:10" x14ac:dyDescent="0.35">
      <c r="A3606" t="s">
        <v>3602</v>
      </c>
      <c r="B3606">
        <v>942</v>
      </c>
      <c r="C3606">
        <v>894</v>
      </c>
      <c r="D3606">
        <v>1080</v>
      </c>
      <c r="E3606">
        <v>251.495</v>
      </c>
      <c r="F3606" t="s">
        <v>3602</v>
      </c>
      <c r="G3606">
        <v>251.495</v>
      </c>
      <c r="I3606" t="s">
        <v>3602</v>
      </c>
      <c r="J3606">
        <v>1080</v>
      </c>
    </row>
    <row r="3607" spans="1:10" x14ac:dyDescent="0.35">
      <c r="A3607" t="s">
        <v>3603</v>
      </c>
      <c r="B3607">
        <v>2007</v>
      </c>
      <c r="C3607">
        <v>1959</v>
      </c>
      <c r="D3607">
        <v>260</v>
      </c>
      <c r="E3607">
        <v>27.630099999999999</v>
      </c>
      <c r="F3607" t="s">
        <v>3603</v>
      </c>
      <c r="G3607">
        <v>27.630099999999999</v>
      </c>
      <c r="I3607" t="s">
        <v>3603</v>
      </c>
      <c r="J3607">
        <v>260</v>
      </c>
    </row>
    <row r="3608" spans="1:10" x14ac:dyDescent="0.35">
      <c r="A3608" t="s">
        <v>3604</v>
      </c>
      <c r="B3608">
        <v>504</v>
      </c>
      <c r="C3608">
        <v>456</v>
      </c>
      <c r="D3608">
        <v>368</v>
      </c>
      <c r="E3608">
        <v>168.00700000000001</v>
      </c>
      <c r="F3608" t="s">
        <v>3604</v>
      </c>
      <c r="G3608">
        <v>168.00700000000001</v>
      </c>
      <c r="I3608" t="s">
        <v>3604</v>
      </c>
      <c r="J3608">
        <v>368</v>
      </c>
    </row>
    <row r="3609" spans="1:10" x14ac:dyDescent="0.35">
      <c r="A3609" t="s">
        <v>3605</v>
      </c>
      <c r="B3609">
        <v>1224</v>
      </c>
      <c r="C3609">
        <v>1176</v>
      </c>
      <c r="D3609">
        <v>628</v>
      </c>
      <c r="E3609">
        <v>111.172</v>
      </c>
      <c r="F3609" t="s">
        <v>3605</v>
      </c>
      <c r="G3609">
        <v>111.172</v>
      </c>
      <c r="I3609" t="s">
        <v>3605</v>
      </c>
      <c r="J3609">
        <v>628</v>
      </c>
    </row>
    <row r="3610" spans="1:10" x14ac:dyDescent="0.35">
      <c r="A3610" t="s">
        <v>3606</v>
      </c>
      <c r="B3610">
        <v>480</v>
      </c>
      <c r="C3610">
        <v>432</v>
      </c>
      <c r="D3610">
        <v>381</v>
      </c>
      <c r="E3610">
        <v>183.60499999999999</v>
      </c>
      <c r="F3610" t="s">
        <v>3606</v>
      </c>
      <c r="G3610">
        <v>183.60499999999999</v>
      </c>
      <c r="I3610" t="s">
        <v>3606</v>
      </c>
      <c r="J3610">
        <v>381</v>
      </c>
    </row>
    <row r="3611" spans="1:10" x14ac:dyDescent="0.35">
      <c r="A3611" t="s">
        <v>3607</v>
      </c>
      <c r="B3611">
        <v>1011</v>
      </c>
      <c r="C3611">
        <v>963</v>
      </c>
      <c r="D3611">
        <v>1557</v>
      </c>
      <c r="E3611">
        <v>336.59399999999999</v>
      </c>
      <c r="F3611" t="s">
        <v>3607</v>
      </c>
      <c r="G3611">
        <v>336.59399999999999</v>
      </c>
      <c r="I3611" t="s">
        <v>3607</v>
      </c>
      <c r="J3611">
        <v>1557</v>
      </c>
    </row>
    <row r="3612" spans="1:10" x14ac:dyDescent="0.35">
      <c r="A3612" t="s">
        <v>3608</v>
      </c>
      <c r="B3612">
        <v>1626</v>
      </c>
      <c r="C3612">
        <v>1578</v>
      </c>
      <c r="D3612">
        <v>204</v>
      </c>
      <c r="E3612">
        <v>26.9133</v>
      </c>
      <c r="F3612" t="s">
        <v>3608</v>
      </c>
      <c r="G3612">
        <v>26.9133</v>
      </c>
      <c r="I3612" t="s">
        <v>3608</v>
      </c>
      <c r="J3612">
        <v>204</v>
      </c>
    </row>
    <row r="3613" spans="1:10" x14ac:dyDescent="0.35">
      <c r="A3613" t="s">
        <v>3609</v>
      </c>
      <c r="B3613">
        <v>810</v>
      </c>
      <c r="C3613">
        <v>762</v>
      </c>
      <c r="D3613">
        <v>208</v>
      </c>
      <c r="E3613">
        <v>56.826599999999999</v>
      </c>
      <c r="F3613" t="s">
        <v>3609</v>
      </c>
      <c r="G3613">
        <v>56.826599999999999</v>
      </c>
      <c r="I3613" t="s">
        <v>3609</v>
      </c>
      <c r="J3613">
        <v>208</v>
      </c>
    </row>
    <row r="3614" spans="1:10" x14ac:dyDescent="0.35">
      <c r="A3614" t="s">
        <v>3610</v>
      </c>
      <c r="B3614">
        <v>1335</v>
      </c>
      <c r="C3614">
        <v>1287</v>
      </c>
      <c r="D3614">
        <v>793</v>
      </c>
      <c r="E3614">
        <v>128.274</v>
      </c>
      <c r="F3614" t="s">
        <v>3610</v>
      </c>
      <c r="G3614">
        <v>128.274</v>
      </c>
      <c r="I3614" t="s">
        <v>3610</v>
      </c>
      <c r="J3614">
        <v>793</v>
      </c>
    </row>
    <row r="3615" spans="1:10" x14ac:dyDescent="0.35">
      <c r="A3615" t="s">
        <v>3611</v>
      </c>
      <c r="B3615">
        <v>372</v>
      </c>
      <c r="C3615">
        <v>324</v>
      </c>
      <c r="D3615">
        <v>188</v>
      </c>
      <c r="E3615">
        <v>120.797</v>
      </c>
      <c r="F3615" t="s">
        <v>3611</v>
      </c>
      <c r="G3615">
        <v>120.797</v>
      </c>
      <c r="I3615" t="s">
        <v>3611</v>
      </c>
      <c r="J3615">
        <v>188</v>
      </c>
    </row>
    <row r="3616" spans="1:10" x14ac:dyDescent="0.35">
      <c r="A3616" t="s">
        <v>3612</v>
      </c>
      <c r="B3616">
        <v>675</v>
      </c>
      <c r="C3616">
        <v>627</v>
      </c>
      <c r="D3616">
        <v>232</v>
      </c>
      <c r="E3616">
        <v>77.030699999999996</v>
      </c>
      <c r="F3616" t="s">
        <v>3612</v>
      </c>
      <c r="G3616">
        <v>77.030699999999996</v>
      </c>
      <c r="I3616" t="s">
        <v>3612</v>
      </c>
      <c r="J3616">
        <v>232</v>
      </c>
    </row>
    <row r="3617" spans="1:10" x14ac:dyDescent="0.35">
      <c r="A3617" t="s">
        <v>3613</v>
      </c>
      <c r="B3617">
        <v>444</v>
      </c>
      <c r="C3617">
        <v>396</v>
      </c>
      <c r="D3617">
        <v>106</v>
      </c>
      <c r="E3617">
        <v>55.725499999999997</v>
      </c>
      <c r="F3617" t="s">
        <v>3613</v>
      </c>
      <c r="G3617">
        <v>55.725499999999997</v>
      </c>
      <c r="I3617" t="s">
        <v>3613</v>
      </c>
      <c r="J3617">
        <v>106</v>
      </c>
    </row>
    <row r="3618" spans="1:10" x14ac:dyDescent="0.35">
      <c r="A3618" t="s">
        <v>3614</v>
      </c>
      <c r="B3618">
        <v>840</v>
      </c>
      <c r="C3618">
        <v>792</v>
      </c>
      <c r="D3618">
        <v>904</v>
      </c>
      <c r="E3618">
        <v>237.62200000000001</v>
      </c>
      <c r="F3618" t="s">
        <v>3614</v>
      </c>
      <c r="G3618">
        <v>237.62200000000001</v>
      </c>
      <c r="I3618" t="s">
        <v>3614</v>
      </c>
      <c r="J3618">
        <v>904</v>
      </c>
    </row>
    <row r="3619" spans="1:10" x14ac:dyDescent="0.35">
      <c r="A3619" t="s">
        <v>3615</v>
      </c>
      <c r="B3619">
        <v>813</v>
      </c>
      <c r="C3619">
        <v>765</v>
      </c>
      <c r="D3619">
        <v>1135</v>
      </c>
      <c r="E3619">
        <v>308.87200000000001</v>
      </c>
      <c r="F3619" t="s">
        <v>3615</v>
      </c>
      <c r="G3619">
        <v>308.87200000000001</v>
      </c>
      <c r="I3619" t="s">
        <v>3615</v>
      </c>
      <c r="J3619">
        <v>1135</v>
      </c>
    </row>
    <row r="3620" spans="1:10" x14ac:dyDescent="0.35">
      <c r="A3620" t="s">
        <v>3616</v>
      </c>
      <c r="B3620">
        <v>975</v>
      </c>
      <c r="C3620">
        <v>927</v>
      </c>
      <c r="D3620">
        <v>1155</v>
      </c>
      <c r="E3620">
        <v>259.38600000000002</v>
      </c>
      <c r="F3620" t="s">
        <v>3616</v>
      </c>
      <c r="G3620">
        <v>259.38600000000002</v>
      </c>
      <c r="I3620" t="s">
        <v>3616</v>
      </c>
      <c r="J3620">
        <v>1155</v>
      </c>
    </row>
    <row r="3621" spans="1:10" x14ac:dyDescent="0.35">
      <c r="A3621" t="s">
        <v>3617</v>
      </c>
      <c r="B3621">
        <v>429</v>
      </c>
      <c r="C3621">
        <v>381</v>
      </c>
      <c r="D3621">
        <v>556</v>
      </c>
      <c r="E3621">
        <v>303.80399999999997</v>
      </c>
      <c r="F3621" t="s">
        <v>3617</v>
      </c>
      <c r="G3621">
        <v>303.80399999999997</v>
      </c>
      <c r="I3621" t="s">
        <v>3617</v>
      </c>
      <c r="J3621">
        <v>556</v>
      </c>
    </row>
    <row r="3622" spans="1:10" x14ac:dyDescent="0.35">
      <c r="A3622" t="s">
        <v>3618</v>
      </c>
      <c r="B3622">
        <v>387</v>
      </c>
      <c r="C3622">
        <v>339</v>
      </c>
      <c r="D3622">
        <v>263</v>
      </c>
      <c r="E3622">
        <v>161.51</v>
      </c>
      <c r="F3622" t="s">
        <v>3618</v>
      </c>
      <c r="G3622">
        <v>161.51</v>
      </c>
      <c r="I3622" t="s">
        <v>3618</v>
      </c>
      <c r="J3622">
        <v>263</v>
      </c>
    </row>
    <row r="3623" spans="1:10" x14ac:dyDescent="0.35">
      <c r="A3623" t="s">
        <v>3619</v>
      </c>
      <c r="B3623">
        <v>654</v>
      </c>
      <c r="C3623">
        <v>606</v>
      </c>
      <c r="D3623">
        <v>17</v>
      </c>
      <c r="E3623">
        <v>5.84009</v>
      </c>
      <c r="F3623" t="s">
        <v>3619</v>
      </c>
      <c r="G3623">
        <v>5.84009</v>
      </c>
      <c r="I3623" t="s">
        <v>3619</v>
      </c>
      <c r="J3623">
        <v>17</v>
      </c>
    </row>
    <row r="3624" spans="1:10" x14ac:dyDescent="0.35">
      <c r="A3624" t="s">
        <v>3620</v>
      </c>
      <c r="B3624">
        <v>429</v>
      </c>
      <c r="C3624">
        <v>381</v>
      </c>
      <c r="D3624">
        <v>631</v>
      </c>
      <c r="E3624">
        <v>344.78500000000003</v>
      </c>
      <c r="F3624" t="s">
        <v>3620</v>
      </c>
      <c r="G3624">
        <v>344.78500000000003</v>
      </c>
      <c r="I3624" t="s">
        <v>3620</v>
      </c>
      <c r="J3624">
        <v>631</v>
      </c>
    </row>
    <row r="3625" spans="1:10" x14ac:dyDescent="0.35">
      <c r="A3625" t="s">
        <v>3621</v>
      </c>
      <c r="B3625">
        <v>657</v>
      </c>
      <c r="C3625">
        <v>609</v>
      </c>
      <c r="D3625">
        <v>914</v>
      </c>
      <c r="E3625">
        <v>312.44400000000002</v>
      </c>
      <c r="F3625" t="s">
        <v>3621</v>
      </c>
      <c r="G3625">
        <v>312.44400000000002</v>
      </c>
      <c r="I3625" t="s">
        <v>3621</v>
      </c>
      <c r="J3625">
        <v>914</v>
      </c>
    </row>
    <row r="3626" spans="1:10" x14ac:dyDescent="0.35">
      <c r="A3626" t="s">
        <v>3622</v>
      </c>
      <c r="B3626">
        <v>1941</v>
      </c>
      <c r="C3626">
        <v>1893</v>
      </c>
      <c r="D3626">
        <v>246</v>
      </c>
      <c r="E3626">
        <v>27.053799999999999</v>
      </c>
      <c r="F3626" t="s">
        <v>3622</v>
      </c>
      <c r="G3626">
        <v>27.053799999999999</v>
      </c>
      <c r="I3626" t="s">
        <v>3622</v>
      </c>
      <c r="J3626">
        <v>246</v>
      </c>
    </row>
    <row r="3627" spans="1:10" x14ac:dyDescent="0.35">
      <c r="A3627" t="s">
        <v>3623</v>
      </c>
      <c r="B3627">
        <v>837</v>
      </c>
      <c r="C3627">
        <v>789</v>
      </c>
      <c r="D3627">
        <v>115</v>
      </c>
      <c r="E3627">
        <v>30.343399999999999</v>
      </c>
      <c r="F3627" t="s">
        <v>3623</v>
      </c>
      <c r="G3627">
        <v>30.343399999999999</v>
      </c>
      <c r="I3627" t="s">
        <v>3623</v>
      </c>
      <c r="J3627">
        <v>115</v>
      </c>
    </row>
    <row r="3628" spans="1:10" x14ac:dyDescent="0.35">
      <c r="A3628" t="s">
        <v>3624</v>
      </c>
      <c r="B3628">
        <v>1158</v>
      </c>
      <c r="C3628">
        <v>1110</v>
      </c>
      <c r="D3628">
        <v>116</v>
      </c>
      <c r="E3628">
        <v>21.756</v>
      </c>
      <c r="F3628" t="s">
        <v>3624</v>
      </c>
      <c r="G3628">
        <v>21.756</v>
      </c>
      <c r="I3628" t="s">
        <v>3624</v>
      </c>
      <c r="J3628">
        <v>116</v>
      </c>
    </row>
    <row r="3629" spans="1:10" x14ac:dyDescent="0.35">
      <c r="A3629" t="s">
        <v>3625</v>
      </c>
      <c r="B3629">
        <v>1614</v>
      </c>
      <c r="C3629">
        <v>1566</v>
      </c>
      <c r="D3629">
        <v>198</v>
      </c>
      <c r="E3629">
        <v>26.321899999999999</v>
      </c>
      <c r="F3629" t="s">
        <v>3625</v>
      </c>
      <c r="G3629">
        <v>26.321899999999999</v>
      </c>
      <c r="I3629" t="s">
        <v>3625</v>
      </c>
      <c r="J3629">
        <v>198</v>
      </c>
    </row>
    <row r="3630" spans="1:10" x14ac:dyDescent="0.35">
      <c r="A3630" t="s">
        <v>3626</v>
      </c>
      <c r="B3630">
        <v>912</v>
      </c>
      <c r="C3630">
        <v>864</v>
      </c>
      <c r="D3630">
        <v>230</v>
      </c>
      <c r="E3630">
        <v>55.418900000000001</v>
      </c>
      <c r="F3630" t="s">
        <v>3626</v>
      </c>
      <c r="G3630">
        <v>55.418900000000001</v>
      </c>
      <c r="I3630" t="s">
        <v>3626</v>
      </c>
      <c r="J3630">
        <v>230</v>
      </c>
    </row>
    <row r="3631" spans="1:10" x14ac:dyDescent="0.35">
      <c r="A3631" t="s">
        <v>3627</v>
      </c>
      <c r="B3631">
        <v>1806</v>
      </c>
      <c r="C3631">
        <v>1758</v>
      </c>
      <c r="D3631">
        <v>588</v>
      </c>
      <c r="E3631">
        <v>69.630899999999997</v>
      </c>
      <c r="F3631" t="s">
        <v>3627</v>
      </c>
      <c r="G3631">
        <v>69.630899999999997</v>
      </c>
      <c r="I3631" t="s">
        <v>3627</v>
      </c>
      <c r="J3631">
        <v>588</v>
      </c>
    </row>
    <row r="3632" spans="1:10" x14ac:dyDescent="0.35">
      <c r="A3632" t="s">
        <v>3628</v>
      </c>
      <c r="B3632">
        <v>600</v>
      </c>
      <c r="C3632">
        <v>552</v>
      </c>
      <c r="D3632">
        <v>80</v>
      </c>
      <c r="E3632">
        <v>30.171299999999999</v>
      </c>
      <c r="F3632" t="s">
        <v>3628</v>
      </c>
      <c r="G3632">
        <v>30.171299999999999</v>
      </c>
      <c r="I3632" t="s">
        <v>3628</v>
      </c>
      <c r="J3632">
        <v>80</v>
      </c>
    </row>
    <row r="3633" spans="1:10" x14ac:dyDescent="0.35">
      <c r="A3633" t="s">
        <v>3629</v>
      </c>
      <c r="B3633">
        <v>1164</v>
      </c>
      <c r="C3633">
        <v>1116</v>
      </c>
      <c r="D3633">
        <v>229</v>
      </c>
      <c r="E3633">
        <v>42.718400000000003</v>
      </c>
      <c r="F3633" t="s">
        <v>3629</v>
      </c>
      <c r="G3633">
        <v>42.718400000000003</v>
      </c>
      <c r="I3633" t="s">
        <v>3629</v>
      </c>
      <c r="J3633">
        <v>229</v>
      </c>
    </row>
    <row r="3634" spans="1:10" x14ac:dyDescent="0.35">
      <c r="A3634" t="s">
        <v>3630</v>
      </c>
      <c r="B3634">
        <v>564</v>
      </c>
      <c r="C3634">
        <v>516</v>
      </c>
      <c r="D3634">
        <v>93</v>
      </c>
      <c r="E3634">
        <v>37.5212</v>
      </c>
      <c r="F3634" t="s">
        <v>3630</v>
      </c>
      <c r="G3634">
        <v>37.5212</v>
      </c>
      <c r="I3634" t="s">
        <v>3630</v>
      </c>
      <c r="J3634">
        <v>93</v>
      </c>
    </row>
    <row r="3635" spans="1:10" x14ac:dyDescent="0.35">
      <c r="A3635" t="s">
        <v>3631</v>
      </c>
      <c r="B3635">
        <v>351</v>
      </c>
      <c r="C3635">
        <v>303</v>
      </c>
      <c r="D3635">
        <v>35</v>
      </c>
      <c r="E3635">
        <v>24.0474</v>
      </c>
      <c r="F3635" t="s">
        <v>3631</v>
      </c>
      <c r="G3635">
        <v>24.0474</v>
      </c>
      <c r="I3635" t="s">
        <v>3631</v>
      </c>
      <c r="J3635">
        <v>35</v>
      </c>
    </row>
    <row r="3636" spans="1:10" x14ac:dyDescent="0.35">
      <c r="A3636" t="s">
        <v>3632</v>
      </c>
      <c r="B3636">
        <v>76</v>
      </c>
      <c r="C3636">
        <v>28</v>
      </c>
      <c r="D3636">
        <v>22.5227</v>
      </c>
      <c r="E3636">
        <v>167.458</v>
      </c>
      <c r="F3636" t="s">
        <v>3632</v>
      </c>
      <c r="G3636">
        <v>167.458</v>
      </c>
      <c r="I3636" t="s">
        <v>3632</v>
      </c>
      <c r="J3636">
        <v>22.5227</v>
      </c>
    </row>
    <row r="3637" spans="1:10" x14ac:dyDescent="0.35">
      <c r="A3637" t="s">
        <v>3633</v>
      </c>
      <c r="B3637">
        <v>594</v>
      </c>
      <c r="C3637">
        <v>546</v>
      </c>
      <c r="D3637">
        <v>7</v>
      </c>
      <c r="E3637">
        <v>2.669</v>
      </c>
      <c r="F3637" t="s">
        <v>3633</v>
      </c>
      <c r="G3637">
        <v>2.669</v>
      </c>
      <c r="I3637" t="s">
        <v>3633</v>
      </c>
      <c r="J3637">
        <v>7</v>
      </c>
    </row>
    <row r="3638" spans="1:10" x14ac:dyDescent="0.35">
      <c r="A3638" t="s">
        <v>3634</v>
      </c>
      <c r="B3638">
        <v>2247</v>
      </c>
      <c r="C3638">
        <v>2199</v>
      </c>
      <c r="D3638">
        <v>2934</v>
      </c>
      <c r="E3638">
        <v>277.76600000000002</v>
      </c>
      <c r="F3638" t="s">
        <v>3634</v>
      </c>
      <c r="G3638">
        <v>277.76600000000002</v>
      </c>
      <c r="I3638" t="s">
        <v>3634</v>
      </c>
      <c r="J3638">
        <v>2934</v>
      </c>
    </row>
    <row r="3639" spans="1:10" x14ac:dyDescent="0.35">
      <c r="A3639" t="s">
        <v>4124</v>
      </c>
      <c r="B3639">
        <v>77</v>
      </c>
      <c r="C3639">
        <v>29</v>
      </c>
      <c r="D3639">
        <v>11.318199999999999</v>
      </c>
      <c r="E3639">
        <v>81.249700000000004</v>
      </c>
      <c r="F3639" t="s">
        <v>4124</v>
      </c>
      <c r="G3639">
        <v>81.249700000000004</v>
      </c>
      <c r="I3639" t="s">
        <v>4124</v>
      </c>
      <c r="J3639">
        <v>11.318199999999999</v>
      </c>
    </row>
    <row r="3640" spans="1:10" x14ac:dyDescent="0.35">
      <c r="A3640" t="s">
        <v>3635</v>
      </c>
      <c r="B3640">
        <v>693</v>
      </c>
      <c r="C3640">
        <v>645</v>
      </c>
      <c r="D3640">
        <v>14</v>
      </c>
      <c r="E3640">
        <v>4.5186799999999998</v>
      </c>
      <c r="F3640" t="s">
        <v>3635</v>
      </c>
      <c r="G3640">
        <v>4.5186799999999998</v>
      </c>
      <c r="I3640" t="s">
        <v>3635</v>
      </c>
      <c r="J3640">
        <v>14</v>
      </c>
    </row>
    <row r="3641" spans="1:10" x14ac:dyDescent="0.35">
      <c r="A3641" t="s">
        <v>3636</v>
      </c>
      <c r="B3641">
        <v>498</v>
      </c>
      <c r="C3641">
        <v>450</v>
      </c>
      <c r="D3641">
        <v>30</v>
      </c>
      <c r="E3641">
        <v>13.8788</v>
      </c>
      <c r="F3641" t="s">
        <v>3636</v>
      </c>
      <c r="G3641">
        <v>13.8788</v>
      </c>
      <c r="I3641" t="s">
        <v>3636</v>
      </c>
      <c r="J3641">
        <v>30</v>
      </c>
    </row>
    <row r="3642" spans="1:10" x14ac:dyDescent="0.35">
      <c r="A3642" t="s">
        <v>3637</v>
      </c>
      <c r="B3642">
        <v>642</v>
      </c>
      <c r="C3642">
        <v>594</v>
      </c>
      <c r="D3642">
        <v>94</v>
      </c>
      <c r="E3642">
        <v>32.944699999999997</v>
      </c>
      <c r="F3642" t="s">
        <v>3637</v>
      </c>
      <c r="G3642">
        <v>32.944699999999997</v>
      </c>
      <c r="I3642" t="s">
        <v>3637</v>
      </c>
      <c r="J3642">
        <v>94</v>
      </c>
    </row>
    <row r="3643" spans="1:10" x14ac:dyDescent="0.35">
      <c r="A3643" t="s">
        <v>3638</v>
      </c>
      <c r="B3643">
        <v>795</v>
      </c>
      <c r="C3643">
        <v>747</v>
      </c>
      <c r="D3643">
        <v>121</v>
      </c>
      <c r="E3643">
        <v>33.721600000000002</v>
      </c>
      <c r="F3643" t="s">
        <v>3638</v>
      </c>
      <c r="G3643">
        <v>33.721600000000002</v>
      </c>
      <c r="I3643" t="s">
        <v>3638</v>
      </c>
      <c r="J3643">
        <v>121</v>
      </c>
    </row>
    <row r="3644" spans="1:10" x14ac:dyDescent="0.35">
      <c r="A3644" t="s">
        <v>3639</v>
      </c>
      <c r="B3644">
        <v>915</v>
      </c>
      <c r="C3644">
        <v>867</v>
      </c>
      <c r="D3644">
        <v>122</v>
      </c>
      <c r="E3644">
        <v>29.2944</v>
      </c>
      <c r="F3644" t="s">
        <v>3639</v>
      </c>
      <c r="G3644">
        <v>29.2944</v>
      </c>
      <c r="I3644" t="s">
        <v>3639</v>
      </c>
      <c r="J3644">
        <v>122</v>
      </c>
    </row>
    <row r="3645" spans="1:10" x14ac:dyDescent="0.35">
      <c r="A3645" t="s">
        <v>3640</v>
      </c>
      <c r="B3645">
        <v>1248</v>
      </c>
      <c r="C3645">
        <v>1200</v>
      </c>
      <c r="D3645">
        <v>2451</v>
      </c>
      <c r="E3645">
        <v>425.21199999999999</v>
      </c>
      <c r="F3645" t="s">
        <v>3640</v>
      </c>
      <c r="G3645">
        <v>425.21199999999999</v>
      </c>
      <c r="I3645" t="s">
        <v>3640</v>
      </c>
      <c r="J3645">
        <v>2451</v>
      </c>
    </row>
    <row r="3646" spans="1:10" x14ac:dyDescent="0.35">
      <c r="A3646" t="s">
        <v>3641</v>
      </c>
      <c r="B3646">
        <v>594</v>
      </c>
      <c r="C3646">
        <v>546</v>
      </c>
      <c r="D3646">
        <v>848</v>
      </c>
      <c r="E3646">
        <v>323.33100000000002</v>
      </c>
      <c r="F3646" t="s">
        <v>3641</v>
      </c>
      <c r="G3646">
        <v>323.33100000000002</v>
      </c>
      <c r="I3646" t="s">
        <v>3641</v>
      </c>
      <c r="J3646">
        <v>848</v>
      </c>
    </row>
    <row r="3647" spans="1:10" x14ac:dyDescent="0.35">
      <c r="A3647" t="s">
        <v>3642</v>
      </c>
      <c r="B3647">
        <v>576</v>
      </c>
      <c r="C3647">
        <v>528</v>
      </c>
      <c r="D3647">
        <v>499</v>
      </c>
      <c r="E3647">
        <v>196.74799999999999</v>
      </c>
      <c r="F3647" t="s">
        <v>3642</v>
      </c>
      <c r="G3647">
        <v>196.74799999999999</v>
      </c>
      <c r="I3647" t="s">
        <v>3642</v>
      </c>
      <c r="J3647">
        <v>499</v>
      </c>
    </row>
    <row r="3648" spans="1:10" x14ac:dyDescent="0.35">
      <c r="A3648" t="s">
        <v>3643</v>
      </c>
      <c r="B3648">
        <v>714</v>
      </c>
      <c r="C3648">
        <v>666</v>
      </c>
      <c r="D3648">
        <v>2060</v>
      </c>
      <c r="E3648">
        <v>643.92700000000002</v>
      </c>
      <c r="F3648" t="s">
        <v>3643</v>
      </c>
      <c r="G3648">
        <v>643.92700000000002</v>
      </c>
      <c r="I3648" t="s">
        <v>3643</v>
      </c>
      <c r="J3648">
        <v>2060</v>
      </c>
    </row>
    <row r="3649" spans="1:10" x14ac:dyDescent="0.35">
      <c r="A3649" t="s">
        <v>3644</v>
      </c>
      <c r="B3649">
        <v>672</v>
      </c>
      <c r="C3649">
        <v>624</v>
      </c>
      <c r="D3649">
        <v>223</v>
      </c>
      <c r="E3649">
        <v>74.398399999999995</v>
      </c>
      <c r="F3649" t="s">
        <v>3644</v>
      </c>
      <c r="G3649">
        <v>74.398399999999995</v>
      </c>
      <c r="I3649" t="s">
        <v>3644</v>
      </c>
      <c r="J3649">
        <v>223</v>
      </c>
    </row>
    <row r="3650" spans="1:10" x14ac:dyDescent="0.35">
      <c r="A3650" t="s">
        <v>3645</v>
      </c>
      <c r="B3650">
        <v>885</v>
      </c>
      <c r="C3650">
        <v>837</v>
      </c>
      <c r="D3650">
        <v>85</v>
      </c>
      <c r="E3650">
        <v>21.1416</v>
      </c>
      <c r="F3650" t="s">
        <v>3645</v>
      </c>
      <c r="G3650">
        <v>21.1416</v>
      </c>
      <c r="I3650" t="s">
        <v>3645</v>
      </c>
      <c r="J3650">
        <v>85</v>
      </c>
    </row>
    <row r="3651" spans="1:10" x14ac:dyDescent="0.35">
      <c r="A3651" t="s">
        <v>3646</v>
      </c>
      <c r="B3651">
        <v>477</v>
      </c>
      <c r="C3651">
        <v>429</v>
      </c>
      <c r="D3651">
        <v>2056</v>
      </c>
      <c r="E3651">
        <v>997.721</v>
      </c>
      <c r="F3651" t="s">
        <v>3646</v>
      </c>
      <c r="G3651">
        <v>997.721</v>
      </c>
      <c r="I3651" t="s">
        <v>3646</v>
      </c>
      <c r="J3651">
        <v>2056</v>
      </c>
    </row>
    <row r="3652" spans="1:10" x14ac:dyDescent="0.35">
      <c r="A3652" t="s">
        <v>3647</v>
      </c>
      <c r="B3652">
        <v>1089</v>
      </c>
      <c r="C3652">
        <v>1041</v>
      </c>
      <c r="D3652">
        <v>7751</v>
      </c>
      <c r="E3652">
        <v>1550.07</v>
      </c>
      <c r="F3652" t="s">
        <v>3647</v>
      </c>
      <c r="G3652">
        <v>1550.07</v>
      </c>
      <c r="I3652" t="s">
        <v>3647</v>
      </c>
      <c r="J3652">
        <v>7751</v>
      </c>
    </row>
    <row r="3653" spans="1:10" x14ac:dyDescent="0.35">
      <c r="A3653" t="s">
        <v>3648</v>
      </c>
      <c r="B3653">
        <v>1452</v>
      </c>
      <c r="C3653">
        <v>1404</v>
      </c>
      <c r="D3653">
        <v>1198</v>
      </c>
      <c r="E3653">
        <v>177.637</v>
      </c>
      <c r="F3653" t="s">
        <v>3648</v>
      </c>
      <c r="G3653">
        <v>177.637</v>
      </c>
      <c r="I3653" t="s">
        <v>3648</v>
      </c>
      <c r="J3653">
        <v>1198</v>
      </c>
    </row>
    <row r="3654" spans="1:10" x14ac:dyDescent="0.35">
      <c r="A3654" t="s">
        <v>3649</v>
      </c>
      <c r="B3654">
        <v>1986</v>
      </c>
      <c r="C3654">
        <v>1938</v>
      </c>
      <c r="D3654">
        <v>1732</v>
      </c>
      <c r="E3654">
        <v>186.053</v>
      </c>
      <c r="F3654" t="s">
        <v>3649</v>
      </c>
      <c r="G3654">
        <v>186.053</v>
      </c>
      <c r="I3654" t="s">
        <v>3649</v>
      </c>
      <c r="J3654">
        <v>1732</v>
      </c>
    </row>
    <row r="3655" spans="1:10" x14ac:dyDescent="0.35">
      <c r="A3655" t="s">
        <v>3650</v>
      </c>
      <c r="B3655">
        <v>663</v>
      </c>
      <c r="C3655">
        <v>615</v>
      </c>
      <c r="D3655">
        <v>314</v>
      </c>
      <c r="E3655">
        <v>106.291</v>
      </c>
      <c r="F3655" t="s">
        <v>3650</v>
      </c>
      <c r="G3655">
        <v>106.291</v>
      </c>
      <c r="I3655" t="s">
        <v>3650</v>
      </c>
      <c r="J3655">
        <v>314</v>
      </c>
    </row>
    <row r="3656" spans="1:10" x14ac:dyDescent="0.35">
      <c r="A3656" t="s">
        <v>3651</v>
      </c>
      <c r="B3656">
        <v>987</v>
      </c>
      <c r="C3656">
        <v>939</v>
      </c>
      <c r="D3656">
        <v>1603</v>
      </c>
      <c r="E3656">
        <v>355.39499999999998</v>
      </c>
      <c r="F3656" t="s">
        <v>3651</v>
      </c>
      <c r="G3656">
        <v>355.39499999999998</v>
      </c>
      <c r="I3656" t="s">
        <v>3651</v>
      </c>
      <c r="J3656">
        <v>1603</v>
      </c>
    </row>
    <row r="3657" spans="1:10" x14ac:dyDescent="0.35">
      <c r="A3657" t="s">
        <v>3652</v>
      </c>
      <c r="B3657">
        <v>246</v>
      </c>
      <c r="C3657">
        <v>198</v>
      </c>
      <c r="D3657">
        <v>2563</v>
      </c>
      <c r="E3657">
        <v>2694.8</v>
      </c>
      <c r="F3657" t="s">
        <v>3652</v>
      </c>
      <c r="G3657">
        <v>2694.8</v>
      </c>
      <c r="I3657" t="s">
        <v>3652</v>
      </c>
      <c r="J3657">
        <v>2563</v>
      </c>
    </row>
    <row r="3658" spans="1:10" x14ac:dyDescent="0.35">
      <c r="A3658" t="s">
        <v>3653</v>
      </c>
      <c r="B3658">
        <v>528</v>
      </c>
      <c r="C3658">
        <v>480</v>
      </c>
      <c r="D3658">
        <v>3448</v>
      </c>
      <c r="E3658">
        <v>1495.44</v>
      </c>
      <c r="F3658" t="s">
        <v>3653</v>
      </c>
      <c r="G3658">
        <v>1495.44</v>
      </c>
      <c r="I3658" t="s">
        <v>3653</v>
      </c>
      <c r="J3658">
        <v>3448</v>
      </c>
    </row>
    <row r="3659" spans="1:10" x14ac:dyDescent="0.35">
      <c r="A3659" t="s">
        <v>3654</v>
      </c>
      <c r="B3659">
        <v>606</v>
      </c>
      <c r="C3659">
        <v>558</v>
      </c>
      <c r="D3659">
        <v>349</v>
      </c>
      <c r="E3659">
        <v>130.20699999999999</v>
      </c>
      <c r="F3659" t="s">
        <v>3654</v>
      </c>
      <c r="G3659">
        <v>130.20699999999999</v>
      </c>
      <c r="I3659" t="s">
        <v>3654</v>
      </c>
      <c r="J3659">
        <v>349</v>
      </c>
    </row>
    <row r="3660" spans="1:10" x14ac:dyDescent="0.35">
      <c r="A3660" t="s">
        <v>3655</v>
      </c>
      <c r="B3660">
        <v>858</v>
      </c>
      <c r="C3660">
        <v>810</v>
      </c>
      <c r="D3660">
        <v>2817</v>
      </c>
      <c r="E3660">
        <v>724.01099999999997</v>
      </c>
      <c r="F3660" t="s">
        <v>3655</v>
      </c>
      <c r="G3660">
        <v>724.01099999999997</v>
      </c>
      <c r="I3660" t="s">
        <v>3655</v>
      </c>
      <c r="J3660">
        <v>2817</v>
      </c>
    </row>
    <row r="3661" spans="1:10" x14ac:dyDescent="0.35">
      <c r="A3661" t="s">
        <v>3656</v>
      </c>
      <c r="B3661">
        <v>834</v>
      </c>
      <c r="C3661">
        <v>786</v>
      </c>
      <c r="D3661">
        <v>774</v>
      </c>
      <c r="E3661">
        <v>205.00399999999999</v>
      </c>
      <c r="F3661" t="s">
        <v>3656</v>
      </c>
      <c r="G3661">
        <v>205.00399999999999</v>
      </c>
      <c r="I3661" t="s">
        <v>3656</v>
      </c>
      <c r="J3661">
        <v>774</v>
      </c>
    </row>
    <row r="3662" spans="1:10" x14ac:dyDescent="0.35">
      <c r="A3662" t="s">
        <v>3657</v>
      </c>
      <c r="B3662">
        <v>1068</v>
      </c>
      <c r="C3662">
        <v>1020</v>
      </c>
      <c r="D3662">
        <v>337</v>
      </c>
      <c r="E3662">
        <v>68.781800000000004</v>
      </c>
      <c r="F3662" t="s">
        <v>3657</v>
      </c>
      <c r="G3662">
        <v>68.781800000000004</v>
      </c>
      <c r="I3662" t="s">
        <v>3657</v>
      </c>
      <c r="J3662">
        <v>337</v>
      </c>
    </row>
    <row r="3663" spans="1:10" x14ac:dyDescent="0.35">
      <c r="A3663" t="s">
        <v>3658</v>
      </c>
      <c r="B3663">
        <v>429</v>
      </c>
      <c r="C3663">
        <v>381</v>
      </c>
      <c r="D3663">
        <v>367</v>
      </c>
      <c r="E3663">
        <v>200.53200000000001</v>
      </c>
      <c r="F3663" t="s">
        <v>3658</v>
      </c>
      <c r="G3663">
        <v>200.53200000000001</v>
      </c>
      <c r="I3663" t="s">
        <v>3658</v>
      </c>
      <c r="J3663">
        <v>367</v>
      </c>
    </row>
    <row r="3664" spans="1:10" x14ac:dyDescent="0.35">
      <c r="A3664" t="s">
        <v>3659</v>
      </c>
      <c r="B3664">
        <v>438</v>
      </c>
      <c r="C3664">
        <v>390</v>
      </c>
      <c r="D3664">
        <v>108</v>
      </c>
      <c r="E3664">
        <v>57.650399999999998</v>
      </c>
      <c r="F3664" t="s">
        <v>3659</v>
      </c>
      <c r="G3664">
        <v>57.650399999999998</v>
      </c>
      <c r="I3664" t="s">
        <v>3659</v>
      </c>
      <c r="J3664">
        <v>108</v>
      </c>
    </row>
    <row r="3665" spans="1:10" x14ac:dyDescent="0.35">
      <c r="A3665" t="s">
        <v>3660</v>
      </c>
      <c r="B3665">
        <v>1029</v>
      </c>
      <c r="C3665">
        <v>981</v>
      </c>
      <c r="D3665">
        <v>128</v>
      </c>
      <c r="E3665">
        <v>27.163399999999999</v>
      </c>
      <c r="F3665" t="s">
        <v>3660</v>
      </c>
      <c r="G3665">
        <v>27.163399999999999</v>
      </c>
      <c r="I3665" t="s">
        <v>3660</v>
      </c>
      <c r="J3665">
        <v>128</v>
      </c>
    </row>
    <row r="3666" spans="1:10" x14ac:dyDescent="0.35">
      <c r="A3666" t="s">
        <v>3661</v>
      </c>
      <c r="B3666">
        <v>699</v>
      </c>
      <c r="C3666">
        <v>651</v>
      </c>
      <c r="D3666">
        <v>15</v>
      </c>
      <c r="E3666">
        <v>4.7968200000000003</v>
      </c>
      <c r="F3666" t="s">
        <v>3661</v>
      </c>
      <c r="G3666">
        <v>4.7968200000000003</v>
      </c>
      <c r="I3666" t="s">
        <v>3661</v>
      </c>
      <c r="J3666">
        <v>15</v>
      </c>
    </row>
    <row r="3667" spans="1:10" x14ac:dyDescent="0.35">
      <c r="A3667" t="s">
        <v>3662</v>
      </c>
      <c r="B3667">
        <v>951</v>
      </c>
      <c r="C3667">
        <v>903</v>
      </c>
      <c r="D3667">
        <v>98</v>
      </c>
      <c r="E3667">
        <v>22.593399999999999</v>
      </c>
      <c r="F3667" t="s">
        <v>3662</v>
      </c>
      <c r="G3667">
        <v>22.593399999999999</v>
      </c>
      <c r="I3667" t="s">
        <v>3662</v>
      </c>
      <c r="J3667">
        <v>98</v>
      </c>
    </row>
    <row r="3668" spans="1:10" x14ac:dyDescent="0.35">
      <c r="A3668" t="s">
        <v>3663</v>
      </c>
      <c r="B3668">
        <v>234</v>
      </c>
      <c r="C3668">
        <v>186</v>
      </c>
      <c r="D3668">
        <v>34</v>
      </c>
      <c r="E3668">
        <v>38.0548</v>
      </c>
      <c r="F3668" t="s">
        <v>3663</v>
      </c>
      <c r="G3668">
        <v>38.0548</v>
      </c>
      <c r="I3668" t="s">
        <v>3663</v>
      </c>
      <c r="J3668">
        <v>34</v>
      </c>
    </row>
    <row r="3669" spans="1:10" x14ac:dyDescent="0.35">
      <c r="A3669" t="s">
        <v>3664</v>
      </c>
      <c r="B3669">
        <v>315</v>
      </c>
      <c r="C3669">
        <v>267</v>
      </c>
      <c r="D3669">
        <v>21</v>
      </c>
      <c r="E3669">
        <v>16.373899999999999</v>
      </c>
      <c r="F3669" t="s">
        <v>3664</v>
      </c>
      <c r="G3669">
        <v>16.373899999999999</v>
      </c>
      <c r="I3669" t="s">
        <v>3664</v>
      </c>
      <c r="J3669">
        <v>21</v>
      </c>
    </row>
    <row r="3670" spans="1:10" x14ac:dyDescent="0.35">
      <c r="A3670" t="s">
        <v>3665</v>
      </c>
      <c r="B3670">
        <v>447</v>
      </c>
      <c r="C3670">
        <v>399</v>
      </c>
      <c r="D3670">
        <v>16</v>
      </c>
      <c r="E3670">
        <v>8.34816</v>
      </c>
      <c r="F3670" t="s">
        <v>3665</v>
      </c>
      <c r="G3670">
        <v>8.34816</v>
      </c>
      <c r="I3670" t="s">
        <v>3665</v>
      </c>
      <c r="J3670">
        <v>16</v>
      </c>
    </row>
    <row r="3671" spans="1:10" x14ac:dyDescent="0.35">
      <c r="A3671" t="s">
        <v>3666</v>
      </c>
      <c r="B3671">
        <v>912</v>
      </c>
      <c r="C3671">
        <v>864</v>
      </c>
      <c r="D3671">
        <v>227</v>
      </c>
      <c r="E3671">
        <v>54.695999999999998</v>
      </c>
      <c r="F3671" t="s">
        <v>3666</v>
      </c>
      <c r="G3671">
        <v>54.695999999999998</v>
      </c>
      <c r="I3671" t="s">
        <v>3666</v>
      </c>
      <c r="J3671">
        <v>227</v>
      </c>
    </row>
    <row r="3672" spans="1:10" x14ac:dyDescent="0.35">
      <c r="A3672" t="s">
        <v>3667</v>
      </c>
      <c r="B3672">
        <v>1233</v>
      </c>
      <c r="C3672">
        <v>1185</v>
      </c>
      <c r="D3672">
        <v>1641</v>
      </c>
      <c r="E3672">
        <v>288.29300000000001</v>
      </c>
      <c r="F3672" t="s">
        <v>3667</v>
      </c>
      <c r="G3672">
        <v>288.29300000000001</v>
      </c>
      <c r="I3672" t="s">
        <v>3667</v>
      </c>
      <c r="J3672">
        <v>1641</v>
      </c>
    </row>
    <row r="3673" spans="1:10" x14ac:dyDescent="0.35">
      <c r="A3673" t="s">
        <v>3668</v>
      </c>
      <c r="B3673">
        <v>765</v>
      </c>
      <c r="C3673">
        <v>717</v>
      </c>
      <c r="D3673">
        <v>905</v>
      </c>
      <c r="E3673">
        <v>262.76799999999997</v>
      </c>
      <c r="F3673" t="s">
        <v>3668</v>
      </c>
      <c r="G3673">
        <v>262.76799999999997</v>
      </c>
      <c r="I3673" t="s">
        <v>3668</v>
      </c>
      <c r="J3673">
        <v>905</v>
      </c>
    </row>
    <row r="3674" spans="1:10" x14ac:dyDescent="0.35">
      <c r="A3674" t="s">
        <v>3669</v>
      </c>
      <c r="B3674">
        <v>807</v>
      </c>
      <c r="C3674">
        <v>759</v>
      </c>
      <c r="D3674">
        <v>739</v>
      </c>
      <c r="E3674">
        <v>202.696</v>
      </c>
      <c r="F3674" t="s">
        <v>3669</v>
      </c>
      <c r="G3674">
        <v>202.696</v>
      </c>
      <c r="I3674" t="s">
        <v>3669</v>
      </c>
      <c r="J3674">
        <v>739</v>
      </c>
    </row>
    <row r="3675" spans="1:10" x14ac:dyDescent="0.35">
      <c r="A3675" t="s">
        <v>3670</v>
      </c>
      <c r="B3675">
        <v>1584</v>
      </c>
      <c r="C3675">
        <v>1536</v>
      </c>
      <c r="D3675">
        <v>908</v>
      </c>
      <c r="E3675">
        <v>123.066</v>
      </c>
      <c r="F3675" t="s">
        <v>3670</v>
      </c>
      <c r="G3675">
        <v>123.066</v>
      </c>
      <c r="I3675" t="s">
        <v>3670</v>
      </c>
      <c r="J3675">
        <v>908</v>
      </c>
    </row>
    <row r="3676" spans="1:10" x14ac:dyDescent="0.35">
      <c r="A3676" t="s">
        <v>3671</v>
      </c>
      <c r="B3676">
        <v>1722</v>
      </c>
      <c r="C3676">
        <v>1674</v>
      </c>
      <c r="D3676">
        <v>815</v>
      </c>
      <c r="E3676">
        <v>101.355</v>
      </c>
      <c r="F3676" t="s">
        <v>3671</v>
      </c>
      <c r="G3676">
        <v>101.355</v>
      </c>
      <c r="I3676" t="s">
        <v>3671</v>
      </c>
      <c r="J3676">
        <v>815</v>
      </c>
    </row>
    <row r="3677" spans="1:10" x14ac:dyDescent="0.35">
      <c r="A3677" t="s">
        <v>3672</v>
      </c>
      <c r="B3677">
        <v>1221</v>
      </c>
      <c r="C3677">
        <v>1173</v>
      </c>
      <c r="D3677">
        <v>156</v>
      </c>
      <c r="E3677">
        <v>27.686599999999999</v>
      </c>
      <c r="F3677" t="s">
        <v>3672</v>
      </c>
      <c r="G3677">
        <v>27.686599999999999</v>
      </c>
      <c r="I3677" t="s">
        <v>3672</v>
      </c>
      <c r="J3677">
        <v>156</v>
      </c>
    </row>
    <row r="3678" spans="1:10" x14ac:dyDescent="0.35">
      <c r="A3678" t="s">
        <v>3673</v>
      </c>
      <c r="B3678">
        <v>1740</v>
      </c>
      <c r="C3678">
        <v>1692</v>
      </c>
      <c r="D3678">
        <v>69</v>
      </c>
      <c r="E3678">
        <v>8.4896999999999991</v>
      </c>
      <c r="F3678" t="s">
        <v>3673</v>
      </c>
      <c r="G3678">
        <v>8.4896999999999991</v>
      </c>
      <c r="I3678" t="s">
        <v>3673</v>
      </c>
      <c r="J3678">
        <v>69</v>
      </c>
    </row>
    <row r="3679" spans="1:10" x14ac:dyDescent="0.35">
      <c r="A3679" t="s">
        <v>3674</v>
      </c>
      <c r="B3679">
        <v>6045</v>
      </c>
      <c r="C3679">
        <v>5997</v>
      </c>
      <c r="D3679">
        <v>1212</v>
      </c>
      <c r="E3679">
        <v>42.073799999999999</v>
      </c>
      <c r="F3679" t="s">
        <v>3674</v>
      </c>
      <c r="G3679">
        <v>42.073799999999999</v>
      </c>
      <c r="I3679" t="s">
        <v>3674</v>
      </c>
      <c r="J3679">
        <v>1212</v>
      </c>
    </row>
    <row r="3680" spans="1:10" x14ac:dyDescent="0.35">
      <c r="A3680" t="s">
        <v>3675</v>
      </c>
      <c r="B3680">
        <v>1401</v>
      </c>
      <c r="C3680">
        <v>1353</v>
      </c>
      <c r="D3680">
        <v>430</v>
      </c>
      <c r="E3680">
        <v>66.162800000000004</v>
      </c>
      <c r="F3680" t="s">
        <v>3675</v>
      </c>
      <c r="G3680">
        <v>66.162800000000004</v>
      </c>
      <c r="I3680" t="s">
        <v>3675</v>
      </c>
      <c r="J3680">
        <v>430</v>
      </c>
    </row>
    <row r="3681" spans="1:10" x14ac:dyDescent="0.35">
      <c r="A3681" t="s">
        <v>3676</v>
      </c>
      <c r="B3681">
        <v>546</v>
      </c>
      <c r="C3681">
        <v>498</v>
      </c>
      <c r="D3681">
        <v>70</v>
      </c>
      <c r="E3681">
        <v>29.262599999999999</v>
      </c>
      <c r="F3681" t="s">
        <v>3676</v>
      </c>
      <c r="G3681">
        <v>29.262599999999999</v>
      </c>
      <c r="I3681" t="s">
        <v>3676</v>
      </c>
      <c r="J3681">
        <v>70</v>
      </c>
    </row>
    <row r="3682" spans="1:10" x14ac:dyDescent="0.35">
      <c r="A3682" t="s">
        <v>3677</v>
      </c>
      <c r="B3682">
        <v>1560</v>
      </c>
      <c r="C3682">
        <v>1512</v>
      </c>
      <c r="D3682">
        <v>459</v>
      </c>
      <c r="E3682">
        <v>63.1982</v>
      </c>
      <c r="F3682" t="s">
        <v>3677</v>
      </c>
      <c r="G3682">
        <v>63.1982</v>
      </c>
      <c r="I3682" t="s">
        <v>3677</v>
      </c>
      <c r="J3682">
        <v>459</v>
      </c>
    </row>
    <row r="3683" spans="1:10" x14ac:dyDescent="0.35">
      <c r="A3683" t="s">
        <v>3678</v>
      </c>
      <c r="B3683">
        <v>204</v>
      </c>
      <c r="C3683">
        <v>156</v>
      </c>
      <c r="D3683">
        <v>85</v>
      </c>
      <c r="E3683">
        <v>113.43300000000001</v>
      </c>
      <c r="F3683" t="s">
        <v>3678</v>
      </c>
      <c r="G3683">
        <v>113.43300000000001</v>
      </c>
      <c r="I3683" t="s">
        <v>3678</v>
      </c>
      <c r="J3683">
        <v>85</v>
      </c>
    </row>
    <row r="3684" spans="1:10" x14ac:dyDescent="0.35">
      <c r="A3684" t="s">
        <v>3679</v>
      </c>
      <c r="B3684">
        <v>270</v>
      </c>
      <c r="C3684">
        <v>222</v>
      </c>
      <c r="D3684">
        <v>173</v>
      </c>
      <c r="E3684">
        <v>162.232</v>
      </c>
      <c r="F3684" t="s">
        <v>3679</v>
      </c>
      <c r="G3684">
        <v>162.232</v>
      </c>
      <c r="I3684" t="s">
        <v>3679</v>
      </c>
      <c r="J3684">
        <v>173</v>
      </c>
    </row>
    <row r="3685" spans="1:10" x14ac:dyDescent="0.35">
      <c r="A3685" t="s">
        <v>3680</v>
      </c>
      <c r="B3685">
        <v>1149</v>
      </c>
      <c r="C3685">
        <v>1101</v>
      </c>
      <c r="D3685">
        <v>591</v>
      </c>
      <c r="E3685">
        <v>111.749</v>
      </c>
      <c r="F3685" t="s">
        <v>3680</v>
      </c>
      <c r="G3685">
        <v>111.749</v>
      </c>
      <c r="I3685" t="s">
        <v>3680</v>
      </c>
      <c r="J3685">
        <v>591</v>
      </c>
    </row>
    <row r="3686" spans="1:10" x14ac:dyDescent="0.35">
      <c r="A3686" t="s">
        <v>3681</v>
      </c>
      <c r="B3686">
        <v>438</v>
      </c>
      <c r="C3686">
        <v>390</v>
      </c>
      <c r="D3686">
        <v>30</v>
      </c>
      <c r="E3686">
        <v>16.013999999999999</v>
      </c>
      <c r="F3686" t="s">
        <v>3681</v>
      </c>
      <c r="G3686">
        <v>16.013999999999999</v>
      </c>
      <c r="I3686" t="s">
        <v>3681</v>
      </c>
      <c r="J3686">
        <v>30</v>
      </c>
    </row>
    <row r="3687" spans="1:10" x14ac:dyDescent="0.35">
      <c r="A3687" t="s">
        <v>3682</v>
      </c>
      <c r="B3687">
        <v>504</v>
      </c>
      <c r="C3687">
        <v>456</v>
      </c>
      <c r="D3687">
        <v>26</v>
      </c>
      <c r="E3687">
        <v>11.87</v>
      </c>
      <c r="F3687" t="s">
        <v>3682</v>
      </c>
      <c r="G3687">
        <v>11.87</v>
      </c>
      <c r="I3687" t="s">
        <v>3682</v>
      </c>
      <c r="J3687">
        <v>26</v>
      </c>
    </row>
    <row r="3688" spans="1:10" x14ac:dyDescent="0.35">
      <c r="A3688" t="s">
        <v>3683</v>
      </c>
      <c r="B3688">
        <v>1086</v>
      </c>
      <c r="C3688">
        <v>1038</v>
      </c>
      <c r="D3688">
        <v>160</v>
      </c>
      <c r="E3688">
        <v>32.089700000000001</v>
      </c>
      <c r="F3688" t="s">
        <v>3683</v>
      </c>
      <c r="G3688">
        <v>32.089700000000001</v>
      </c>
      <c r="I3688" t="s">
        <v>3683</v>
      </c>
      <c r="J3688">
        <v>160</v>
      </c>
    </row>
    <row r="3689" spans="1:10" x14ac:dyDescent="0.35">
      <c r="A3689" t="s">
        <v>3684</v>
      </c>
      <c r="B3689">
        <v>420</v>
      </c>
      <c r="C3689">
        <v>372</v>
      </c>
      <c r="D3689">
        <v>143</v>
      </c>
      <c r="E3689">
        <v>80.027000000000001</v>
      </c>
      <c r="F3689" t="s">
        <v>3684</v>
      </c>
      <c r="G3689">
        <v>80.027000000000001</v>
      </c>
      <c r="I3689" t="s">
        <v>3684</v>
      </c>
      <c r="J3689">
        <v>143</v>
      </c>
    </row>
    <row r="3690" spans="1:10" x14ac:dyDescent="0.35">
      <c r="A3690" t="s">
        <v>3685</v>
      </c>
      <c r="B3690">
        <v>933</v>
      </c>
      <c r="C3690">
        <v>885</v>
      </c>
      <c r="D3690">
        <v>188</v>
      </c>
      <c r="E3690">
        <v>44.223999999999997</v>
      </c>
      <c r="F3690" t="s">
        <v>3685</v>
      </c>
      <c r="G3690">
        <v>44.223999999999997</v>
      </c>
      <c r="I3690" t="s">
        <v>3685</v>
      </c>
      <c r="J3690">
        <v>188</v>
      </c>
    </row>
    <row r="3691" spans="1:10" x14ac:dyDescent="0.35">
      <c r="A3691" t="s">
        <v>3686</v>
      </c>
      <c r="B3691">
        <v>429</v>
      </c>
      <c r="C3691">
        <v>381</v>
      </c>
      <c r="D3691">
        <v>37</v>
      </c>
      <c r="E3691">
        <v>20.217199999999998</v>
      </c>
      <c r="F3691" t="s">
        <v>3686</v>
      </c>
      <c r="G3691">
        <v>20.217199999999998</v>
      </c>
      <c r="I3691" t="s">
        <v>3686</v>
      </c>
      <c r="J3691">
        <v>37</v>
      </c>
    </row>
    <row r="3692" spans="1:10" x14ac:dyDescent="0.35">
      <c r="A3692" t="s">
        <v>3687</v>
      </c>
      <c r="B3692">
        <v>612</v>
      </c>
      <c r="C3692">
        <v>564</v>
      </c>
      <c r="D3692">
        <v>68</v>
      </c>
      <c r="E3692">
        <v>25.1</v>
      </c>
      <c r="F3692" t="s">
        <v>3687</v>
      </c>
      <c r="G3692">
        <v>25.1</v>
      </c>
      <c r="I3692" t="s">
        <v>3687</v>
      </c>
      <c r="J3692">
        <v>68</v>
      </c>
    </row>
    <row r="3693" spans="1:10" x14ac:dyDescent="0.35">
      <c r="A3693" t="s">
        <v>3688</v>
      </c>
      <c r="B3693">
        <v>348</v>
      </c>
      <c r="C3693">
        <v>300</v>
      </c>
      <c r="D3693">
        <v>31</v>
      </c>
      <c r="E3693">
        <v>21.5122</v>
      </c>
      <c r="F3693" t="s">
        <v>3688</v>
      </c>
      <c r="G3693">
        <v>21.5122</v>
      </c>
      <c r="I3693" t="s">
        <v>3688</v>
      </c>
      <c r="J3693">
        <v>31</v>
      </c>
    </row>
    <row r="3694" spans="1:10" x14ac:dyDescent="0.35">
      <c r="A3694" t="s">
        <v>3689</v>
      </c>
      <c r="B3694">
        <v>2346</v>
      </c>
      <c r="C3694">
        <v>2298</v>
      </c>
      <c r="D3694">
        <v>259</v>
      </c>
      <c r="E3694">
        <v>23.4635</v>
      </c>
      <c r="F3694" t="s">
        <v>3689</v>
      </c>
      <c r="G3694">
        <v>23.4635</v>
      </c>
      <c r="I3694" t="s">
        <v>3689</v>
      </c>
      <c r="J3694">
        <v>259</v>
      </c>
    </row>
    <row r="3695" spans="1:10" x14ac:dyDescent="0.35">
      <c r="A3695" t="s">
        <v>3690</v>
      </c>
      <c r="B3695">
        <v>1350</v>
      </c>
      <c r="C3695">
        <v>1302</v>
      </c>
      <c r="D3695">
        <v>280</v>
      </c>
      <c r="E3695">
        <v>44.770400000000002</v>
      </c>
      <c r="F3695" t="s">
        <v>3690</v>
      </c>
      <c r="G3695">
        <v>44.770400000000002</v>
      </c>
      <c r="I3695" t="s">
        <v>3690</v>
      </c>
      <c r="J3695">
        <v>280</v>
      </c>
    </row>
    <row r="3696" spans="1:10" x14ac:dyDescent="0.35">
      <c r="A3696" t="s">
        <v>3691</v>
      </c>
      <c r="B3696">
        <v>216</v>
      </c>
      <c r="C3696">
        <v>168</v>
      </c>
      <c r="D3696">
        <v>88</v>
      </c>
      <c r="E3696">
        <v>109.048</v>
      </c>
      <c r="F3696" t="s">
        <v>3691</v>
      </c>
      <c r="G3696">
        <v>109.048</v>
      </c>
      <c r="I3696" t="s">
        <v>3691</v>
      </c>
      <c r="J3696">
        <v>88</v>
      </c>
    </row>
    <row r="3697" spans="1:10" x14ac:dyDescent="0.35">
      <c r="A3697" t="s">
        <v>3692</v>
      </c>
      <c r="B3697">
        <v>810</v>
      </c>
      <c r="C3697">
        <v>762</v>
      </c>
      <c r="D3697">
        <v>601</v>
      </c>
      <c r="E3697">
        <v>164.196</v>
      </c>
      <c r="F3697" t="s">
        <v>3692</v>
      </c>
      <c r="G3697">
        <v>164.196</v>
      </c>
      <c r="I3697" t="s">
        <v>3692</v>
      </c>
      <c r="J3697">
        <v>601</v>
      </c>
    </row>
    <row r="3698" spans="1:10" x14ac:dyDescent="0.35">
      <c r="A3698" t="s">
        <v>3693</v>
      </c>
      <c r="B3698">
        <v>378</v>
      </c>
      <c r="C3698">
        <v>330</v>
      </c>
      <c r="D3698">
        <v>89</v>
      </c>
      <c r="E3698">
        <v>56.146099999999997</v>
      </c>
      <c r="F3698" t="s">
        <v>3693</v>
      </c>
      <c r="G3698">
        <v>56.146099999999997</v>
      </c>
      <c r="I3698" t="s">
        <v>3693</v>
      </c>
      <c r="J3698">
        <v>89</v>
      </c>
    </row>
    <row r="3699" spans="1:10" x14ac:dyDescent="0.35">
      <c r="A3699" t="s">
        <v>3694</v>
      </c>
      <c r="B3699">
        <v>312</v>
      </c>
      <c r="C3699">
        <v>264</v>
      </c>
      <c r="D3699">
        <v>202</v>
      </c>
      <c r="E3699">
        <v>159.291</v>
      </c>
      <c r="F3699" t="s">
        <v>3694</v>
      </c>
      <c r="G3699">
        <v>159.291</v>
      </c>
      <c r="I3699" t="s">
        <v>3694</v>
      </c>
      <c r="J3699">
        <v>202</v>
      </c>
    </row>
    <row r="3700" spans="1:10" x14ac:dyDescent="0.35">
      <c r="A3700" t="s">
        <v>3695</v>
      </c>
      <c r="B3700">
        <v>234</v>
      </c>
      <c r="C3700">
        <v>186</v>
      </c>
      <c r="D3700">
        <v>210</v>
      </c>
      <c r="E3700">
        <v>235.04400000000001</v>
      </c>
      <c r="F3700" t="s">
        <v>3695</v>
      </c>
      <c r="G3700">
        <v>235.04400000000001</v>
      </c>
      <c r="I3700" t="s">
        <v>3695</v>
      </c>
      <c r="J3700">
        <v>210</v>
      </c>
    </row>
    <row r="3701" spans="1:10" x14ac:dyDescent="0.35">
      <c r="A3701" t="s">
        <v>3696</v>
      </c>
      <c r="B3701">
        <v>2097</v>
      </c>
      <c r="C3701">
        <v>2049</v>
      </c>
      <c r="D3701">
        <v>869</v>
      </c>
      <c r="E3701">
        <v>88.292000000000002</v>
      </c>
      <c r="F3701" t="s">
        <v>3696</v>
      </c>
      <c r="G3701">
        <v>88.292000000000002</v>
      </c>
      <c r="I3701" t="s">
        <v>3696</v>
      </c>
      <c r="J3701">
        <v>869</v>
      </c>
    </row>
    <row r="3702" spans="1:10" x14ac:dyDescent="0.35">
      <c r="A3702" t="s">
        <v>3697</v>
      </c>
      <c r="B3702">
        <v>1176</v>
      </c>
      <c r="C3702">
        <v>1128</v>
      </c>
      <c r="D3702">
        <v>141</v>
      </c>
      <c r="E3702">
        <v>26.0228</v>
      </c>
      <c r="F3702" t="s">
        <v>3697</v>
      </c>
      <c r="G3702">
        <v>26.0228</v>
      </c>
      <c r="I3702" t="s">
        <v>3697</v>
      </c>
      <c r="J3702">
        <v>141</v>
      </c>
    </row>
    <row r="3703" spans="1:10" x14ac:dyDescent="0.35">
      <c r="A3703" t="s">
        <v>3698</v>
      </c>
      <c r="B3703">
        <v>1056</v>
      </c>
      <c r="C3703">
        <v>1008</v>
      </c>
      <c r="D3703">
        <v>55</v>
      </c>
      <c r="E3703">
        <v>11.3591</v>
      </c>
      <c r="F3703" t="s">
        <v>3698</v>
      </c>
      <c r="G3703">
        <v>11.3591</v>
      </c>
      <c r="I3703" t="s">
        <v>3698</v>
      </c>
      <c r="J3703">
        <v>55</v>
      </c>
    </row>
    <row r="3704" spans="1:10" x14ac:dyDescent="0.35">
      <c r="A3704" t="s">
        <v>3699</v>
      </c>
      <c r="B3704">
        <v>483</v>
      </c>
      <c r="C3704">
        <v>435</v>
      </c>
      <c r="D3704">
        <v>5</v>
      </c>
      <c r="E3704">
        <v>2.3929</v>
      </c>
      <c r="F3704" t="s">
        <v>3699</v>
      </c>
      <c r="G3704">
        <v>2.3929</v>
      </c>
      <c r="I3704" t="s">
        <v>3699</v>
      </c>
      <c r="J3704">
        <v>5</v>
      </c>
    </row>
    <row r="3705" spans="1:10" x14ac:dyDescent="0.35">
      <c r="A3705" t="s">
        <v>3700</v>
      </c>
      <c r="B3705">
        <v>363</v>
      </c>
      <c r="C3705">
        <v>315</v>
      </c>
      <c r="D3705">
        <v>43</v>
      </c>
      <c r="E3705">
        <v>28.418500000000002</v>
      </c>
      <c r="F3705" t="s">
        <v>3700</v>
      </c>
      <c r="G3705">
        <v>28.418500000000002</v>
      </c>
      <c r="I3705" t="s">
        <v>3700</v>
      </c>
      <c r="J3705">
        <v>43</v>
      </c>
    </row>
    <row r="3706" spans="1:10" x14ac:dyDescent="0.35">
      <c r="A3706" t="s">
        <v>3701</v>
      </c>
      <c r="B3706">
        <v>1047</v>
      </c>
      <c r="C3706">
        <v>999</v>
      </c>
      <c r="D3706">
        <v>75</v>
      </c>
      <c r="E3706">
        <v>15.629300000000001</v>
      </c>
      <c r="F3706" t="s">
        <v>3701</v>
      </c>
      <c r="G3706">
        <v>15.629300000000001</v>
      </c>
      <c r="I3706" t="s">
        <v>3701</v>
      </c>
      <c r="J3706">
        <v>75</v>
      </c>
    </row>
    <row r="3707" spans="1:10" x14ac:dyDescent="0.35">
      <c r="A3707" t="s">
        <v>3702</v>
      </c>
      <c r="B3707">
        <v>537</v>
      </c>
      <c r="C3707">
        <v>489</v>
      </c>
      <c r="D3707">
        <v>57</v>
      </c>
      <c r="E3707">
        <v>24.2666</v>
      </c>
      <c r="F3707" t="s">
        <v>3702</v>
      </c>
      <c r="G3707">
        <v>24.2666</v>
      </c>
      <c r="I3707" t="s">
        <v>3702</v>
      </c>
      <c r="J3707">
        <v>57</v>
      </c>
    </row>
    <row r="3708" spans="1:10" x14ac:dyDescent="0.35">
      <c r="A3708" t="s">
        <v>3703</v>
      </c>
      <c r="B3708">
        <v>1272</v>
      </c>
      <c r="C3708">
        <v>1224</v>
      </c>
      <c r="D3708">
        <v>161</v>
      </c>
      <c r="E3708">
        <v>27.383400000000002</v>
      </c>
      <c r="F3708" t="s">
        <v>3703</v>
      </c>
      <c r="G3708">
        <v>27.383400000000002</v>
      </c>
      <c r="I3708" t="s">
        <v>3703</v>
      </c>
      <c r="J3708">
        <v>161</v>
      </c>
    </row>
    <row r="3709" spans="1:10" x14ac:dyDescent="0.35">
      <c r="A3709" t="s">
        <v>3704</v>
      </c>
      <c r="B3709">
        <v>414</v>
      </c>
      <c r="C3709">
        <v>366</v>
      </c>
      <c r="D3709">
        <v>165</v>
      </c>
      <c r="E3709">
        <v>93.852599999999995</v>
      </c>
      <c r="F3709" t="s">
        <v>3704</v>
      </c>
      <c r="G3709">
        <v>93.852599999999995</v>
      </c>
      <c r="I3709" t="s">
        <v>3704</v>
      </c>
      <c r="J3709">
        <v>165</v>
      </c>
    </row>
    <row r="3710" spans="1:10" x14ac:dyDescent="0.35">
      <c r="A3710" t="s">
        <v>3705</v>
      </c>
      <c r="B3710">
        <v>465</v>
      </c>
      <c r="C3710">
        <v>417</v>
      </c>
      <c r="D3710">
        <v>1971</v>
      </c>
      <c r="E3710">
        <v>983.99800000000005</v>
      </c>
      <c r="F3710" t="s">
        <v>3705</v>
      </c>
      <c r="G3710">
        <v>983.99800000000005</v>
      </c>
      <c r="I3710" t="s">
        <v>3705</v>
      </c>
      <c r="J3710">
        <v>1971</v>
      </c>
    </row>
    <row r="3711" spans="1:10" x14ac:dyDescent="0.35">
      <c r="A3711" t="s">
        <v>3706</v>
      </c>
      <c r="B3711">
        <v>1416</v>
      </c>
      <c r="C3711">
        <v>1368</v>
      </c>
      <c r="D3711">
        <v>132</v>
      </c>
      <c r="E3711">
        <v>20.087800000000001</v>
      </c>
      <c r="F3711" t="s">
        <v>3706</v>
      </c>
      <c r="G3711">
        <v>20.087800000000001</v>
      </c>
      <c r="I3711" t="s">
        <v>3706</v>
      </c>
      <c r="J3711">
        <v>132</v>
      </c>
    </row>
    <row r="3712" spans="1:10" x14ac:dyDescent="0.35">
      <c r="A3712" t="s">
        <v>3707</v>
      </c>
      <c r="B3712">
        <v>438</v>
      </c>
      <c r="C3712">
        <v>390</v>
      </c>
      <c r="D3712">
        <v>43</v>
      </c>
      <c r="E3712">
        <v>22.953399999999998</v>
      </c>
      <c r="F3712" t="s">
        <v>3707</v>
      </c>
      <c r="G3712">
        <v>22.953399999999998</v>
      </c>
      <c r="I3712" t="s">
        <v>3707</v>
      </c>
      <c r="J3712">
        <v>43</v>
      </c>
    </row>
    <row r="3713" spans="1:10" x14ac:dyDescent="0.35">
      <c r="A3713" t="s">
        <v>3708</v>
      </c>
      <c r="B3713">
        <v>900</v>
      </c>
      <c r="C3713">
        <v>852</v>
      </c>
      <c r="D3713">
        <v>326</v>
      </c>
      <c r="E3713">
        <v>79.656599999999997</v>
      </c>
      <c r="F3713" t="s">
        <v>3708</v>
      </c>
      <c r="G3713">
        <v>79.656599999999997</v>
      </c>
      <c r="I3713" t="s">
        <v>3708</v>
      </c>
      <c r="J3713">
        <v>326</v>
      </c>
    </row>
    <row r="3714" spans="1:10" x14ac:dyDescent="0.35">
      <c r="A3714" t="s">
        <v>3709</v>
      </c>
      <c r="B3714">
        <v>99</v>
      </c>
      <c r="C3714">
        <v>51</v>
      </c>
      <c r="D3714">
        <v>0</v>
      </c>
      <c r="E3714">
        <v>0</v>
      </c>
      <c r="F3714" t="s">
        <v>3709</v>
      </c>
      <c r="G3714">
        <v>0</v>
      </c>
      <c r="I3714" t="s">
        <v>3709</v>
      </c>
      <c r="J3714">
        <v>0</v>
      </c>
    </row>
    <row r="3715" spans="1:10" x14ac:dyDescent="0.35">
      <c r="A3715" t="s">
        <v>3710</v>
      </c>
      <c r="B3715">
        <v>1233</v>
      </c>
      <c r="C3715">
        <v>1185</v>
      </c>
      <c r="D3715">
        <v>95</v>
      </c>
      <c r="E3715">
        <v>16.689699999999998</v>
      </c>
      <c r="F3715" t="s">
        <v>3710</v>
      </c>
      <c r="G3715">
        <v>16.689699999999998</v>
      </c>
      <c r="I3715" t="s">
        <v>3710</v>
      </c>
      <c r="J3715">
        <v>95</v>
      </c>
    </row>
    <row r="3716" spans="1:10" x14ac:dyDescent="0.35">
      <c r="A3716" t="s">
        <v>3711</v>
      </c>
      <c r="B3716">
        <v>77</v>
      </c>
      <c r="C3716">
        <v>29</v>
      </c>
      <c r="D3716">
        <v>0</v>
      </c>
      <c r="E3716">
        <v>0</v>
      </c>
      <c r="F3716" t="s">
        <v>3711</v>
      </c>
      <c r="G3716">
        <v>0</v>
      </c>
      <c r="I3716" t="s">
        <v>3711</v>
      </c>
      <c r="J3716">
        <v>0</v>
      </c>
    </row>
    <row r="3717" spans="1:10" x14ac:dyDescent="0.35">
      <c r="A3717" t="s">
        <v>3712</v>
      </c>
      <c r="B3717">
        <v>864</v>
      </c>
      <c r="C3717">
        <v>816</v>
      </c>
      <c r="D3717">
        <v>124</v>
      </c>
      <c r="E3717">
        <v>31.6355</v>
      </c>
      <c r="F3717" t="s">
        <v>3712</v>
      </c>
      <c r="G3717">
        <v>31.6355</v>
      </c>
      <c r="I3717" t="s">
        <v>3712</v>
      </c>
      <c r="J3717">
        <v>124</v>
      </c>
    </row>
    <row r="3718" spans="1:10" x14ac:dyDescent="0.35">
      <c r="A3718" t="s">
        <v>3713</v>
      </c>
      <c r="B3718">
        <v>561</v>
      </c>
      <c r="C3718">
        <v>513</v>
      </c>
      <c r="D3718">
        <v>86</v>
      </c>
      <c r="E3718">
        <v>34.899900000000002</v>
      </c>
      <c r="F3718" t="s">
        <v>3713</v>
      </c>
      <c r="G3718">
        <v>34.899900000000002</v>
      </c>
      <c r="I3718" t="s">
        <v>3713</v>
      </c>
      <c r="J3718">
        <v>86</v>
      </c>
    </row>
    <row r="3719" spans="1:10" x14ac:dyDescent="0.35">
      <c r="A3719" t="s">
        <v>3714</v>
      </c>
      <c r="B3719">
        <v>546</v>
      </c>
      <c r="C3719">
        <v>498</v>
      </c>
      <c r="D3719">
        <v>103</v>
      </c>
      <c r="E3719">
        <v>43.0578</v>
      </c>
      <c r="F3719" t="s">
        <v>3714</v>
      </c>
      <c r="G3719">
        <v>43.0578</v>
      </c>
      <c r="I3719" t="s">
        <v>3714</v>
      </c>
      <c r="J3719">
        <v>103</v>
      </c>
    </row>
    <row r="3720" spans="1:10" x14ac:dyDescent="0.35">
      <c r="A3720" t="s">
        <v>3715</v>
      </c>
      <c r="B3720">
        <v>750</v>
      </c>
      <c r="C3720">
        <v>702</v>
      </c>
      <c r="D3720">
        <v>340</v>
      </c>
      <c r="E3720">
        <v>100.82899999999999</v>
      </c>
      <c r="F3720" t="s">
        <v>3715</v>
      </c>
      <c r="G3720">
        <v>100.82899999999999</v>
      </c>
      <c r="I3720" t="s">
        <v>3715</v>
      </c>
      <c r="J3720">
        <v>340</v>
      </c>
    </row>
    <row r="3721" spans="1:10" x14ac:dyDescent="0.35">
      <c r="A3721" t="s">
        <v>3716</v>
      </c>
      <c r="B3721">
        <v>471</v>
      </c>
      <c r="C3721">
        <v>423</v>
      </c>
      <c r="D3721">
        <v>1073</v>
      </c>
      <c r="E3721">
        <v>528.08399999999995</v>
      </c>
      <c r="F3721" t="s">
        <v>3716</v>
      </c>
      <c r="G3721">
        <v>528.08399999999995</v>
      </c>
      <c r="I3721" t="s">
        <v>3716</v>
      </c>
      <c r="J3721">
        <v>1073</v>
      </c>
    </row>
    <row r="3722" spans="1:10" x14ac:dyDescent="0.35">
      <c r="A3722" t="s">
        <v>3717</v>
      </c>
      <c r="B3722">
        <v>1332</v>
      </c>
      <c r="C3722">
        <v>1284</v>
      </c>
      <c r="D3722">
        <v>71</v>
      </c>
      <c r="E3722">
        <v>11.5116</v>
      </c>
      <c r="F3722" t="s">
        <v>3717</v>
      </c>
      <c r="G3722">
        <v>11.5116</v>
      </c>
      <c r="I3722" t="s">
        <v>3717</v>
      </c>
      <c r="J3722">
        <v>71</v>
      </c>
    </row>
    <row r="3723" spans="1:10" x14ac:dyDescent="0.35">
      <c r="A3723" t="s">
        <v>3718</v>
      </c>
      <c r="B3723">
        <v>744</v>
      </c>
      <c r="C3723">
        <v>696</v>
      </c>
      <c r="D3723">
        <v>542</v>
      </c>
      <c r="E3723">
        <v>162.119</v>
      </c>
      <c r="F3723" t="s">
        <v>3718</v>
      </c>
      <c r="G3723">
        <v>162.119</v>
      </c>
      <c r="I3723" t="s">
        <v>3718</v>
      </c>
      <c r="J3723">
        <v>542</v>
      </c>
    </row>
    <row r="3724" spans="1:10" x14ac:dyDescent="0.35">
      <c r="A3724" t="s">
        <v>3719</v>
      </c>
      <c r="B3724">
        <v>678</v>
      </c>
      <c r="C3724">
        <v>630</v>
      </c>
      <c r="D3724">
        <v>426</v>
      </c>
      <c r="E3724">
        <v>140.77099999999999</v>
      </c>
      <c r="F3724" t="s">
        <v>3719</v>
      </c>
      <c r="G3724">
        <v>140.77099999999999</v>
      </c>
      <c r="I3724" t="s">
        <v>3719</v>
      </c>
      <c r="J3724">
        <v>426</v>
      </c>
    </row>
    <row r="3725" spans="1:10" x14ac:dyDescent="0.35">
      <c r="A3725" t="s">
        <v>3720</v>
      </c>
      <c r="B3725">
        <v>843</v>
      </c>
      <c r="C3725">
        <v>795</v>
      </c>
      <c r="D3725">
        <v>576</v>
      </c>
      <c r="E3725">
        <v>150.834</v>
      </c>
      <c r="F3725" t="s">
        <v>3720</v>
      </c>
      <c r="G3725">
        <v>150.834</v>
      </c>
      <c r="I3725" t="s">
        <v>3720</v>
      </c>
      <c r="J3725">
        <v>576</v>
      </c>
    </row>
    <row r="3726" spans="1:10" x14ac:dyDescent="0.35">
      <c r="A3726" t="s">
        <v>3721</v>
      </c>
      <c r="B3726">
        <v>894</v>
      </c>
      <c r="C3726">
        <v>846</v>
      </c>
      <c r="D3726">
        <v>5668</v>
      </c>
      <c r="E3726">
        <v>1394.77</v>
      </c>
      <c r="F3726" t="s">
        <v>3721</v>
      </c>
      <c r="G3726">
        <v>1394.77</v>
      </c>
      <c r="I3726" t="s">
        <v>3721</v>
      </c>
      <c r="J3726">
        <v>5668</v>
      </c>
    </row>
    <row r="3727" spans="1:10" x14ac:dyDescent="0.35">
      <c r="A3727" t="s">
        <v>3722</v>
      </c>
      <c r="B3727">
        <v>765</v>
      </c>
      <c r="C3727">
        <v>717</v>
      </c>
      <c r="D3727">
        <v>310</v>
      </c>
      <c r="E3727">
        <v>90.009</v>
      </c>
      <c r="F3727" t="s">
        <v>3722</v>
      </c>
      <c r="G3727">
        <v>90.009</v>
      </c>
      <c r="I3727" t="s">
        <v>3722</v>
      </c>
      <c r="J3727">
        <v>310</v>
      </c>
    </row>
    <row r="3728" spans="1:10" x14ac:dyDescent="0.35">
      <c r="A3728" t="s">
        <v>3723</v>
      </c>
      <c r="B3728">
        <v>1212</v>
      </c>
      <c r="C3728">
        <v>1164</v>
      </c>
      <c r="D3728">
        <v>157</v>
      </c>
      <c r="E3728">
        <v>28.079599999999999</v>
      </c>
      <c r="F3728" t="s">
        <v>3723</v>
      </c>
      <c r="G3728">
        <v>28.079599999999999</v>
      </c>
      <c r="I3728" t="s">
        <v>3723</v>
      </c>
      <c r="J3728">
        <v>157</v>
      </c>
    </row>
    <row r="3729" spans="1:10" x14ac:dyDescent="0.35">
      <c r="A3729" t="s">
        <v>3724</v>
      </c>
      <c r="B3729">
        <v>1224</v>
      </c>
      <c r="C3729">
        <v>1176</v>
      </c>
      <c r="D3729">
        <v>288</v>
      </c>
      <c r="E3729">
        <v>50.983400000000003</v>
      </c>
      <c r="F3729" t="s">
        <v>3724</v>
      </c>
      <c r="G3729">
        <v>50.983400000000003</v>
      </c>
      <c r="I3729" t="s">
        <v>3724</v>
      </c>
      <c r="J3729">
        <v>288</v>
      </c>
    </row>
    <row r="3730" spans="1:10" x14ac:dyDescent="0.35">
      <c r="A3730" t="s">
        <v>3725</v>
      </c>
      <c r="B3730">
        <v>1413</v>
      </c>
      <c r="C3730">
        <v>1365</v>
      </c>
      <c r="D3730">
        <v>128</v>
      </c>
      <c r="E3730">
        <v>19.521799999999999</v>
      </c>
      <c r="F3730" t="s">
        <v>3725</v>
      </c>
      <c r="G3730">
        <v>19.521799999999999</v>
      </c>
      <c r="I3730" t="s">
        <v>3725</v>
      </c>
      <c r="J3730">
        <v>128</v>
      </c>
    </row>
    <row r="3731" spans="1:10" x14ac:dyDescent="0.35">
      <c r="A3731" t="s">
        <v>3726</v>
      </c>
      <c r="B3731">
        <v>435</v>
      </c>
      <c r="C3731">
        <v>387</v>
      </c>
      <c r="D3731">
        <v>65</v>
      </c>
      <c r="E3731">
        <v>34.966000000000001</v>
      </c>
      <c r="F3731" t="s">
        <v>3726</v>
      </c>
      <c r="G3731">
        <v>34.966000000000001</v>
      </c>
      <c r="I3731" t="s">
        <v>3726</v>
      </c>
      <c r="J3731">
        <v>65</v>
      </c>
    </row>
    <row r="3732" spans="1:10" x14ac:dyDescent="0.35">
      <c r="A3732" t="s">
        <v>3727</v>
      </c>
      <c r="B3732">
        <v>138</v>
      </c>
      <c r="C3732">
        <v>90</v>
      </c>
      <c r="D3732">
        <v>153</v>
      </c>
      <c r="E3732">
        <v>353.91</v>
      </c>
      <c r="F3732" t="s">
        <v>3727</v>
      </c>
      <c r="G3732">
        <v>353.91</v>
      </c>
      <c r="I3732" t="s">
        <v>3727</v>
      </c>
      <c r="J3732">
        <v>153</v>
      </c>
    </row>
    <row r="3733" spans="1:10" x14ac:dyDescent="0.35">
      <c r="A3733" t="s">
        <v>3728</v>
      </c>
      <c r="B3733">
        <v>888</v>
      </c>
      <c r="C3733">
        <v>840</v>
      </c>
      <c r="D3733">
        <v>2862</v>
      </c>
      <c r="E3733">
        <v>709.30600000000004</v>
      </c>
      <c r="F3733" t="s">
        <v>3728</v>
      </c>
      <c r="G3733">
        <v>709.30600000000004</v>
      </c>
      <c r="I3733" t="s">
        <v>3728</v>
      </c>
      <c r="J3733">
        <v>2862</v>
      </c>
    </row>
    <row r="3734" spans="1:10" x14ac:dyDescent="0.35">
      <c r="A3734" t="s">
        <v>3729</v>
      </c>
      <c r="B3734">
        <v>348</v>
      </c>
      <c r="C3734">
        <v>300</v>
      </c>
      <c r="D3734">
        <v>1361</v>
      </c>
      <c r="E3734">
        <v>944.45299999999997</v>
      </c>
      <c r="F3734" t="s">
        <v>3729</v>
      </c>
      <c r="G3734">
        <v>944.45299999999997</v>
      </c>
      <c r="I3734" t="s">
        <v>3729</v>
      </c>
      <c r="J3734">
        <v>1361</v>
      </c>
    </row>
    <row r="3735" spans="1:10" x14ac:dyDescent="0.35">
      <c r="A3735" t="s">
        <v>3730</v>
      </c>
      <c r="B3735">
        <v>966</v>
      </c>
      <c r="C3735">
        <v>918</v>
      </c>
      <c r="D3735">
        <v>2321</v>
      </c>
      <c r="E3735">
        <v>526.35199999999998</v>
      </c>
      <c r="F3735" t="s">
        <v>3730</v>
      </c>
      <c r="G3735">
        <v>526.35199999999998</v>
      </c>
      <c r="I3735" t="s">
        <v>3730</v>
      </c>
      <c r="J3735">
        <v>2321</v>
      </c>
    </row>
    <row r="3736" spans="1:10" x14ac:dyDescent="0.35">
      <c r="A3736" t="s">
        <v>3731</v>
      </c>
      <c r="B3736">
        <v>516</v>
      </c>
      <c r="C3736">
        <v>468</v>
      </c>
      <c r="D3736">
        <v>2194</v>
      </c>
      <c r="E3736">
        <v>975.96500000000003</v>
      </c>
      <c r="F3736" t="s">
        <v>3731</v>
      </c>
      <c r="G3736">
        <v>975.96500000000003</v>
      </c>
      <c r="I3736" t="s">
        <v>3731</v>
      </c>
      <c r="J3736">
        <v>2194</v>
      </c>
    </row>
    <row r="3737" spans="1:10" x14ac:dyDescent="0.35">
      <c r="A3737" t="s">
        <v>3732</v>
      </c>
      <c r="B3737">
        <v>942</v>
      </c>
      <c r="C3737">
        <v>894</v>
      </c>
      <c r="D3737">
        <v>4424</v>
      </c>
      <c r="E3737">
        <v>1030.2</v>
      </c>
      <c r="F3737" t="s">
        <v>3732</v>
      </c>
      <c r="G3737">
        <v>1030.2</v>
      </c>
      <c r="I3737" t="s">
        <v>3732</v>
      </c>
      <c r="J3737">
        <v>4424</v>
      </c>
    </row>
    <row r="3738" spans="1:10" x14ac:dyDescent="0.35">
      <c r="A3738" t="s">
        <v>3733</v>
      </c>
      <c r="B3738">
        <v>732</v>
      </c>
      <c r="C3738">
        <v>684</v>
      </c>
      <c r="D3738">
        <v>2607</v>
      </c>
      <c r="E3738">
        <v>793.46600000000001</v>
      </c>
      <c r="F3738" t="s">
        <v>3733</v>
      </c>
      <c r="G3738">
        <v>793.46600000000001</v>
      </c>
      <c r="I3738" t="s">
        <v>3733</v>
      </c>
      <c r="J3738">
        <v>2607</v>
      </c>
    </row>
    <row r="3739" spans="1:10" x14ac:dyDescent="0.35">
      <c r="A3739" t="s">
        <v>3734</v>
      </c>
      <c r="B3739">
        <v>1161</v>
      </c>
      <c r="C3739">
        <v>1113</v>
      </c>
      <c r="D3739">
        <v>2101</v>
      </c>
      <c r="E3739">
        <v>392.98399999999998</v>
      </c>
      <c r="F3739" t="s">
        <v>3734</v>
      </c>
      <c r="G3739">
        <v>392.98399999999998</v>
      </c>
      <c r="I3739" t="s">
        <v>3734</v>
      </c>
      <c r="J3739">
        <v>2101</v>
      </c>
    </row>
    <row r="3740" spans="1:10" x14ac:dyDescent="0.35">
      <c r="A3740" t="s">
        <v>3735</v>
      </c>
      <c r="B3740">
        <v>933</v>
      </c>
      <c r="C3740">
        <v>885</v>
      </c>
      <c r="D3740">
        <v>353</v>
      </c>
      <c r="E3740">
        <v>83.037599999999998</v>
      </c>
      <c r="F3740" t="s">
        <v>3735</v>
      </c>
      <c r="G3740">
        <v>83.037599999999998</v>
      </c>
      <c r="I3740" t="s">
        <v>3735</v>
      </c>
      <c r="J3740">
        <v>353</v>
      </c>
    </row>
    <row r="3741" spans="1:10" x14ac:dyDescent="0.35">
      <c r="A3741" t="s">
        <v>3736</v>
      </c>
      <c r="B3741">
        <v>228</v>
      </c>
      <c r="C3741">
        <v>180</v>
      </c>
      <c r="D3741">
        <v>1629</v>
      </c>
      <c r="E3741">
        <v>1884.05</v>
      </c>
      <c r="F3741" t="s">
        <v>3736</v>
      </c>
      <c r="G3741">
        <v>1884.05</v>
      </c>
      <c r="I3741" t="s">
        <v>3736</v>
      </c>
      <c r="J3741">
        <v>1629</v>
      </c>
    </row>
    <row r="3742" spans="1:10" x14ac:dyDescent="0.35">
      <c r="A3742" t="s">
        <v>3737</v>
      </c>
      <c r="B3742">
        <v>1503</v>
      </c>
      <c r="C3742">
        <v>1455</v>
      </c>
      <c r="D3742">
        <v>8698</v>
      </c>
      <c r="E3742">
        <v>1244.51</v>
      </c>
      <c r="F3742" t="s">
        <v>3737</v>
      </c>
      <c r="G3742">
        <v>1244.51</v>
      </c>
      <c r="I3742" t="s">
        <v>3737</v>
      </c>
      <c r="J3742">
        <v>8698</v>
      </c>
    </row>
    <row r="3743" spans="1:10" x14ac:dyDescent="0.35">
      <c r="A3743" t="s">
        <v>3738</v>
      </c>
      <c r="B3743">
        <v>1167</v>
      </c>
      <c r="C3743">
        <v>1119</v>
      </c>
      <c r="D3743">
        <v>302</v>
      </c>
      <c r="E3743">
        <v>56.185000000000002</v>
      </c>
      <c r="F3743" t="s">
        <v>3738</v>
      </c>
      <c r="G3743">
        <v>56.185000000000002</v>
      </c>
      <c r="I3743" t="s">
        <v>3738</v>
      </c>
      <c r="J3743">
        <v>302</v>
      </c>
    </row>
    <row r="3744" spans="1:10" x14ac:dyDescent="0.35">
      <c r="A3744" t="s">
        <v>3739</v>
      </c>
      <c r="B3744">
        <v>582</v>
      </c>
      <c r="C3744">
        <v>534</v>
      </c>
      <c r="D3744">
        <v>49</v>
      </c>
      <c r="E3744">
        <v>19.102900000000002</v>
      </c>
      <c r="F3744" t="s">
        <v>3739</v>
      </c>
      <c r="G3744">
        <v>19.102900000000002</v>
      </c>
      <c r="I3744" t="s">
        <v>3739</v>
      </c>
      <c r="J3744">
        <v>49</v>
      </c>
    </row>
    <row r="3745" spans="1:10" x14ac:dyDescent="0.35">
      <c r="A3745" t="s">
        <v>3740</v>
      </c>
      <c r="B3745">
        <v>336</v>
      </c>
      <c r="C3745">
        <v>288</v>
      </c>
      <c r="D3745">
        <v>16</v>
      </c>
      <c r="E3745">
        <v>11.5657</v>
      </c>
      <c r="F3745" t="s">
        <v>3740</v>
      </c>
      <c r="G3745">
        <v>11.5657</v>
      </c>
      <c r="I3745" t="s">
        <v>3740</v>
      </c>
      <c r="J3745">
        <v>16</v>
      </c>
    </row>
    <row r="3746" spans="1:10" x14ac:dyDescent="0.35">
      <c r="A3746" t="s">
        <v>3741</v>
      </c>
      <c r="B3746">
        <v>2115</v>
      </c>
      <c r="C3746">
        <v>2067</v>
      </c>
      <c r="D3746">
        <v>447</v>
      </c>
      <c r="E3746">
        <v>45.020499999999998</v>
      </c>
      <c r="F3746" t="s">
        <v>3741</v>
      </c>
      <c r="G3746">
        <v>45.020499999999998</v>
      </c>
      <c r="I3746" t="s">
        <v>3741</v>
      </c>
      <c r="J3746">
        <v>447</v>
      </c>
    </row>
    <row r="3747" spans="1:10" x14ac:dyDescent="0.35">
      <c r="A3747" t="s">
        <v>3742</v>
      </c>
      <c r="B3747">
        <v>795</v>
      </c>
      <c r="C3747">
        <v>747</v>
      </c>
      <c r="D3747">
        <v>121</v>
      </c>
      <c r="E3747">
        <v>33.721600000000002</v>
      </c>
      <c r="F3747" t="s">
        <v>3742</v>
      </c>
      <c r="G3747">
        <v>33.721600000000002</v>
      </c>
      <c r="I3747" t="s">
        <v>3742</v>
      </c>
      <c r="J3747">
        <v>121</v>
      </c>
    </row>
    <row r="3748" spans="1:10" x14ac:dyDescent="0.35">
      <c r="A3748" t="s">
        <v>3743</v>
      </c>
      <c r="B3748">
        <v>285</v>
      </c>
      <c r="C3748">
        <v>237</v>
      </c>
      <c r="D3748">
        <v>51</v>
      </c>
      <c r="E3748">
        <v>44.798699999999997</v>
      </c>
      <c r="F3748" t="s">
        <v>3743</v>
      </c>
      <c r="G3748">
        <v>44.798699999999997</v>
      </c>
      <c r="I3748" t="s">
        <v>3743</v>
      </c>
      <c r="J3748">
        <v>51</v>
      </c>
    </row>
    <row r="3749" spans="1:10" x14ac:dyDescent="0.35">
      <c r="A3749" t="s">
        <v>3744</v>
      </c>
      <c r="B3749">
        <v>558</v>
      </c>
      <c r="C3749">
        <v>510</v>
      </c>
      <c r="D3749">
        <v>113</v>
      </c>
      <c r="E3749">
        <v>46.126600000000003</v>
      </c>
      <c r="F3749" t="s">
        <v>3744</v>
      </c>
      <c r="G3749">
        <v>46.126600000000003</v>
      </c>
      <c r="I3749" t="s">
        <v>3744</v>
      </c>
      <c r="J3749">
        <v>113</v>
      </c>
    </row>
    <row r="3750" spans="1:10" x14ac:dyDescent="0.35">
      <c r="A3750" t="s">
        <v>3745</v>
      </c>
      <c r="B3750">
        <v>498</v>
      </c>
      <c r="C3750">
        <v>450</v>
      </c>
      <c r="D3750">
        <v>23</v>
      </c>
      <c r="E3750">
        <v>10.6404</v>
      </c>
      <c r="F3750" t="s">
        <v>3745</v>
      </c>
      <c r="G3750">
        <v>10.6404</v>
      </c>
      <c r="I3750" t="s">
        <v>3745</v>
      </c>
      <c r="J3750">
        <v>23</v>
      </c>
    </row>
    <row r="3751" spans="1:10" x14ac:dyDescent="0.35">
      <c r="A3751" t="s">
        <v>3746</v>
      </c>
      <c r="B3751">
        <v>498</v>
      </c>
      <c r="C3751">
        <v>450</v>
      </c>
      <c r="D3751">
        <v>105</v>
      </c>
      <c r="E3751">
        <v>48.575800000000001</v>
      </c>
      <c r="F3751" t="s">
        <v>3746</v>
      </c>
      <c r="G3751">
        <v>48.575800000000001</v>
      </c>
      <c r="I3751" t="s">
        <v>3746</v>
      </c>
      <c r="J3751">
        <v>105</v>
      </c>
    </row>
    <row r="3752" spans="1:10" x14ac:dyDescent="0.35">
      <c r="A3752" t="s">
        <v>3747</v>
      </c>
      <c r="B3752">
        <v>507</v>
      </c>
      <c r="C3752">
        <v>459</v>
      </c>
      <c r="D3752">
        <v>66</v>
      </c>
      <c r="E3752">
        <v>29.934699999999999</v>
      </c>
      <c r="F3752" t="s">
        <v>3747</v>
      </c>
      <c r="G3752">
        <v>29.934699999999999</v>
      </c>
      <c r="I3752" t="s">
        <v>3747</v>
      </c>
      <c r="J3752">
        <v>66</v>
      </c>
    </row>
    <row r="3753" spans="1:10" x14ac:dyDescent="0.35">
      <c r="A3753" t="s">
        <v>3748</v>
      </c>
      <c r="B3753">
        <v>897</v>
      </c>
      <c r="C3753">
        <v>849</v>
      </c>
      <c r="D3753">
        <v>367</v>
      </c>
      <c r="E3753">
        <v>89.991600000000005</v>
      </c>
      <c r="F3753" t="s">
        <v>3748</v>
      </c>
      <c r="G3753">
        <v>89.991600000000005</v>
      </c>
      <c r="I3753" t="s">
        <v>3748</v>
      </c>
      <c r="J3753">
        <v>367</v>
      </c>
    </row>
    <row r="3754" spans="1:10" x14ac:dyDescent="0.35">
      <c r="A3754" t="s">
        <v>3749</v>
      </c>
      <c r="B3754">
        <v>486</v>
      </c>
      <c r="C3754">
        <v>438</v>
      </c>
      <c r="D3754">
        <v>278</v>
      </c>
      <c r="E3754">
        <v>132.13399999999999</v>
      </c>
      <c r="F3754" t="s">
        <v>3749</v>
      </c>
      <c r="G3754">
        <v>132.13399999999999</v>
      </c>
      <c r="I3754" t="s">
        <v>3749</v>
      </c>
      <c r="J3754">
        <v>278</v>
      </c>
    </row>
    <row r="3755" spans="1:10" x14ac:dyDescent="0.35">
      <c r="A3755" t="s">
        <v>3750</v>
      </c>
      <c r="B3755">
        <v>447</v>
      </c>
      <c r="C3755">
        <v>399</v>
      </c>
      <c r="D3755">
        <v>124</v>
      </c>
      <c r="E3755">
        <v>64.6982</v>
      </c>
      <c r="F3755" t="s">
        <v>3750</v>
      </c>
      <c r="G3755">
        <v>64.6982</v>
      </c>
      <c r="I3755" t="s">
        <v>3750</v>
      </c>
      <c r="J3755">
        <v>124</v>
      </c>
    </row>
    <row r="3756" spans="1:10" x14ac:dyDescent="0.35">
      <c r="A3756" t="s">
        <v>3751</v>
      </c>
      <c r="B3756">
        <v>396</v>
      </c>
      <c r="C3756">
        <v>348</v>
      </c>
      <c r="D3756">
        <v>108</v>
      </c>
      <c r="E3756">
        <v>64.6083</v>
      </c>
      <c r="F3756" t="s">
        <v>3751</v>
      </c>
      <c r="G3756">
        <v>64.6083</v>
      </c>
      <c r="I3756" t="s">
        <v>3751</v>
      </c>
      <c r="J3756">
        <v>108</v>
      </c>
    </row>
    <row r="3757" spans="1:10" x14ac:dyDescent="0.35">
      <c r="A3757" t="s">
        <v>3752</v>
      </c>
      <c r="B3757">
        <v>570</v>
      </c>
      <c r="C3757">
        <v>522</v>
      </c>
      <c r="D3757">
        <v>142</v>
      </c>
      <c r="E3757">
        <v>56.631900000000002</v>
      </c>
      <c r="F3757" t="s">
        <v>3752</v>
      </c>
      <c r="G3757">
        <v>56.631900000000002</v>
      </c>
      <c r="I3757" t="s">
        <v>3752</v>
      </c>
      <c r="J3757">
        <v>142</v>
      </c>
    </row>
    <row r="3758" spans="1:10" x14ac:dyDescent="0.35">
      <c r="A3758" t="s">
        <v>3753</v>
      </c>
      <c r="B3758">
        <v>495</v>
      </c>
      <c r="C3758">
        <v>447</v>
      </c>
      <c r="D3758">
        <v>41</v>
      </c>
      <c r="E3758">
        <v>19.094999999999999</v>
      </c>
      <c r="F3758" t="s">
        <v>3753</v>
      </c>
      <c r="G3758">
        <v>19.094999999999999</v>
      </c>
      <c r="I3758" t="s">
        <v>3753</v>
      </c>
      <c r="J3758">
        <v>41</v>
      </c>
    </row>
    <row r="3759" spans="1:10" x14ac:dyDescent="0.35">
      <c r="A3759" t="s">
        <v>3754</v>
      </c>
      <c r="B3759">
        <v>4308</v>
      </c>
      <c r="C3759">
        <v>4260</v>
      </c>
      <c r="D3759">
        <v>338</v>
      </c>
      <c r="E3759">
        <v>16.517700000000001</v>
      </c>
      <c r="F3759" t="s">
        <v>3754</v>
      </c>
      <c r="G3759">
        <v>16.517700000000001</v>
      </c>
      <c r="I3759" t="s">
        <v>3754</v>
      </c>
      <c r="J3759">
        <v>338</v>
      </c>
    </row>
    <row r="3760" spans="1:10" x14ac:dyDescent="0.35">
      <c r="A3760" t="s">
        <v>3755</v>
      </c>
      <c r="B3760">
        <v>549</v>
      </c>
      <c r="C3760">
        <v>501</v>
      </c>
      <c r="D3760">
        <v>8</v>
      </c>
      <c r="E3760">
        <v>3.3242699999999998</v>
      </c>
      <c r="F3760" t="s">
        <v>3755</v>
      </c>
      <c r="G3760">
        <v>3.3242699999999998</v>
      </c>
      <c r="I3760" t="s">
        <v>3755</v>
      </c>
      <c r="J3760">
        <v>8</v>
      </c>
    </row>
    <row r="3761" spans="1:10" x14ac:dyDescent="0.35">
      <c r="A3761" t="s">
        <v>3756</v>
      </c>
      <c r="B3761">
        <v>312</v>
      </c>
      <c r="C3761">
        <v>264</v>
      </c>
      <c r="D3761">
        <v>13</v>
      </c>
      <c r="E3761">
        <v>10.2514</v>
      </c>
      <c r="F3761" t="s">
        <v>3756</v>
      </c>
      <c r="G3761">
        <v>10.2514</v>
      </c>
      <c r="I3761" t="s">
        <v>3756</v>
      </c>
      <c r="J3761">
        <v>13</v>
      </c>
    </row>
    <row r="3762" spans="1:10" x14ac:dyDescent="0.35">
      <c r="A3762" t="s">
        <v>3757</v>
      </c>
      <c r="B3762">
        <v>441</v>
      </c>
      <c r="C3762">
        <v>393</v>
      </c>
      <c r="D3762">
        <v>40</v>
      </c>
      <c r="E3762">
        <v>21.189</v>
      </c>
      <c r="F3762" t="s">
        <v>3757</v>
      </c>
      <c r="G3762">
        <v>21.189</v>
      </c>
      <c r="I3762" t="s">
        <v>3757</v>
      </c>
      <c r="J3762">
        <v>40</v>
      </c>
    </row>
    <row r="3763" spans="1:10" x14ac:dyDescent="0.35">
      <c r="A3763" t="s">
        <v>3758</v>
      </c>
      <c r="B3763">
        <v>645</v>
      </c>
      <c r="C3763">
        <v>597</v>
      </c>
      <c r="D3763">
        <v>240</v>
      </c>
      <c r="E3763">
        <v>83.691299999999998</v>
      </c>
      <c r="F3763" t="s">
        <v>3758</v>
      </c>
      <c r="G3763">
        <v>83.691299999999998</v>
      </c>
      <c r="I3763" t="s">
        <v>3758</v>
      </c>
      <c r="J3763">
        <v>240</v>
      </c>
    </row>
    <row r="3764" spans="1:10" x14ac:dyDescent="0.35">
      <c r="A3764" t="s">
        <v>3759</v>
      </c>
      <c r="B3764">
        <v>969</v>
      </c>
      <c r="C3764">
        <v>921</v>
      </c>
      <c r="D3764">
        <v>227</v>
      </c>
      <c r="E3764">
        <v>51.310899999999997</v>
      </c>
      <c r="F3764" t="s">
        <v>3759</v>
      </c>
      <c r="G3764">
        <v>51.310899999999997</v>
      </c>
      <c r="I3764" t="s">
        <v>3759</v>
      </c>
      <c r="J3764">
        <v>227</v>
      </c>
    </row>
    <row r="3765" spans="1:10" x14ac:dyDescent="0.35">
      <c r="A3765" t="s">
        <v>3760</v>
      </c>
      <c r="B3765">
        <v>1161</v>
      </c>
      <c r="C3765">
        <v>1113</v>
      </c>
      <c r="D3765">
        <v>46</v>
      </c>
      <c r="E3765">
        <v>8.6041100000000004</v>
      </c>
      <c r="F3765" t="s">
        <v>3760</v>
      </c>
      <c r="G3765">
        <v>8.6041100000000004</v>
      </c>
      <c r="I3765" t="s">
        <v>3760</v>
      </c>
      <c r="J3765">
        <v>46</v>
      </c>
    </row>
    <row r="3766" spans="1:10" x14ac:dyDescent="0.35">
      <c r="A3766" t="s">
        <v>3761</v>
      </c>
      <c r="B3766">
        <v>1329</v>
      </c>
      <c r="C3766">
        <v>1281</v>
      </c>
      <c r="D3766">
        <v>13</v>
      </c>
      <c r="E3766">
        <v>2.1126999999999998</v>
      </c>
      <c r="F3766" t="s">
        <v>3761</v>
      </c>
      <c r="G3766">
        <v>2.1126999999999998</v>
      </c>
      <c r="I3766" t="s">
        <v>3761</v>
      </c>
      <c r="J3766">
        <v>13</v>
      </c>
    </row>
    <row r="3767" spans="1:10" x14ac:dyDescent="0.35">
      <c r="A3767" t="s">
        <v>3762</v>
      </c>
      <c r="B3767">
        <v>1587</v>
      </c>
      <c r="C3767">
        <v>1539</v>
      </c>
      <c r="D3767">
        <v>87</v>
      </c>
      <c r="E3767">
        <v>11.768599999999999</v>
      </c>
      <c r="F3767" t="s">
        <v>3762</v>
      </c>
      <c r="G3767">
        <v>11.768599999999999</v>
      </c>
      <c r="I3767" t="s">
        <v>3762</v>
      </c>
      <c r="J3767">
        <v>87</v>
      </c>
    </row>
    <row r="3768" spans="1:10" x14ac:dyDescent="0.35">
      <c r="A3768" t="s">
        <v>3763</v>
      </c>
      <c r="B3768">
        <v>822</v>
      </c>
      <c r="C3768">
        <v>774</v>
      </c>
      <c r="D3768">
        <v>22</v>
      </c>
      <c r="E3768">
        <v>5.9173200000000001</v>
      </c>
      <c r="F3768" t="s">
        <v>3763</v>
      </c>
      <c r="G3768">
        <v>5.9173200000000001</v>
      </c>
      <c r="I3768" t="s">
        <v>3763</v>
      </c>
      <c r="J3768">
        <v>22</v>
      </c>
    </row>
    <row r="3769" spans="1:10" x14ac:dyDescent="0.35">
      <c r="A3769" t="s">
        <v>3764</v>
      </c>
      <c r="B3769">
        <v>1548</v>
      </c>
      <c r="C3769">
        <v>1500</v>
      </c>
      <c r="D3769">
        <v>49</v>
      </c>
      <c r="E3769">
        <v>6.8006200000000003</v>
      </c>
      <c r="F3769" t="s">
        <v>3764</v>
      </c>
      <c r="G3769">
        <v>6.8006200000000003</v>
      </c>
      <c r="I3769" t="s">
        <v>3764</v>
      </c>
      <c r="J3769">
        <v>49</v>
      </c>
    </row>
    <row r="3770" spans="1:10" x14ac:dyDescent="0.35">
      <c r="A3770" t="s">
        <v>3765</v>
      </c>
      <c r="B3770">
        <v>1062</v>
      </c>
      <c r="C3770">
        <v>1014</v>
      </c>
      <c r="D3770">
        <v>16</v>
      </c>
      <c r="E3770">
        <v>3.2849300000000001</v>
      </c>
      <c r="F3770" t="s">
        <v>3765</v>
      </c>
      <c r="G3770">
        <v>3.2849300000000001</v>
      </c>
      <c r="I3770" t="s">
        <v>3765</v>
      </c>
      <c r="J3770">
        <v>16</v>
      </c>
    </row>
    <row r="3771" spans="1:10" x14ac:dyDescent="0.35">
      <c r="A3771" t="s">
        <v>3766</v>
      </c>
      <c r="B3771">
        <v>1233</v>
      </c>
      <c r="C3771">
        <v>1185</v>
      </c>
      <c r="D3771">
        <v>181</v>
      </c>
      <c r="E3771">
        <v>31.798300000000001</v>
      </c>
      <c r="F3771" t="s">
        <v>3766</v>
      </c>
      <c r="G3771">
        <v>31.798300000000001</v>
      </c>
      <c r="I3771" t="s">
        <v>3766</v>
      </c>
      <c r="J3771">
        <v>181</v>
      </c>
    </row>
    <row r="3772" spans="1:10" x14ac:dyDescent="0.35">
      <c r="A3772" t="s">
        <v>3767</v>
      </c>
      <c r="B3772">
        <v>330</v>
      </c>
      <c r="C3772">
        <v>282</v>
      </c>
      <c r="D3772">
        <v>21</v>
      </c>
      <c r="E3772">
        <v>15.5029</v>
      </c>
      <c r="F3772" t="s">
        <v>3767</v>
      </c>
      <c r="G3772">
        <v>15.5029</v>
      </c>
      <c r="I3772" t="s">
        <v>3767</v>
      </c>
      <c r="J3772">
        <v>21</v>
      </c>
    </row>
    <row r="3773" spans="1:10" x14ac:dyDescent="0.35">
      <c r="A3773" t="s">
        <v>3768</v>
      </c>
      <c r="B3773">
        <v>867</v>
      </c>
      <c r="C3773">
        <v>819</v>
      </c>
      <c r="D3773">
        <v>474</v>
      </c>
      <c r="E3773">
        <v>120.486</v>
      </c>
      <c r="F3773" t="s">
        <v>3768</v>
      </c>
      <c r="G3773">
        <v>120.486</v>
      </c>
      <c r="I3773" t="s">
        <v>3768</v>
      </c>
      <c r="J3773">
        <v>474</v>
      </c>
    </row>
    <row r="3774" spans="1:10" x14ac:dyDescent="0.35">
      <c r="A3774" t="s">
        <v>3769</v>
      </c>
      <c r="B3774">
        <v>612</v>
      </c>
      <c r="C3774">
        <v>564</v>
      </c>
      <c r="D3774">
        <v>112</v>
      </c>
      <c r="E3774">
        <v>41.341099999999997</v>
      </c>
      <c r="F3774" t="s">
        <v>3769</v>
      </c>
      <c r="G3774">
        <v>41.341099999999997</v>
      </c>
      <c r="I3774" t="s">
        <v>3769</v>
      </c>
      <c r="J3774">
        <v>112</v>
      </c>
    </row>
    <row r="3775" spans="1:10" x14ac:dyDescent="0.35">
      <c r="A3775" t="s">
        <v>3770</v>
      </c>
      <c r="B3775">
        <v>606</v>
      </c>
      <c r="C3775">
        <v>558</v>
      </c>
      <c r="D3775">
        <v>35</v>
      </c>
      <c r="E3775">
        <v>13.058</v>
      </c>
      <c r="F3775" t="s">
        <v>3770</v>
      </c>
      <c r="G3775">
        <v>13.058</v>
      </c>
      <c r="I3775" t="s">
        <v>3770</v>
      </c>
      <c r="J3775">
        <v>35</v>
      </c>
    </row>
    <row r="3776" spans="1:10" x14ac:dyDescent="0.35">
      <c r="A3776" t="s">
        <v>3771</v>
      </c>
      <c r="B3776">
        <v>3681</v>
      </c>
      <c r="C3776">
        <v>3633</v>
      </c>
      <c r="D3776">
        <v>375</v>
      </c>
      <c r="E3776">
        <v>21.488700000000001</v>
      </c>
      <c r="F3776" t="s">
        <v>3771</v>
      </c>
      <c r="G3776">
        <v>21.488700000000001</v>
      </c>
      <c r="I3776" t="s">
        <v>3771</v>
      </c>
      <c r="J3776">
        <v>375</v>
      </c>
    </row>
    <row r="3777" spans="1:10" x14ac:dyDescent="0.35">
      <c r="A3777" t="s">
        <v>3772</v>
      </c>
      <c r="B3777">
        <v>2505</v>
      </c>
      <c r="C3777">
        <v>2457</v>
      </c>
      <c r="D3777">
        <v>141</v>
      </c>
      <c r="E3777">
        <v>11.946999999999999</v>
      </c>
      <c r="F3777" t="s">
        <v>3772</v>
      </c>
      <c r="G3777">
        <v>11.946999999999999</v>
      </c>
      <c r="I3777" t="s">
        <v>3772</v>
      </c>
      <c r="J3777">
        <v>141</v>
      </c>
    </row>
    <row r="3778" spans="1:10" x14ac:dyDescent="0.35">
      <c r="A3778" t="s">
        <v>3773</v>
      </c>
      <c r="B3778">
        <v>858</v>
      </c>
      <c r="C3778">
        <v>810</v>
      </c>
      <c r="D3778">
        <v>25</v>
      </c>
      <c r="E3778">
        <v>6.4253799999999996</v>
      </c>
      <c r="F3778" t="s">
        <v>3773</v>
      </c>
      <c r="G3778">
        <v>6.4253799999999996</v>
      </c>
      <c r="I3778" t="s">
        <v>3773</v>
      </c>
      <c r="J3778">
        <v>25</v>
      </c>
    </row>
    <row r="3779" spans="1:10" x14ac:dyDescent="0.35">
      <c r="A3779" t="s">
        <v>3774</v>
      </c>
      <c r="B3779">
        <v>2625</v>
      </c>
      <c r="C3779">
        <v>2577</v>
      </c>
      <c r="D3779">
        <v>194</v>
      </c>
      <c r="E3779">
        <v>15.6722</v>
      </c>
      <c r="F3779" t="s">
        <v>3774</v>
      </c>
      <c r="G3779">
        <v>15.6722</v>
      </c>
      <c r="I3779" t="s">
        <v>3774</v>
      </c>
      <c r="J3779">
        <v>194</v>
      </c>
    </row>
    <row r="3780" spans="1:10" x14ac:dyDescent="0.35">
      <c r="A3780" t="s">
        <v>3775</v>
      </c>
      <c r="B3780">
        <v>2040</v>
      </c>
      <c r="C3780">
        <v>1992</v>
      </c>
      <c r="D3780">
        <v>452</v>
      </c>
      <c r="E3780">
        <v>47.238100000000003</v>
      </c>
      <c r="F3780" t="s">
        <v>3775</v>
      </c>
      <c r="G3780">
        <v>47.238100000000003</v>
      </c>
      <c r="I3780" t="s">
        <v>3775</v>
      </c>
      <c r="J3780">
        <v>452</v>
      </c>
    </row>
    <row r="3781" spans="1:10" x14ac:dyDescent="0.35">
      <c r="A3781" t="s">
        <v>3776</v>
      </c>
      <c r="B3781">
        <v>447</v>
      </c>
      <c r="C3781">
        <v>399</v>
      </c>
      <c r="D3781">
        <v>26</v>
      </c>
      <c r="E3781">
        <v>13.565799999999999</v>
      </c>
      <c r="F3781" t="s">
        <v>3776</v>
      </c>
      <c r="G3781">
        <v>13.565799999999999</v>
      </c>
      <c r="I3781" t="s">
        <v>3776</v>
      </c>
      <c r="J3781">
        <v>26</v>
      </c>
    </row>
    <row r="3782" spans="1:10" x14ac:dyDescent="0.35">
      <c r="A3782" t="s">
        <v>3777</v>
      </c>
      <c r="B3782">
        <v>303</v>
      </c>
      <c r="C3782">
        <v>255</v>
      </c>
      <c r="D3782">
        <v>14</v>
      </c>
      <c r="E3782">
        <v>11.429600000000001</v>
      </c>
      <c r="F3782" t="s">
        <v>3777</v>
      </c>
      <c r="G3782">
        <v>11.429600000000001</v>
      </c>
      <c r="I3782" t="s">
        <v>3777</v>
      </c>
      <c r="J3782">
        <v>14</v>
      </c>
    </row>
    <row r="3783" spans="1:10" x14ac:dyDescent="0.35">
      <c r="A3783" t="s">
        <v>3778</v>
      </c>
      <c r="B3783">
        <v>327</v>
      </c>
      <c r="C3783">
        <v>279</v>
      </c>
      <c r="D3783">
        <v>43</v>
      </c>
      <c r="E3783">
        <v>32.0854</v>
      </c>
      <c r="F3783" t="s">
        <v>3778</v>
      </c>
      <c r="G3783">
        <v>32.0854</v>
      </c>
      <c r="I3783" t="s">
        <v>3778</v>
      </c>
      <c r="J3783">
        <v>43</v>
      </c>
    </row>
    <row r="3784" spans="1:10" x14ac:dyDescent="0.35">
      <c r="A3784" t="s">
        <v>3779</v>
      </c>
      <c r="B3784">
        <v>366</v>
      </c>
      <c r="C3784">
        <v>318</v>
      </c>
      <c r="D3784">
        <v>62</v>
      </c>
      <c r="E3784">
        <v>40.588999999999999</v>
      </c>
      <c r="F3784" t="s">
        <v>3779</v>
      </c>
      <c r="G3784">
        <v>40.588999999999999</v>
      </c>
      <c r="I3784" t="s">
        <v>3779</v>
      </c>
      <c r="J3784">
        <v>62</v>
      </c>
    </row>
    <row r="3785" spans="1:10" x14ac:dyDescent="0.35">
      <c r="A3785" t="s">
        <v>3780</v>
      </c>
      <c r="B3785">
        <v>294</v>
      </c>
      <c r="C3785">
        <v>246</v>
      </c>
      <c r="D3785">
        <v>16</v>
      </c>
      <c r="E3785">
        <v>13.5403</v>
      </c>
      <c r="F3785" t="s">
        <v>3780</v>
      </c>
      <c r="G3785">
        <v>13.5403</v>
      </c>
      <c r="I3785" t="s">
        <v>3780</v>
      </c>
      <c r="J3785">
        <v>16</v>
      </c>
    </row>
    <row r="3786" spans="1:10" x14ac:dyDescent="0.35">
      <c r="A3786" t="s">
        <v>3781</v>
      </c>
      <c r="B3786">
        <v>717</v>
      </c>
      <c r="C3786">
        <v>669</v>
      </c>
      <c r="D3786">
        <v>42</v>
      </c>
      <c r="E3786">
        <v>13.069699999999999</v>
      </c>
      <c r="F3786" t="s">
        <v>3781</v>
      </c>
      <c r="G3786">
        <v>13.069699999999999</v>
      </c>
      <c r="I3786" t="s">
        <v>3781</v>
      </c>
      <c r="J3786">
        <v>42</v>
      </c>
    </row>
    <row r="3787" spans="1:10" x14ac:dyDescent="0.35">
      <c r="A3787" t="s">
        <v>3782</v>
      </c>
      <c r="B3787">
        <v>1131</v>
      </c>
      <c r="C3787">
        <v>1083</v>
      </c>
      <c r="D3787">
        <v>32</v>
      </c>
      <c r="E3787">
        <v>6.1512700000000002</v>
      </c>
      <c r="F3787" t="s">
        <v>3782</v>
      </c>
      <c r="G3787">
        <v>6.1512700000000002</v>
      </c>
      <c r="I3787" t="s">
        <v>3782</v>
      </c>
      <c r="J3787">
        <v>32</v>
      </c>
    </row>
    <row r="3788" spans="1:10" x14ac:dyDescent="0.35">
      <c r="A3788" t="s">
        <v>3783</v>
      </c>
      <c r="B3788">
        <v>1632</v>
      </c>
      <c r="C3788">
        <v>1584</v>
      </c>
      <c r="D3788">
        <v>75</v>
      </c>
      <c r="E3788">
        <v>9.8571100000000005</v>
      </c>
      <c r="F3788" t="s">
        <v>3783</v>
      </c>
      <c r="G3788">
        <v>9.8571100000000005</v>
      </c>
      <c r="I3788" t="s">
        <v>3783</v>
      </c>
      <c r="J3788">
        <v>75</v>
      </c>
    </row>
    <row r="3789" spans="1:10" x14ac:dyDescent="0.35">
      <c r="A3789" t="s">
        <v>3784</v>
      </c>
      <c r="B3789">
        <v>855</v>
      </c>
      <c r="C3789">
        <v>807</v>
      </c>
      <c r="D3789">
        <v>49</v>
      </c>
      <c r="E3789">
        <v>12.640599999999999</v>
      </c>
      <c r="F3789" t="s">
        <v>3784</v>
      </c>
      <c r="G3789">
        <v>12.640599999999999</v>
      </c>
      <c r="I3789" t="s">
        <v>3784</v>
      </c>
      <c r="J3789">
        <v>49</v>
      </c>
    </row>
    <row r="3790" spans="1:10" x14ac:dyDescent="0.35">
      <c r="A3790" t="s">
        <v>3785</v>
      </c>
      <c r="B3790">
        <v>579</v>
      </c>
      <c r="C3790">
        <v>531</v>
      </c>
      <c r="D3790">
        <v>59</v>
      </c>
      <c r="E3790">
        <v>23.131399999999999</v>
      </c>
      <c r="F3790" t="s">
        <v>3785</v>
      </c>
      <c r="G3790">
        <v>23.131399999999999</v>
      </c>
      <c r="I3790" t="s">
        <v>3785</v>
      </c>
      <c r="J3790">
        <v>59</v>
      </c>
    </row>
    <row r="3791" spans="1:10" x14ac:dyDescent="0.35">
      <c r="A3791" t="s">
        <v>3786</v>
      </c>
      <c r="B3791">
        <v>420</v>
      </c>
      <c r="C3791">
        <v>372</v>
      </c>
      <c r="D3791">
        <v>50</v>
      </c>
      <c r="E3791">
        <v>27.9815</v>
      </c>
      <c r="F3791" t="s">
        <v>3786</v>
      </c>
      <c r="G3791">
        <v>27.9815</v>
      </c>
      <c r="I3791" t="s">
        <v>3786</v>
      </c>
      <c r="J3791">
        <v>50</v>
      </c>
    </row>
    <row r="3792" spans="1:10" x14ac:dyDescent="0.35">
      <c r="A3792" t="s">
        <v>3787</v>
      </c>
      <c r="B3792">
        <v>759</v>
      </c>
      <c r="C3792">
        <v>711</v>
      </c>
      <c r="D3792">
        <v>54</v>
      </c>
      <c r="E3792">
        <v>15.811299999999999</v>
      </c>
      <c r="F3792" t="s">
        <v>3787</v>
      </c>
      <c r="G3792">
        <v>15.811299999999999</v>
      </c>
      <c r="I3792" t="s">
        <v>3787</v>
      </c>
      <c r="J3792">
        <v>54</v>
      </c>
    </row>
    <row r="3793" spans="1:10" x14ac:dyDescent="0.35">
      <c r="A3793" t="s">
        <v>3788</v>
      </c>
      <c r="B3793">
        <v>1008</v>
      </c>
      <c r="C3793">
        <v>960</v>
      </c>
      <c r="D3793">
        <v>113</v>
      </c>
      <c r="E3793">
        <v>24.504799999999999</v>
      </c>
      <c r="F3793" t="s">
        <v>3788</v>
      </c>
      <c r="G3793">
        <v>24.504799999999999</v>
      </c>
      <c r="I3793" t="s">
        <v>3788</v>
      </c>
      <c r="J3793">
        <v>113</v>
      </c>
    </row>
    <row r="3794" spans="1:10" x14ac:dyDescent="0.35">
      <c r="A3794" t="s">
        <v>3789</v>
      </c>
      <c r="B3794">
        <v>3273</v>
      </c>
      <c r="C3794">
        <v>3225</v>
      </c>
      <c r="D3794">
        <v>370</v>
      </c>
      <c r="E3794">
        <v>23.884499999999999</v>
      </c>
      <c r="F3794" t="s">
        <v>3789</v>
      </c>
      <c r="G3794">
        <v>23.884499999999999</v>
      </c>
      <c r="I3794" t="s">
        <v>3789</v>
      </c>
      <c r="J3794">
        <v>370</v>
      </c>
    </row>
    <row r="3795" spans="1:10" x14ac:dyDescent="0.35">
      <c r="A3795" t="s">
        <v>3790</v>
      </c>
      <c r="B3795">
        <v>411</v>
      </c>
      <c r="C3795">
        <v>363</v>
      </c>
      <c r="D3795">
        <v>26</v>
      </c>
      <c r="E3795">
        <v>14.911099999999999</v>
      </c>
      <c r="F3795" t="s">
        <v>3790</v>
      </c>
      <c r="G3795">
        <v>14.911099999999999</v>
      </c>
      <c r="I3795" t="s">
        <v>3790</v>
      </c>
      <c r="J3795">
        <v>26</v>
      </c>
    </row>
    <row r="3796" spans="1:10" x14ac:dyDescent="0.35">
      <c r="A3796" t="s">
        <v>3791</v>
      </c>
      <c r="B3796">
        <v>639</v>
      </c>
      <c r="C3796">
        <v>591</v>
      </c>
      <c r="D3796">
        <v>54</v>
      </c>
      <c r="E3796">
        <v>19.021699999999999</v>
      </c>
      <c r="F3796" t="s">
        <v>3791</v>
      </c>
      <c r="G3796">
        <v>19.021699999999999</v>
      </c>
      <c r="I3796" t="s">
        <v>3791</v>
      </c>
      <c r="J3796">
        <v>54</v>
      </c>
    </row>
    <row r="3797" spans="1:10" x14ac:dyDescent="0.35">
      <c r="A3797" t="s">
        <v>3792</v>
      </c>
      <c r="B3797">
        <v>705</v>
      </c>
      <c r="C3797">
        <v>657</v>
      </c>
      <c r="D3797">
        <v>133</v>
      </c>
      <c r="E3797">
        <v>42.1434</v>
      </c>
      <c r="F3797" t="s">
        <v>3792</v>
      </c>
      <c r="G3797">
        <v>42.1434</v>
      </c>
      <c r="I3797" t="s">
        <v>3792</v>
      </c>
      <c r="J3797">
        <v>133</v>
      </c>
    </row>
    <row r="3798" spans="1:10" x14ac:dyDescent="0.35">
      <c r="A3798" t="s">
        <v>3793</v>
      </c>
      <c r="B3798">
        <v>780</v>
      </c>
      <c r="C3798">
        <v>732</v>
      </c>
      <c r="D3798">
        <v>324</v>
      </c>
      <c r="E3798">
        <v>92.146199999999993</v>
      </c>
      <c r="F3798" t="s">
        <v>3793</v>
      </c>
      <c r="G3798">
        <v>92.146199999999993</v>
      </c>
      <c r="I3798" t="s">
        <v>3793</v>
      </c>
      <c r="J3798">
        <v>324</v>
      </c>
    </row>
    <row r="3799" spans="1:10" x14ac:dyDescent="0.35">
      <c r="A3799" t="s">
        <v>3794</v>
      </c>
      <c r="B3799">
        <v>213</v>
      </c>
      <c r="C3799">
        <v>165</v>
      </c>
      <c r="D3799">
        <v>255</v>
      </c>
      <c r="E3799">
        <v>321.73599999999999</v>
      </c>
      <c r="F3799" t="s">
        <v>3794</v>
      </c>
      <c r="G3799">
        <v>321.73599999999999</v>
      </c>
      <c r="I3799" t="s">
        <v>3794</v>
      </c>
      <c r="J3799">
        <v>255</v>
      </c>
    </row>
    <row r="3800" spans="1:10" x14ac:dyDescent="0.35">
      <c r="A3800" t="s">
        <v>3795</v>
      </c>
      <c r="B3800">
        <v>561</v>
      </c>
      <c r="C3800">
        <v>513</v>
      </c>
      <c r="D3800">
        <v>22</v>
      </c>
      <c r="E3800">
        <v>8.9278899999999997</v>
      </c>
      <c r="F3800" t="s">
        <v>3795</v>
      </c>
      <c r="G3800">
        <v>8.9278899999999997</v>
      </c>
      <c r="I3800" t="s">
        <v>3795</v>
      </c>
      <c r="J3800">
        <v>22</v>
      </c>
    </row>
    <row r="3801" spans="1:10" x14ac:dyDescent="0.35">
      <c r="A3801" t="s">
        <v>3796</v>
      </c>
      <c r="B3801">
        <v>432</v>
      </c>
      <c r="C3801">
        <v>384</v>
      </c>
      <c r="D3801">
        <v>291</v>
      </c>
      <c r="E3801">
        <v>157.76300000000001</v>
      </c>
      <c r="F3801" t="s">
        <v>3796</v>
      </c>
      <c r="G3801">
        <v>157.76300000000001</v>
      </c>
      <c r="I3801" t="s">
        <v>3796</v>
      </c>
      <c r="J3801">
        <v>291</v>
      </c>
    </row>
    <row r="3802" spans="1:10" x14ac:dyDescent="0.35">
      <c r="A3802" t="s">
        <v>3797</v>
      </c>
      <c r="B3802">
        <v>1164</v>
      </c>
      <c r="C3802">
        <v>1116</v>
      </c>
      <c r="D3802">
        <v>24376</v>
      </c>
      <c r="E3802">
        <v>4547.18</v>
      </c>
      <c r="F3802" t="s">
        <v>3797</v>
      </c>
      <c r="G3802">
        <v>4547.18</v>
      </c>
      <c r="I3802" t="s">
        <v>3797</v>
      </c>
      <c r="J3802">
        <v>24376</v>
      </c>
    </row>
    <row r="3803" spans="1:10" x14ac:dyDescent="0.35">
      <c r="A3803" t="s">
        <v>3798</v>
      </c>
      <c r="B3803">
        <v>741</v>
      </c>
      <c r="C3803">
        <v>693</v>
      </c>
      <c r="D3803">
        <v>289</v>
      </c>
      <c r="E3803">
        <v>86.817700000000002</v>
      </c>
      <c r="F3803" t="s">
        <v>3798</v>
      </c>
      <c r="G3803">
        <v>86.817700000000002</v>
      </c>
      <c r="I3803" t="s">
        <v>3798</v>
      </c>
      <c r="J3803">
        <v>289</v>
      </c>
    </row>
    <row r="3804" spans="1:10" x14ac:dyDescent="0.35">
      <c r="A3804" t="s">
        <v>3799</v>
      </c>
      <c r="B3804">
        <v>654</v>
      </c>
      <c r="C3804">
        <v>606</v>
      </c>
      <c r="D3804">
        <v>92</v>
      </c>
      <c r="E3804">
        <v>31.6052</v>
      </c>
      <c r="F3804" t="s">
        <v>3799</v>
      </c>
      <c r="G3804">
        <v>31.6052</v>
      </c>
      <c r="I3804" t="s">
        <v>3799</v>
      </c>
      <c r="J3804">
        <v>92</v>
      </c>
    </row>
    <row r="3805" spans="1:10" x14ac:dyDescent="0.35">
      <c r="A3805" t="s">
        <v>3800</v>
      </c>
      <c r="B3805">
        <v>3606</v>
      </c>
      <c r="C3805">
        <v>3558</v>
      </c>
      <c r="D3805">
        <v>459</v>
      </c>
      <c r="E3805">
        <v>26.8566</v>
      </c>
      <c r="F3805" t="s">
        <v>3800</v>
      </c>
      <c r="G3805">
        <v>26.8566</v>
      </c>
      <c r="I3805" t="s">
        <v>3800</v>
      </c>
      <c r="J3805">
        <v>459</v>
      </c>
    </row>
    <row r="3806" spans="1:10" x14ac:dyDescent="0.35">
      <c r="A3806" t="s">
        <v>3801</v>
      </c>
      <c r="B3806">
        <v>537</v>
      </c>
      <c r="C3806">
        <v>489</v>
      </c>
      <c r="D3806">
        <v>36</v>
      </c>
      <c r="E3806">
        <v>15.3263</v>
      </c>
      <c r="F3806" t="s">
        <v>3801</v>
      </c>
      <c r="G3806">
        <v>15.3263</v>
      </c>
      <c r="I3806" t="s">
        <v>3801</v>
      </c>
      <c r="J3806">
        <v>36</v>
      </c>
    </row>
    <row r="3807" spans="1:10" x14ac:dyDescent="0.35">
      <c r="A3807" t="s">
        <v>3802</v>
      </c>
      <c r="B3807">
        <v>354</v>
      </c>
      <c r="C3807">
        <v>306</v>
      </c>
      <c r="D3807">
        <v>33</v>
      </c>
      <c r="E3807">
        <v>22.451000000000001</v>
      </c>
      <c r="F3807" t="s">
        <v>3802</v>
      </c>
      <c r="G3807">
        <v>22.451000000000001</v>
      </c>
      <c r="I3807" t="s">
        <v>3802</v>
      </c>
      <c r="J3807">
        <v>33</v>
      </c>
    </row>
    <row r="3808" spans="1:10" x14ac:dyDescent="0.35">
      <c r="A3808" t="s">
        <v>3803</v>
      </c>
      <c r="B3808">
        <v>126</v>
      </c>
      <c r="C3808">
        <v>78</v>
      </c>
      <c r="D3808">
        <v>0</v>
      </c>
      <c r="E3808">
        <v>0</v>
      </c>
      <c r="F3808" t="s">
        <v>3803</v>
      </c>
      <c r="G3808">
        <v>0</v>
      </c>
      <c r="I3808" t="s">
        <v>3803</v>
      </c>
      <c r="J3808">
        <v>0</v>
      </c>
    </row>
    <row r="3809" spans="1:10" x14ac:dyDescent="0.35">
      <c r="A3809" t="s">
        <v>3804</v>
      </c>
      <c r="B3809">
        <v>435</v>
      </c>
      <c r="C3809">
        <v>387</v>
      </c>
      <c r="D3809">
        <v>5</v>
      </c>
      <c r="E3809">
        <v>2.6896900000000001</v>
      </c>
      <c r="F3809" t="s">
        <v>3804</v>
      </c>
      <c r="G3809">
        <v>2.6896900000000001</v>
      </c>
      <c r="I3809" t="s">
        <v>3804</v>
      </c>
      <c r="J3809">
        <v>5</v>
      </c>
    </row>
    <row r="3810" spans="1:10" x14ac:dyDescent="0.35">
      <c r="A3810" t="s">
        <v>3805</v>
      </c>
      <c r="B3810">
        <v>1812</v>
      </c>
      <c r="C3810">
        <v>1764</v>
      </c>
      <c r="D3810">
        <v>140</v>
      </c>
      <c r="E3810">
        <v>16.522400000000001</v>
      </c>
      <c r="F3810" t="s">
        <v>3805</v>
      </c>
      <c r="G3810">
        <v>16.522400000000001</v>
      </c>
      <c r="I3810" t="s">
        <v>3805</v>
      </c>
      <c r="J3810">
        <v>140</v>
      </c>
    </row>
    <row r="3811" spans="1:10" x14ac:dyDescent="0.35">
      <c r="A3811" t="s">
        <v>3806</v>
      </c>
      <c r="B3811">
        <v>1023</v>
      </c>
      <c r="C3811">
        <v>975</v>
      </c>
      <c r="D3811">
        <v>61</v>
      </c>
      <c r="E3811">
        <v>13.024699999999999</v>
      </c>
      <c r="F3811" t="s">
        <v>3806</v>
      </c>
      <c r="G3811">
        <v>13.024699999999999</v>
      </c>
      <c r="I3811" t="s">
        <v>3806</v>
      </c>
      <c r="J3811">
        <v>61</v>
      </c>
    </row>
    <row r="3812" spans="1:10" x14ac:dyDescent="0.35">
      <c r="A3812" t="s">
        <v>3807</v>
      </c>
      <c r="B3812">
        <v>882</v>
      </c>
      <c r="C3812">
        <v>834</v>
      </c>
      <c r="D3812">
        <v>56</v>
      </c>
      <c r="E3812">
        <v>13.9787</v>
      </c>
      <c r="F3812" t="s">
        <v>3807</v>
      </c>
      <c r="G3812">
        <v>13.9787</v>
      </c>
      <c r="I3812" t="s">
        <v>3807</v>
      </c>
      <c r="J3812">
        <v>56</v>
      </c>
    </row>
    <row r="3813" spans="1:10" x14ac:dyDescent="0.35">
      <c r="A3813" t="s">
        <v>3808</v>
      </c>
      <c r="B3813">
        <v>945</v>
      </c>
      <c r="C3813">
        <v>897</v>
      </c>
      <c r="D3813">
        <v>123</v>
      </c>
      <c r="E3813">
        <v>28.546700000000001</v>
      </c>
      <c r="F3813" t="s">
        <v>3808</v>
      </c>
      <c r="G3813">
        <v>28.546700000000001</v>
      </c>
      <c r="I3813" t="s">
        <v>3808</v>
      </c>
      <c r="J3813">
        <v>123</v>
      </c>
    </row>
    <row r="3814" spans="1:10" x14ac:dyDescent="0.35">
      <c r="A3814" t="s">
        <v>3809</v>
      </c>
      <c r="B3814">
        <v>402</v>
      </c>
      <c r="C3814">
        <v>354</v>
      </c>
      <c r="D3814">
        <v>170</v>
      </c>
      <c r="E3814">
        <v>99.974500000000006</v>
      </c>
      <c r="F3814" t="s">
        <v>3809</v>
      </c>
      <c r="G3814">
        <v>99.974500000000006</v>
      </c>
      <c r="I3814" t="s">
        <v>3809</v>
      </c>
      <c r="J3814">
        <v>170</v>
      </c>
    </row>
    <row r="3815" spans="1:10" x14ac:dyDescent="0.35">
      <c r="A3815" t="s">
        <v>3810</v>
      </c>
      <c r="B3815">
        <v>555</v>
      </c>
      <c r="C3815">
        <v>507</v>
      </c>
      <c r="D3815">
        <v>217</v>
      </c>
      <c r="E3815">
        <v>89.1036</v>
      </c>
      <c r="F3815" t="s">
        <v>3810</v>
      </c>
      <c r="G3815">
        <v>89.1036</v>
      </c>
      <c r="I3815" t="s">
        <v>3810</v>
      </c>
      <c r="J3815">
        <v>217</v>
      </c>
    </row>
    <row r="3816" spans="1:10" x14ac:dyDescent="0.35">
      <c r="A3816" t="s">
        <v>3811</v>
      </c>
      <c r="B3816">
        <v>1500</v>
      </c>
      <c r="C3816">
        <v>1452</v>
      </c>
      <c r="D3816">
        <v>555</v>
      </c>
      <c r="E3816">
        <v>79.573800000000006</v>
      </c>
      <c r="F3816" t="s">
        <v>3811</v>
      </c>
      <c r="G3816">
        <v>79.573800000000006</v>
      </c>
      <c r="I3816" t="s">
        <v>3811</v>
      </c>
      <c r="J3816">
        <v>555</v>
      </c>
    </row>
    <row r="3817" spans="1:10" x14ac:dyDescent="0.35">
      <c r="A3817" t="s">
        <v>3812</v>
      </c>
      <c r="B3817">
        <v>804</v>
      </c>
      <c r="C3817">
        <v>756</v>
      </c>
      <c r="D3817">
        <v>177</v>
      </c>
      <c r="E3817">
        <v>48.741100000000003</v>
      </c>
      <c r="F3817" t="s">
        <v>3812</v>
      </c>
      <c r="G3817">
        <v>48.741100000000003</v>
      </c>
      <c r="I3817" t="s">
        <v>3812</v>
      </c>
      <c r="J3817">
        <v>177</v>
      </c>
    </row>
    <row r="3818" spans="1:10" x14ac:dyDescent="0.35">
      <c r="A3818" t="s">
        <v>3813</v>
      </c>
      <c r="B3818">
        <v>1551</v>
      </c>
      <c r="C3818">
        <v>1503</v>
      </c>
      <c r="D3818">
        <v>96</v>
      </c>
      <c r="E3818">
        <v>13.2971</v>
      </c>
      <c r="F3818" t="s">
        <v>3813</v>
      </c>
      <c r="G3818">
        <v>13.2971</v>
      </c>
      <c r="I3818" t="s">
        <v>3813</v>
      </c>
      <c r="J3818">
        <v>96</v>
      </c>
    </row>
    <row r="3819" spans="1:10" x14ac:dyDescent="0.35">
      <c r="A3819" t="s">
        <v>3814</v>
      </c>
      <c r="B3819">
        <v>984</v>
      </c>
      <c r="C3819">
        <v>936</v>
      </c>
      <c r="D3819">
        <v>134</v>
      </c>
      <c r="E3819">
        <v>29.803899999999999</v>
      </c>
      <c r="F3819" t="s">
        <v>3814</v>
      </c>
      <c r="G3819">
        <v>29.803899999999999</v>
      </c>
      <c r="I3819" t="s">
        <v>3814</v>
      </c>
      <c r="J3819">
        <v>134</v>
      </c>
    </row>
    <row r="3820" spans="1:10" x14ac:dyDescent="0.35">
      <c r="A3820" t="s">
        <v>3815</v>
      </c>
      <c r="B3820">
        <v>696</v>
      </c>
      <c r="C3820">
        <v>648</v>
      </c>
      <c r="D3820">
        <v>214</v>
      </c>
      <c r="E3820">
        <v>68.751499999999993</v>
      </c>
      <c r="F3820" t="s">
        <v>3815</v>
      </c>
      <c r="G3820">
        <v>68.751499999999993</v>
      </c>
      <c r="I3820" t="s">
        <v>3815</v>
      </c>
      <c r="J3820">
        <v>214</v>
      </c>
    </row>
    <row r="3821" spans="1:10" x14ac:dyDescent="0.35">
      <c r="A3821" t="s">
        <v>3816</v>
      </c>
      <c r="B3821">
        <v>807</v>
      </c>
      <c r="C3821">
        <v>759</v>
      </c>
      <c r="D3821">
        <v>253</v>
      </c>
      <c r="E3821">
        <v>69.394099999999995</v>
      </c>
      <c r="F3821" t="s">
        <v>3816</v>
      </c>
      <c r="G3821">
        <v>69.394099999999995</v>
      </c>
      <c r="I3821" t="s">
        <v>3816</v>
      </c>
      <c r="J3821">
        <v>253</v>
      </c>
    </row>
    <row r="3822" spans="1:10" x14ac:dyDescent="0.35">
      <c r="A3822" t="s">
        <v>3817</v>
      </c>
      <c r="B3822">
        <v>1056</v>
      </c>
      <c r="C3822">
        <v>1008</v>
      </c>
      <c r="D3822">
        <v>553</v>
      </c>
      <c r="E3822">
        <v>114.211</v>
      </c>
      <c r="F3822" t="s">
        <v>3817</v>
      </c>
      <c r="G3822">
        <v>114.211</v>
      </c>
      <c r="I3822" t="s">
        <v>3817</v>
      </c>
      <c r="J3822">
        <v>553</v>
      </c>
    </row>
    <row r="3823" spans="1:10" x14ac:dyDescent="0.35">
      <c r="A3823" t="s">
        <v>3818</v>
      </c>
      <c r="B3823">
        <v>2733</v>
      </c>
      <c r="C3823">
        <v>2685</v>
      </c>
      <c r="D3823">
        <v>94</v>
      </c>
      <c r="E3823">
        <v>7.2883100000000001</v>
      </c>
      <c r="F3823" t="s">
        <v>3818</v>
      </c>
      <c r="G3823">
        <v>7.2883100000000001</v>
      </c>
      <c r="I3823" t="s">
        <v>3818</v>
      </c>
      <c r="J3823">
        <v>94</v>
      </c>
    </row>
    <row r="3824" spans="1:10" x14ac:dyDescent="0.35">
      <c r="A3824" t="s">
        <v>3819</v>
      </c>
      <c r="B3824">
        <v>2700</v>
      </c>
      <c r="C3824">
        <v>2652</v>
      </c>
      <c r="D3824">
        <v>534</v>
      </c>
      <c r="E3824">
        <v>41.918999999999997</v>
      </c>
      <c r="F3824" t="s">
        <v>3819</v>
      </c>
      <c r="G3824">
        <v>41.918999999999997</v>
      </c>
      <c r="I3824" t="s">
        <v>3819</v>
      </c>
      <c r="J3824">
        <v>534</v>
      </c>
    </row>
    <row r="3825" spans="1:10" x14ac:dyDescent="0.35">
      <c r="A3825" t="s">
        <v>3820</v>
      </c>
      <c r="B3825">
        <v>585</v>
      </c>
      <c r="C3825">
        <v>537</v>
      </c>
      <c r="D3825">
        <v>477</v>
      </c>
      <c r="E3825">
        <v>184.922</v>
      </c>
      <c r="F3825" t="s">
        <v>3820</v>
      </c>
      <c r="G3825">
        <v>184.922</v>
      </c>
      <c r="I3825" t="s">
        <v>3820</v>
      </c>
      <c r="J3825">
        <v>477</v>
      </c>
    </row>
    <row r="3826" spans="1:10" x14ac:dyDescent="0.35">
      <c r="A3826" t="s">
        <v>3821</v>
      </c>
      <c r="B3826">
        <v>270</v>
      </c>
      <c r="C3826">
        <v>222</v>
      </c>
      <c r="D3826">
        <v>101</v>
      </c>
      <c r="E3826">
        <v>94.713499999999996</v>
      </c>
      <c r="F3826" t="s">
        <v>3821</v>
      </c>
      <c r="G3826">
        <v>94.713499999999996</v>
      </c>
      <c r="I3826" t="s">
        <v>3821</v>
      </c>
      <c r="J3826">
        <v>101</v>
      </c>
    </row>
    <row r="3827" spans="1:10" x14ac:dyDescent="0.35">
      <c r="A3827" t="s">
        <v>3822</v>
      </c>
      <c r="B3827">
        <v>558</v>
      </c>
      <c r="C3827">
        <v>510</v>
      </c>
      <c r="D3827">
        <v>29</v>
      </c>
      <c r="E3827">
        <v>11.8378</v>
      </c>
      <c r="F3827" t="s">
        <v>3822</v>
      </c>
      <c r="G3827">
        <v>11.8378</v>
      </c>
      <c r="I3827" t="s">
        <v>3822</v>
      </c>
      <c r="J3827">
        <v>29</v>
      </c>
    </row>
    <row r="3828" spans="1:10" x14ac:dyDescent="0.35">
      <c r="A3828" t="s">
        <v>3823</v>
      </c>
      <c r="B3828">
        <v>825</v>
      </c>
      <c r="C3828">
        <v>777</v>
      </c>
      <c r="D3828">
        <v>194</v>
      </c>
      <c r="E3828">
        <v>51.9786</v>
      </c>
      <c r="F3828" t="s">
        <v>3823</v>
      </c>
      <c r="G3828">
        <v>51.9786</v>
      </c>
      <c r="I3828" t="s">
        <v>3823</v>
      </c>
      <c r="J3828">
        <v>194</v>
      </c>
    </row>
    <row r="3829" spans="1:10" x14ac:dyDescent="0.35">
      <c r="A3829" t="s">
        <v>3824</v>
      </c>
      <c r="B3829">
        <v>333</v>
      </c>
      <c r="C3829">
        <v>285</v>
      </c>
      <c r="D3829">
        <v>63</v>
      </c>
      <c r="E3829">
        <v>46.019199999999998</v>
      </c>
      <c r="F3829" t="s">
        <v>3824</v>
      </c>
      <c r="G3829">
        <v>46.019199999999998</v>
      </c>
      <c r="I3829" t="s">
        <v>3824</v>
      </c>
      <c r="J3829">
        <v>63</v>
      </c>
    </row>
    <row r="3830" spans="1:10" x14ac:dyDescent="0.35">
      <c r="A3830" t="s">
        <v>3825</v>
      </c>
      <c r="B3830">
        <v>1119</v>
      </c>
      <c r="C3830">
        <v>1071</v>
      </c>
      <c r="D3830">
        <v>287</v>
      </c>
      <c r="E3830">
        <v>55.787399999999998</v>
      </c>
      <c r="F3830" t="s">
        <v>3825</v>
      </c>
      <c r="G3830">
        <v>55.787399999999998</v>
      </c>
      <c r="I3830" t="s">
        <v>3825</v>
      </c>
      <c r="J3830">
        <v>287</v>
      </c>
    </row>
    <row r="3831" spans="1:10" x14ac:dyDescent="0.35">
      <c r="A3831" t="s">
        <v>3826</v>
      </c>
      <c r="B3831">
        <v>1401</v>
      </c>
      <c r="C3831">
        <v>1353</v>
      </c>
      <c r="D3831">
        <v>137</v>
      </c>
      <c r="E3831">
        <v>21.079799999999999</v>
      </c>
      <c r="F3831" t="s">
        <v>3826</v>
      </c>
      <c r="G3831">
        <v>21.079799999999999</v>
      </c>
      <c r="I3831" t="s">
        <v>3826</v>
      </c>
      <c r="J3831">
        <v>137</v>
      </c>
    </row>
    <row r="3832" spans="1:10" x14ac:dyDescent="0.35">
      <c r="A3832" t="s">
        <v>3827</v>
      </c>
      <c r="B3832">
        <v>1500</v>
      </c>
      <c r="C3832">
        <v>1452</v>
      </c>
      <c r="D3832">
        <v>229</v>
      </c>
      <c r="E3832">
        <v>32.833100000000002</v>
      </c>
      <c r="F3832" t="s">
        <v>3827</v>
      </c>
      <c r="G3832">
        <v>32.833100000000002</v>
      </c>
      <c r="I3832" t="s">
        <v>3827</v>
      </c>
      <c r="J3832">
        <v>229</v>
      </c>
    </row>
    <row r="3833" spans="1:10" x14ac:dyDescent="0.35">
      <c r="A3833" t="s">
        <v>3828</v>
      </c>
      <c r="B3833">
        <v>1833</v>
      </c>
      <c r="C3833">
        <v>1785</v>
      </c>
      <c r="D3833">
        <v>366</v>
      </c>
      <c r="E3833">
        <v>42.686100000000003</v>
      </c>
      <c r="F3833" t="s">
        <v>3828</v>
      </c>
      <c r="G3833">
        <v>42.686100000000003</v>
      </c>
      <c r="I3833" t="s">
        <v>3828</v>
      </c>
      <c r="J3833">
        <v>366</v>
      </c>
    </row>
    <row r="3834" spans="1:10" x14ac:dyDescent="0.35">
      <c r="A3834" t="s">
        <v>3829</v>
      </c>
      <c r="B3834">
        <v>333</v>
      </c>
      <c r="C3834">
        <v>285</v>
      </c>
      <c r="D3834">
        <v>133</v>
      </c>
      <c r="E3834">
        <v>97.151700000000005</v>
      </c>
      <c r="F3834" t="s">
        <v>3829</v>
      </c>
      <c r="G3834">
        <v>97.151700000000005</v>
      </c>
      <c r="I3834" t="s">
        <v>3829</v>
      </c>
      <c r="J3834">
        <v>133</v>
      </c>
    </row>
    <row r="3835" spans="1:10" x14ac:dyDescent="0.35">
      <c r="A3835" t="s">
        <v>3830</v>
      </c>
      <c r="B3835">
        <v>924</v>
      </c>
      <c r="C3835">
        <v>876</v>
      </c>
      <c r="D3835">
        <v>261</v>
      </c>
      <c r="E3835">
        <v>62.026899999999998</v>
      </c>
      <c r="F3835" t="s">
        <v>3830</v>
      </c>
      <c r="G3835">
        <v>62.026899999999998</v>
      </c>
      <c r="I3835" t="s">
        <v>3830</v>
      </c>
      <c r="J3835">
        <v>261</v>
      </c>
    </row>
    <row r="3836" spans="1:10" x14ac:dyDescent="0.35">
      <c r="A3836" t="s">
        <v>3831</v>
      </c>
      <c r="B3836">
        <v>1002</v>
      </c>
      <c r="C3836">
        <v>954</v>
      </c>
      <c r="D3836">
        <v>105</v>
      </c>
      <c r="E3836">
        <v>22.9131</v>
      </c>
      <c r="F3836" t="s">
        <v>3831</v>
      </c>
      <c r="G3836">
        <v>22.9131</v>
      </c>
      <c r="I3836" t="s">
        <v>3831</v>
      </c>
      <c r="J3836">
        <v>105</v>
      </c>
    </row>
    <row r="3837" spans="1:10" x14ac:dyDescent="0.35">
      <c r="A3837" t="s">
        <v>3832</v>
      </c>
      <c r="B3837">
        <v>300</v>
      </c>
      <c r="C3837">
        <v>252</v>
      </c>
      <c r="D3837">
        <v>564</v>
      </c>
      <c r="E3837">
        <v>465.93099999999998</v>
      </c>
      <c r="F3837" t="s">
        <v>3832</v>
      </c>
      <c r="G3837">
        <v>465.93099999999998</v>
      </c>
      <c r="I3837" t="s">
        <v>3832</v>
      </c>
      <c r="J3837">
        <v>564</v>
      </c>
    </row>
    <row r="3838" spans="1:10" x14ac:dyDescent="0.35">
      <c r="A3838" t="s">
        <v>3833</v>
      </c>
      <c r="B3838">
        <v>1509</v>
      </c>
      <c r="C3838">
        <v>1461</v>
      </c>
      <c r="D3838">
        <v>1124</v>
      </c>
      <c r="E3838">
        <v>160.16200000000001</v>
      </c>
      <c r="F3838" t="s">
        <v>3833</v>
      </c>
      <c r="G3838">
        <v>160.16200000000001</v>
      </c>
      <c r="I3838" t="s">
        <v>3833</v>
      </c>
      <c r="J3838">
        <v>1124</v>
      </c>
    </row>
    <row r="3839" spans="1:10" x14ac:dyDescent="0.35">
      <c r="A3839" t="s">
        <v>3834</v>
      </c>
      <c r="B3839">
        <v>76</v>
      </c>
      <c r="C3839">
        <v>28</v>
      </c>
      <c r="D3839">
        <v>72</v>
      </c>
      <c r="E3839">
        <v>535.32600000000002</v>
      </c>
      <c r="F3839" t="s">
        <v>3834</v>
      </c>
      <c r="G3839">
        <v>535.32600000000002</v>
      </c>
      <c r="I3839" t="s">
        <v>3834</v>
      </c>
      <c r="J3839">
        <v>72</v>
      </c>
    </row>
    <row r="3840" spans="1:10" x14ac:dyDescent="0.35">
      <c r="A3840" t="s">
        <v>4125</v>
      </c>
      <c r="B3840">
        <v>76</v>
      </c>
      <c r="C3840">
        <v>28</v>
      </c>
      <c r="D3840">
        <v>0.66666700000000001</v>
      </c>
      <c r="E3840">
        <v>4.9567199999999998</v>
      </c>
      <c r="F3840" t="s">
        <v>4125</v>
      </c>
      <c r="G3840">
        <v>4.9567199999999998</v>
      </c>
      <c r="I3840" t="s">
        <v>4125</v>
      </c>
      <c r="J3840">
        <v>0.66666700000000001</v>
      </c>
    </row>
    <row r="3841" spans="1:10" x14ac:dyDescent="0.35">
      <c r="A3841" t="s">
        <v>3835</v>
      </c>
      <c r="B3841">
        <v>1419</v>
      </c>
      <c r="C3841">
        <v>1371</v>
      </c>
      <c r="D3841">
        <v>257</v>
      </c>
      <c r="E3841">
        <v>39.024700000000003</v>
      </c>
      <c r="F3841" t="s">
        <v>3835</v>
      </c>
      <c r="G3841">
        <v>39.024700000000003</v>
      </c>
      <c r="I3841" t="s">
        <v>3835</v>
      </c>
      <c r="J3841">
        <v>257</v>
      </c>
    </row>
    <row r="3842" spans="1:10" x14ac:dyDescent="0.35">
      <c r="A3842" t="s">
        <v>3836</v>
      </c>
      <c r="B3842">
        <v>885</v>
      </c>
      <c r="C3842">
        <v>837</v>
      </c>
      <c r="D3842">
        <v>137</v>
      </c>
      <c r="E3842">
        <v>34.075200000000002</v>
      </c>
      <c r="F3842" t="s">
        <v>3836</v>
      </c>
      <c r="G3842">
        <v>34.075200000000002</v>
      </c>
      <c r="I3842" t="s">
        <v>3836</v>
      </c>
      <c r="J3842">
        <v>137</v>
      </c>
    </row>
    <row r="3843" spans="1:10" x14ac:dyDescent="0.35">
      <c r="A3843" t="s">
        <v>3837</v>
      </c>
      <c r="B3843">
        <v>74</v>
      </c>
      <c r="C3843">
        <v>26</v>
      </c>
      <c r="D3843">
        <v>0</v>
      </c>
      <c r="E3843">
        <v>0</v>
      </c>
      <c r="F3843" t="s">
        <v>3837</v>
      </c>
      <c r="G3843">
        <v>0</v>
      </c>
      <c r="I3843" t="s">
        <v>3837</v>
      </c>
      <c r="J3843">
        <v>0</v>
      </c>
    </row>
    <row r="3844" spans="1:10" x14ac:dyDescent="0.35">
      <c r="A3844" t="s">
        <v>3838</v>
      </c>
      <c r="B3844">
        <v>717</v>
      </c>
      <c r="C3844">
        <v>669</v>
      </c>
      <c r="D3844">
        <v>72</v>
      </c>
      <c r="E3844">
        <v>22.4053</v>
      </c>
      <c r="F3844" t="s">
        <v>3838</v>
      </c>
      <c r="G3844">
        <v>22.4053</v>
      </c>
      <c r="I3844" t="s">
        <v>3838</v>
      </c>
      <c r="J3844">
        <v>72</v>
      </c>
    </row>
    <row r="3845" spans="1:10" x14ac:dyDescent="0.35">
      <c r="A3845" t="s">
        <v>3839</v>
      </c>
      <c r="B3845">
        <v>822</v>
      </c>
      <c r="C3845">
        <v>774</v>
      </c>
      <c r="D3845">
        <v>11</v>
      </c>
      <c r="E3845">
        <v>2.9586600000000001</v>
      </c>
      <c r="F3845" t="s">
        <v>3839</v>
      </c>
      <c r="G3845">
        <v>2.9586600000000001</v>
      </c>
      <c r="I3845" t="s">
        <v>3839</v>
      </c>
      <c r="J3845">
        <v>11</v>
      </c>
    </row>
    <row r="3846" spans="1:10" x14ac:dyDescent="0.35">
      <c r="A3846" t="s">
        <v>3840</v>
      </c>
      <c r="B3846">
        <v>1653</v>
      </c>
      <c r="C3846">
        <v>1605</v>
      </c>
      <c r="D3846">
        <v>129</v>
      </c>
      <c r="E3846">
        <v>16.732399999999998</v>
      </c>
      <c r="F3846" t="s">
        <v>3840</v>
      </c>
      <c r="G3846">
        <v>16.732399999999998</v>
      </c>
      <c r="I3846" t="s">
        <v>3840</v>
      </c>
      <c r="J3846">
        <v>129</v>
      </c>
    </row>
    <row r="3847" spans="1:10" x14ac:dyDescent="0.35">
      <c r="A3847" t="s">
        <v>3841</v>
      </c>
      <c r="B3847">
        <v>351</v>
      </c>
      <c r="C3847">
        <v>303</v>
      </c>
      <c r="D3847">
        <v>55</v>
      </c>
      <c r="E3847">
        <v>37.788800000000002</v>
      </c>
      <c r="F3847" t="s">
        <v>3841</v>
      </c>
      <c r="G3847">
        <v>37.788800000000002</v>
      </c>
      <c r="I3847" t="s">
        <v>3841</v>
      </c>
      <c r="J3847">
        <v>55</v>
      </c>
    </row>
    <row r="3848" spans="1:10" x14ac:dyDescent="0.35">
      <c r="A3848" t="s">
        <v>3842</v>
      </c>
      <c r="B3848">
        <v>711</v>
      </c>
      <c r="C3848">
        <v>663</v>
      </c>
      <c r="D3848">
        <v>23</v>
      </c>
      <c r="E3848">
        <v>7.22201</v>
      </c>
      <c r="F3848" t="s">
        <v>3842</v>
      </c>
      <c r="G3848">
        <v>7.22201</v>
      </c>
      <c r="I3848" t="s">
        <v>3842</v>
      </c>
      <c r="J3848">
        <v>23</v>
      </c>
    </row>
    <row r="3849" spans="1:10" x14ac:dyDescent="0.35">
      <c r="A3849" t="s">
        <v>3843</v>
      </c>
      <c r="B3849">
        <v>297</v>
      </c>
      <c r="C3849">
        <v>249</v>
      </c>
      <c r="D3849">
        <v>12</v>
      </c>
      <c r="E3849">
        <v>10.0329</v>
      </c>
      <c r="F3849" t="s">
        <v>3843</v>
      </c>
      <c r="G3849">
        <v>10.0329</v>
      </c>
      <c r="I3849" t="s">
        <v>3843</v>
      </c>
      <c r="J3849">
        <v>12</v>
      </c>
    </row>
    <row r="3850" spans="1:10" x14ac:dyDescent="0.35">
      <c r="A3850" t="s">
        <v>3844</v>
      </c>
      <c r="B3850">
        <v>1797</v>
      </c>
      <c r="C3850">
        <v>1749</v>
      </c>
      <c r="D3850">
        <v>791</v>
      </c>
      <c r="E3850">
        <v>94.152100000000004</v>
      </c>
      <c r="F3850" t="s">
        <v>3844</v>
      </c>
      <c r="G3850">
        <v>94.152100000000004</v>
      </c>
      <c r="I3850" t="s">
        <v>3844</v>
      </c>
      <c r="J3850">
        <v>791</v>
      </c>
    </row>
    <row r="3851" spans="1:10" x14ac:dyDescent="0.35">
      <c r="A3851" t="s">
        <v>3845</v>
      </c>
      <c r="B3851">
        <v>882</v>
      </c>
      <c r="C3851">
        <v>834</v>
      </c>
      <c r="D3851">
        <v>201</v>
      </c>
      <c r="E3851">
        <v>50.173400000000001</v>
      </c>
      <c r="F3851" t="s">
        <v>3845</v>
      </c>
      <c r="G3851">
        <v>50.173400000000001</v>
      </c>
      <c r="I3851" t="s">
        <v>3845</v>
      </c>
      <c r="J3851">
        <v>201</v>
      </c>
    </row>
    <row r="3852" spans="1:10" x14ac:dyDescent="0.35">
      <c r="A3852" t="s">
        <v>3846</v>
      </c>
      <c r="B3852">
        <v>1455</v>
      </c>
      <c r="C3852">
        <v>1407</v>
      </c>
      <c r="D3852">
        <v>3756</v>
      </c>
      <c r="E3852">
        <v>555.74400000000003</v>
      </c>
      <c r="F3852" t="s">
        <v>3846</v>
      </c>
      <c r="G3852">
        <v>555.74400000000003</v>
      </c>
      <c r="I3852" t="s">
        <v>3846</v>
      </c>
      <c r="J3852">
        <v>3756</v>
      </c>
    </row>
    <row r="3853" spans="1:10" x14ac:dyDescent="0.35">
      <c r="A3853" t="s">
        <v>3847</v>
      </c>
      <c r="B3853">
        <v>1107</v>
      </c>
      <c r="C3853">
        <v>1059</v>
      </c>
      <c r="D3853">
        <v>3059</v>
      </c>
      <c r="E3853">
        <v>601.35</v>
      </c>
      <c r="F3853" t="s">
        <v>3847</v>
      </c>
      <c r="G3853">
        <v>601.35</v>
      </c>
      <c r="I3853" t="s">
        <v>3847</v>
      </c>
      <c r="J3853">
        <v>3059</v>
      </c>
    </row>
    <row r="3854" spans="1:10" x14ac:dyDescent="0.35">
      <c r="A3854" t="s">
        <v>3848</v>
      </c>
      <c r="B3854">
        <v>354</v>
      </c>
      <c r="C3854">
        <v>306</v>
      </c>
      <c r="D3854">
        <v>48</v>
      </c>
      <c r="E3854">
        <v>32.655999999999999</v>
      </c>
      <c r="F3854" t="s">
        <v>3848</v>
      </c>
      <c r="G3854">
        <v>32.655999999999999</v>
      </c>
      <c r="I3854" t="s">
        <v>3848</v>
      </c>
      <c r="J3854">
        <v>48</v>
      </c>
    </row>
    <row r="3855" spans="1:10" x14ac:dyDescent="0.35">
      <c r="A3855" t="s">
        <v>3849</v>
      </c>
      <c r="B3855">
        <v>2598</v>
      </c>
      <c r="C3855">
        <v>2550</v>
      </c>
      <c r="D3855">
        <v>486</v>
      </c>
      <c r="E3855">
        <v>39.677100000000003</v>
      </c>
      <c r="F3855" t="s">
        <v>3849</v>
      </c>
      <c r="G3855">
        <v>39.677100000000003</v>
      </c>
      <c r="I3855" t="s">
        <v>3849</v>
      </c>
      <c r="J3855">
        <v>486</v>
      </c>
    </row>
    <row r="3856" spans="1:10" x14ac:dyDescent="0.35">
      <c r="A3856" t="s">
        <v>3850</v>
      </c>
      <c r="B3856">
        <v>1086</v>
      </c>
      <c r="C3856">
        <v>1038</v>
      </c>
      <c r="D3856">
        <v>203</v>
      </c>
      <c r="E3856">
        <v>40.713900000000002</v>
      </c>
      <c r="F3856" t="s">
        <v>3850</v>
      </c>
      <c r="G3856">
        <v>40.713900000000002</v>
      </c>
      <c r="I3856" t="s">
        <v>3850</v>
      </c>
      <c r="J3856">
        <v>203</v>
      </c>
    </row>
    <row r="3857" spans="1:10" x14ac:dyDescent="0.35">
      <c r="A3857" t="s">
        <v>3851</v>
      </c>
      <c r="B3857">
        <v>1188</v>
      </c>
      <c r="C3857">
        <v>1140</v>
      </c>
      <c r="D3857">
        <v>630</v>
      </c>
      <c r="E3857">
        <v>115.048</v>
      </c>
      <c r="F3857" t="s">
        <v>3851</v>
      </c>
      <c r="G3857">
        <v>115.048</v>
      </c>
      <c r="I3857" t="s">
        <v>3851</v>
      </c>
      <c r="J3857">
        <v>630</v>
      </c>
    </row>
    <row r="3858" spans="1:10" x14ac:dyDescent="0.35">
      <c r="A3858" t="s">
        <v>3852</v>
      </c>
      <c r="B3858">
        <v>237</v>
      </c>
      <c r="C3858">
        <v>189</v>
      </c>
      <c r="D3858">
        <v>88</v>
      </c>
      <c r="E3858">
        <v>96.931399999999996</v>
      </c>
      <c r="F3858" t="s">
        <v>3852</v>
      </c>
      <c r="G3858">
        <v>96.931399999999996</v>
      </c>
      <c r="I3858" t="s">
        <v>3852</v>
      </c>
      <c r="J3858">
        <v>88</v>
      </c>
    </row>
    <row r="3859" spans="1:10" x14ac:dyDescent="0.35">
      <c r="A3859" t="s">
        <v>3853</v>
      </c>
      <c r="B3859">
        <v>330</v>
      </c>
      <c r="C3859">
        <v>282</v>
      </c>
      <c r="D3859">
        <v>284</v>
      </c>
      <c r="E3859">
        <v>209.65899999999999</v>
      </c>
      <c r="F3859" t="s">
        <v>3853</v>
      </c>
      <c r="G3859">
        <v>209.65899999999999</v>
      </c>
      <c r="I3859" t="s">
        <v>3853</v>
      </c>
      <c r="J3859">
        <v>284</v>
      </c>
    </row>
    <row r="3860" spans="1:10" x14ac:dyDescent="0.35">
      <c r="A3860" t="s">
        <v>3854</v>
      </c>
      <c r="B3860">
        <v>597</v>
      </c>
      <c r="C3860">
        <v>549</v>
      </c>
      <c r="D3860">
        <v>528</v>
      </c>
      <c r="E3860">
        <v>200.21899999999999</v>
      </c>
      <c r="F3860" t="s">
        <v>3854</v>
      </c>
      <c r="G3860">
        <v>200.21899999999999</v>
      </c>
      <c r="I3860" t="s">
        <v>3854</v>
      </c>
      <c r="J3860">
        <v>528</v>
      </c>
    </row>
    <row r="3861" spans="1:10" x14ac:dyDescent="0.35">
      <c r="A3861" t="s">
        <v>3855</v>
      </c>
      <c r="B3861">
        <v>1125</v>
      </c>
      <c r="C3861">
        <v>1077</v>
      </c>
      <c r="D3861">
        <v>256</v>
      </c>
      <c r="E3861">
        <v>49.484299999999998</v>
      </c>
      <c r="F3861" t="s">
        <v>3855</v>
      </c>
      <c r="G3861">
        <v>49.484299999999998</v>
      </c>
      <c r="I3861" t="s">
        <v>3855</v>
      </c>
      <c r="J3861">
        <v>256</v>
      </c>
    </row>
    <row r="3862" spans="1:10" x14ac:dyDescent="0.35">
      <c r="A3862" t="s">
        <v>3856</v>
      </c>
      <c r="B3862">
        <v>267</v>
      </c>
      <c r="C3862">
        <v>219</v>
      </c>
      <c r="D3862">
        <v>61</v>
      </c>
      <c r="E3862">
        <v>57.986800000000002</v>
      </c>
      <c r="F3862" t="s">
        <v>3856</v>
      </c>
      <c r="G3862">
        <v>57.986800000000002</v>
      </c>
      <c r="I3862" t="s">
        <v>3856</v>
      </c>
      <c r="J3862">
        <v>61</v>
      </c>
    </row>
    <row r="3863" spans="1:10" x14ac:dyDescent="0.35">
      <c r="A3863" t="s">
        <v>3857</v>
      </c>
      <c r="B3863">
        <v>336</v>
      </c>
      <c r="C3863">
        <v>288</v>
      </c>
      <c r="D3863">
        <v>1667</v>
      </c>
      <c r="E3863">
        <v>1205</v>
      </c>
      <c r="F3863" t="s">
        <v>3857</v>
      </c>
      <c r="G3863">
        <v>1205</v>
      </c>
      <c r="I3863" t="s">
        <v>3857</v>
      </c>
      <c r="J3863">
        <v>1667</v>
      </c>
    </row>
    <row r="3864" spans="1:10" x14ac:dyDescent="0.35">
      <c r="A3864" t="s">
        <v>3858</v>
      </c>
      <c r="B3864">
        <v>165</v>
      </c>
      <c r="C3864">
        <v>117</v>
      </c>
      <c r="D3864">
        <v>1611</v>
      </c>
      <c r="E3864">
        <v>2866.51</v>
      </c>
      <c r="F3864" t="s">
        <v>3858</v>
      </c>
      <c r="G3864">
        <v>2866.51</v>
      </c>
      <c r="I3864" t="s">
        <v>3858</v>
      </c>
      <c r="J3864">
        <v>1611</v>
      </c>
    </row>
    <row r="3865" spans="1:10" x14ac:dyDescent="0.35">
      <c r="A3865" t="s">
        <v>3859</v>
      </c>
      <c r="B3865">
        <v>306</v>
      </c>
      <c r="C3865">
        <v>258</v>
      </c>
      <c r="D3865">
        <v>499</v>
      </c>
      <c r="E3865">
        <v>402.64699999999999</v>
      </c>
      <c r="F3865" t="s">
        <v>3859</v>
      </c>
      <c r="G3865">
        <v>402.64699999999999</v>
      </c>
      <c r="I3865" t="s">
        <v>3859</v>
      </c>
      <c r="J3865">
        <v>499</v>
      </c>
    </row>
    <row r="3866" spans="1:10" x14ac:dyDescent="0.35">
      <c r="A3866" t="s">
        <v>3860</v>
      </c>
      <c r="B3866">
        <v>390</v>
      </c>
      <c r="C3866">
        <v>342</v>
      </c>
      <c r="D3866">
        <v>484</v>
      </c>
      <c r="E3866">
        <v>294.62</v>
      </c>
      <c r="F3866" t="s">
        <v>3860</v>
      </c>
      <c r="G3866">
        <v>294.62</v>
      </c>
      <c r="I3866" t="s">
        <v>3860</v>
      </c>
      <c r="J3866">
        <v>484</v>
      </c>
    </row>
    <row r="3867" spans="1:10" x14ac:dyDescent="0.35">
      <c r="A3867" t="s">
        <v>3861</v>
      </c>
      <c r="B3867">
        <v>852</v>
      </c>
      <c r="C3867">
        <v>804</v>
      </c>
      <c r="D3867">
        <v>1106</v>
      </c>
      <c r="E3867">
        <v>286.38</v>
      </c>
      <c r="F3867" t="s">
        <v>3861</v>
      </c>
      <c r="G3867">
        <v>286.38</v>
      </c>
      <c r="I3867" t="s">
        <v>3861</v>
      </c>
      <c r="J3867">
        <v>1106</v>
      </c>
    </row>
    <row r="3868" spans="1:10" x14ac:dyDescent="0.35">
      <c r="A3868" t="s">
        <v>3862</v>
      </c>
      <c r="B3868">
        <v>1188</v>
      </c>
      <c r="C3868">
        <v>1140</v>
      </c>
      <c r="D3868">
        <v>477</v>
      </c>
      <c r="E3868">
        <v>87.107799999999997</v>
      </c>
      <c r="F3868" t="s">
        <v>3862</v>
      </c>
      <c r="G3868">
        <v>87.107799999999997</v>
      </c>
      <c r="I3868" t="s">
        <v>3862</v>
      </c>
      <c r="J3868">
        <v>477</v>
      </c>
    </row>
    <row r="3869" spans="1:10" x14ac:dyDescent="0.35">
      <c r="A3869" t="s">
        <v>3863</v>
      </c>
      <c r="B3869">
        <v>1206</v>
      </c>
      <c r="C3869">
        <v>1158</v>
      </c>
      <c r="D3869">
        <v>478</v>
      </c>
      <c r="E3869">
        <v>85.933599999999998</v>
      </c>
      <c r="F3869" t="s">
        <v>3863</v>
      </c>
      <c r="G3869">
        <v>85.933599999999998</v>
      </c>
      <c r="I3869" t="s">
        <v>3863</v>
      </c>
      <c r="J3869">
        <v>478</v>
      </c>
    </row>
    <row r="3870" spans="1:10" x14ac:dyDescent="0.35">
      <c r="A3870" t="s">
        <v>3864</v>
      </c>
      <c r="B3870">
        <v>1005</v>
      </c>
      <c r="C3870">
        <v>957</v>
      </c>
      <c r="D3870">
        <v>189</v>
      </c>
      <c r="E3870">
        <v>41.1143</v>
      </c>
      <c r="F3870" t="s">
        <v>3864</v>
      </c>
      <c r="G3870">
        <v>41.1143</v>
      </c>
      <c r="I3870" t="s">
        <v>3864</v>
      </c>
      <c r="J3870">
        <v>189</v>
      </c>
    </row>
    <row r="3871" spans="1:10" x14ac:dyDescent="0.35">
      <c r="A3871" t="s">
        <v>3865</v>
      </c>
      <c r="B3871">
        <v>1092</v>
      </c>
      <c r="C3871">
        <v>1044</v>
      </c>
      <c r="D3871">
        <v>353</v>
      </c>
      <c r="E3871">
        <v>70.391099999999994</v>
      </c>
      <c r="F3871" t="s">
        <v>3865</v>
      </c>
      <c r="G3871">
        <v>70.391099999999994</v>
      </c>
      <c r="I3871" t="s">
        <v>3865</v>
      </c>
      <c r="J3871">
        <v>353</v>
      </c>
    </row>
    <row r="3872" spans="1:10" x14ac:dyDescent="0.35">
      <c r="A3872" t="s">
        <v>3866</v>
      </c>
      <c r="B3872">
        <v>360</v>
      </c>
      <c r="C3872">
        <v>312</v>
      </c>
      <c r="D3872">
        <v>27</v>
      </c>
      <c r="E3872">
        <v>18.015799999999999</v>
      </c>
      <c r="F3872" t="s">
        <v>3866</v>
      </c>
      <c r="G3872">
        <v>18.015799999999999</v>
      </c>
      <c r="I3872" t="s">
        <v>3866</v>
      </c>
      <c r="J3872">
        <v>27</v>
      </c>
    </row>
    <row r="3873" spans="1:10" x14ac:dyDescent="0.35">
      <c r="A3873" t="s">
        <v>3867</v>
      </c>
      <c r="B3873">
        <v>867</v>
      </c>
      <c r="C3873">
        <v>819</v>
      </c>
      <c r="D3873">
        <v>1553</v>
      </c>
      <c r="E3873">
        <v>394.75799999999998</v>
      </c>
      <c r="F3873" t="s">
        <v>3867</v>
      </c>
      <c r="G3873">
        <v>394.75799999999998</v>
      </c>
      <c r="I3873" t="s">
        <v>3867</v>
      </c>
      <c r="J3873">
        <v>1553</v>
      </c>
    </row>
    <row r="3874" spans="1:10" x14ac:dyDescent="0.35">
      <c r="A3874" t="s">
        <v>3868</v>
      </c>
      <c r="B3874">
        <v>303</v>
      </c>
      <c r="C3874">
        <v>255</v>
      </c>
      <c r="D3874">
        <v>197</v>
      </c>
      <c r="E3874">
        <v>160.83099999999999</v>
      </c>
      <c r="F3874" t="s">
        <v>3868</v>
      </c>
      <c r="G3874">
        <v>160.83099999999999</v>
      </c>
      <c r="I3874" t="s">
        <v>3868</v>
      </c>
      <c r="J3874">
        <v>197</v>
      </c>
    </row>
    <row r="3875" spans="1:10" x14ac:dyDescent="0.35">
      <c r="A3875" t="s">
        <v>3869</v>
      </c>
      <c r="B3875">
        <v>1494</v>
      </c>
      <c r="C3875">
        <v>1446</v>
      </c>
      <c r="D3875">
        <v>485</v>
      </c>
      <c r="E3875">
        <v>69.825999999999993</v>
      </c>
      <c r="F3875" t="s">
        <v>3869</v>
      </c>
      <c r="G3875">
        <v>69.825999999999993</v>
      </c>
      <c r="I3875" t="s">
        <v>3869</v>
      </c>
      <c r="J3875">
        <v>485</v>
      </c>
    </row>
    <row r="3876" spans="1:10" x14ac:dyDescent="0.35">
      <c r="A3876" t="s">
        <v>3870</v>
      </c>
      <c r="B3876">
        <v>225</v>
      </c>
      <c r="C3876">
        <v>177</v>
      </c>
      <c r="D3876">
        <v>129</v>
      </c>
      <c r="E3876">
        <v>151.726</v>
      </c>
      <c r="F3876" t="s">
        <v>3870</v>
      </c>
      <c r="G3876">
        <v>151.726</v>
      </c>
      <c r="I3876" t="s">
        <v>3870</v>
      </c>
      <c r="J3876">
        <v>129</v>
      </c>
    </row>
    <row r="3877" spans="1:10" x14ac:dyDescent="0.35">
      <c r="A3877" t="s">
        <v>3871</v>
      </c>
      <c r="B3877">
        <v>837</v>
      </c>
      <c r="C3877">
        <v>789</v>
      </c>
      <c r="D3877">
        <v>1419</v>
      </c>
      <c r="E3877">
        <v>374.411</v>
      </c>
      <c r="F3877" t="s">
        <v>3871</v>
      </c>
      <c r="G3877">
        <v>374.411</v>
      </c>
      <c r="I3877" t="s">
        <v>3871</v>
      </c>
      <c r="J3877">
        <v>1419</v>
      </c>
    </row>
    <row r="3878" spans="1:10" x14ac:dyDescent="0.35">
      <c r="A3878" t="s">
        <v>3872</v>
      </c>
      <c r="B3878">
        <v>804</v>
      </c>
      <c r="C3878">
        <v>756</v>
      </c>
      <c r="D3878">
        <v>3908</v>
      </c>
      <c r="E3878">
        <v>1076.1600000000001</v>
      </c>
      <c r="F3878" t="s">
        <v>3872</v>
      </c>
      <c r="G3878">
        <v>1076.1600000000001</v>
      </c>
      <c r="I3878" t="s">
        <v>3872</v>
      </c>
      <c r="J3878">
        <v>3908</v>
      </c>
    </row>
    <row r="3879" spans="1:10" x14ac:dyDescent="0.35">
      <c r="A3879" t="s">
        <v>3873</v>
      </c>
      <c r="B3879">
        <v>1788</v>
      </c>
      <c r="C3879">
        <v>1740</v>
      </c>
      <c r="D3879">
        <v>350</v>
      </c>
      <c r="E3879">
        <v>41.875700000000002</v>
      </c>
      <c r="F3879" t="s">
        <v>3873</v>
      </c>
      <c r="G3879">
        <v>41.875700000000002</v>
      </c>
      <c r="I3879" t="s">
        <v>3873</v>
      </c>
      <c r="J3879">
        <v>350</v>
      </c>
    </row>
    <row r="3880" spans="1:10" x14ac:dyDescent="0.35">
      <c r="A3880" t="s">
        <v>3874</v>
      </c>
      <c r="B3880">
        <v>405</v>
      </c>
      <c r="C3880">
        <v>357</v>
      </c>
      <c r="D3880">
        <v>6</v>
      </c>
      <c r="E3880">
        <v>3.4988600000000001</v>
      </c>
      <c r="F3880" t="s">
        <v>3874</v>
      </c>
      <c r="G3880">
        <v>3.4988600000000001</v>
      </c>
      <c r="I3880" t="s">
        <v>3874</v>
      </c>
      <c r="J3880">
        <v>6</v>
      </c>
    </row>
    <row r="3881" spans="1:10" x14ac:dyDescent="0.35">
      <c r="A3881" t="s">
        <v>3875</v>
      </c>
      <c r="B3881">
        <v>384</v>
      </c>
      <c r="C3881">
        <v>336</v>
      </c>
      <c r="D3881">
        <v>57</v>
      </c>
      <c r="E3881">
        <v>35.316600000000001</v>
      </c>
      <c r="F3881" t="s">
        <v>3875</v>
      </c>
      <c r="G3881">
        <v>35.316600000000001</v>
      </c>
      <c r="I3881" t="s">
        <v>3875</v>
      </c>
      <c r="J3881">
        <v>57</v>
      </c>
    </row>
    <row r="3882" spans="1:10" x14ac:dyDescent="0.35">
      <c r="A3882" t="s">
        <v>3876</v>
      </c>
      <c r="B3882">
        <v>2262</v>
      </c>
      <c r="C3882">
        <v>2214</v>
      </c>
      <c r="D3882">
        <v>450</v>
      </c>
      <c r="E3882">
        <v>42.313400000000001</v>
      </c>
      <c r="F3882" t="s">
        <v>3876</v>
      </c>
      <c r="G3882">
        <v>42.313400000000001</v>
      </c>
      <c r="I3882" t="s">
        <v>3876</v>
      </c>
      <c r="J3882">
        <v>450</v>
      </c>
    </row>
    <row r="3883" spans="1:10" x14ac:dyDescent="0.35">
      <c r="A3883" t="s">
        <v>3877</v>
      </c>
      <c r="B3883">
        <v>1104</v>
      </c>
      <c r="C3883">
        <v>1056</v>
      </c>
      <c r="D3883">
        <v>355</v>
      </c>
      <c r="E3883">
        <v>69.985500000000002</v>
      </c>
      <c r="F3883" t="s">
        <v>3877</v>
      </c>
      <c r="G3883">
        <v>69.985500000000002</v>
      </c>
      <c r="I3883" t="s">
        <v>3877</v>
      </c>
      <c r="J3883">
        <v>355</v>
      </c>
    </row>
    <row r="3884" spans="1:10" x14ac:dyDescent="0.35">
      <c r="A3884" t="s">
        <v>3878</v>
      </c>
      <c r="B3884">
        <v>723</v>
      </c>
      <c r="C3884">
        <v>675</v>
      </c>
      <c r="D3884">
        <v>311</v>
      </c>
      <c r="E3884">
        <v>95.918000000000006</v>
      </c>
      <c r="F3884" t="s">
        <v>3878</v>
      </c>
      <c r="G3884">
        <v>95.918000000000006</v>
      </c>
      <c r="I3884" t="s">
        <v>3878</v>
      </c>
      <c r="J3884">
        <v>311</v>
      </c>
    </row>
    <row r="3885" spans="1:10" x14ac:dyDescent="0.35">
      <c r="A3885" t="s">
        <v>3879</v>
      </c>
      <c r="B3885">
        <v>1209</v>
      </c>
      <c r="C3885">
        <v>1161</v>
      </c>
      <c r="D3885">
        <v>2511.29</v>
      </c>
      <c r="E3885">
        <v>450.30599999999998</v>
      </c>
      <c r="F3885" t="s">
        <v>3879</v>
      </c>
      <c r="G3885">
        <v>450.30599999999998</v>
      </c>
      <c r="I3885" t="s">
        <v>3879</v>
      </c>
      <c r="J3885">
        <v>2511.29</v>
      </c>
    </row>
    <row r="3886" spans="1:10" x14ac:dyDescent="0.35">
      <c r="A3886" t="s">
        <v>3880</v>
      </c>
      <c r="B3886">
        <v>654</v>
      </c>
      <c r="C3886">
        <v>606</v>
      </c>
      <c r="D3886">
        <v>245.18199999999999</v>
      </c>
      <c r="E3886">
        <v>84.228700000000003</v>
      </c>
      <c r="F3886" t="s">
        <v>3880</v>
      </c>
      <c r="G3886">
        <v>84.228700000000003</v>
      </c>
      <c r="I3886" t="s">
        <v>3880</v>
      </c>
      <c r="J3886">
        <v>245.18199999999999</v>
      </c>
    </row>
    <row r="3887" spans="1:10" x14ac:dyDescent="0.35">
      <c r="A3887" t="s">
        <v>3881</v>
      </c>
      <c r="B3887">
        <v>672</v>
      </c>
      <c r="C3887">
        <v>624</v>
      </c>
      <c r="D3887">
        <v>161.63</v>
      </c>
      <c r="E3887">
        <v>53.9238</v>
      </c>
      <c r="F3887" t="s">
        <v>3881</v>
      </c>
      <c r="G3887">
        <v>53.9238</v>
      </c>
      <c r="I3887" t="s">
        <v>3881</v>
      </c>
      <c r="J3887">
        <v>161.63</v>
      </c>
    </row>
    <row r="3888" spans="1:10" x14ac:dyDescent="0.35">
      <c r="A3888" t="s">
        <v>3882</v>
      </c>
      <c r="B3888">
        <v>366</v>
      </c>
      <c r="C3888">
        <v>318</v>
      </c>
      <c r="D3888">
        <v>556</v>
      </c>
      <c r="E3888">
        <v>363.99099999999999</v>
      </c>
      <c r="F3888" t="s">
        <v>3882</v>
      </c>
      <c r="G3888">
        <v>363.99099999999999</v>
      </c>
      <c r="I3888" t="s">
        <v>3882</v>
      </c>
      <c r="J3888">
        <v>556</v>
      </c>
    </row>
    <row r="3889" spans="1:10" x14ac:dyDescent="0.35">
      <c r="A3889" t="s">
        <v>3883</v>
      </c>
      <c r="B3889">
        <v>336</v>
      </c>
      <c r="C3889">
        <v>288</v>
      </c>
      <c r="D3889">
        <v>24</v>
      </c>
      <c r="E3889">
        <v>17.348500000000001</v>
      </c>
      <c r="F3889" t="s">
        <v>3883</v>
      </c>
      <c r="G3889">
        <v>17.348500000000001</v>
      </c>
      <c r="I3889" t="s">
        <v>3883</v>
      </c>
      <c r="J3889">
        <v>24</v>
      </c>
    </row>
    <row r="3890" spans="1:10" x14ac:dyDescent="0.35">
      <c r="A3890" t="s">
        <v>3884</v>
      </c>
      <c r="B3890">
        <v>852</v>
      </c>
      <c r="C3890">
        <v>804</v>
      </c>
      <c r="D3890">
        <v>26</v>
      </c>
      <c r="E3890">
        <v>6.7322600000000001</v>
      </c>
      <c r="F3890" t="s">
        <v>3884</v>
      </c>
      <c r="G3890">
        <v>6.7322600000000001</v>
      </c>
      <c r="I3890" t="s">
        <v>3884</v>
      </c>
      <c r="J3890">
        <v>26</v>
      </c>
    </row>
    <row r="3891" spans="1:10" x14ac:dyDescent="0.35">
      <c r="A3891" t="s">
        <v>3885</v>
      </c>
      <c r="B3891">
        <v>1068</v>
      </c>
      <c r="C3891">
        <v>1020</v>
      </c>
      <c r="D3891">
        <v>131</v>
      </c>
      <c r="E3891">
        <v>26.737100000000002</v>
      </c>
      <c r="F3891" t="s">
        <v>3885</v>
      </c>
      <c r="G3891">
        <v>26.737100000000002</v>
      </c>
      <c r="I3891" t="s">
        <v>3885</v>
      </c>
      <c r="J3891">
        <v>131</v>
      </c>
    </row>
    <row r="3892" spans="1:10" x14ac:dyDescent="0.35">
      <c r="A3892" t="s">
        <v>3886</v>
      </c>
      <c r="B3892">
        <v>1467</v>
      </c>
      <c r="C3892">
        <v>1419</v>
      </c>
      <c r="D3892">
        <v>208</v>
      </c>
      <c r="E3892">
        <v>30.515799999999999</v>
      </c>
      <c r="F3892" t="s">
        <v>3886</v>
      </c>
      <c r="G3892">
        <v>30.515799999999999</v>
      </c>
      <c r="I3892" t="s">
        <v>3886</v>
      </c>
      <c r="J3892">
        <v>208</v>
      </c>
    </row>
    <row r="3893" spans="1:10" x14ac:dyDescent="0.35">
      <c r="A3893" t="s">
        <v>3887</v>
      </c>
      <c r="B3893">
        <v>1008</v>
      </c>
      <c r="C3893">
        <v>960</v>
      </c>
      <c r="D3893">
        <v>468</v>
      </c>
      <c r="E3893">
        <v>101.489</v>
      </c>
      <c r="F3893" t="s">
        <v>3887</v>
      </c>
      <c r="G3893">
        <v>101.489</v>
      </c>
      <c r="I3893" t="s">
        <v>3887</v>
      </c>
      <c r="J3893">
        <v>468</v>
      </c>
    </row>
    <row r="3894" spans="1:10" x14ac:dyDescent="0.35">
      <c r="A3894" t="s">
        <v>3888</v>
      </c>
      <c r="B3894">
        <v>495</v>
      </c>
      <c r="C3894">
        <v>447</v>
      </c>
      <c r="D3894">
        <v>77</v>
      </c>
      <c r="E3894">
        <v>35.861400000000003</v>
      </c>
      <c r="F3894" t="s">
        <v>3888</v>
      </c>
      <c r="G3894">
        <v>35.861400000000003</v>
      </c>
      <c r="I3894" t="s">
        <v>3888</v>
      </c>
      <c r="J3894">
        <v>77</v>
      </c>
    </row>
    <row r="3895" spans="1:10" x14ac:dyDescent="0.35">
      <c r="A3895" t="s">
        <v>3889</v>
      </c>
      <c r="B3895">
        <v>1269</v>
      </c>
      <c r="C3895">
        <v>1221</v>
      </c>
      <c r="D3895">
        <v>109</v>
      </c>
      <c r="E3895">
        <v>18.584599999999998</v>
      </c>
      <c r="F3895" t="s">
        <v>3889</v>
      </c>
      <c r="G3895">
        <v>18.584599999999998</v>
      </c>
      <c r="I3895" t="s">
        <v>3889</v>
      </c>
      <c r="J3895">
        <v>109</v>
      </c>
    </row>
    <row r="3896" spans="1:10" x14ac:dyDescent="0.35">
      <c r="A3896" t="s">
        <v>3890</v>
      </c>
      <c r="B3896">
        <v>951</v>
      </c>
      <c r="C3896">
        <v>903</v>
      </c>
      <c r="D3896">
        <v>178</v>
      </c>
      <c r="E3896">
        <v>41.036999999999999</v>
      </c>
      <c r="F3896" t="s">
        <v>3890</v>
      </c>
      <c r="G3896">
        <v>41.036999999999999</v>
      </c>
      <c r="I3896" t="s">
        <v>3890</v>
      </c>
      <c r="J3896">
        <v>178</v>
      </c>
    </row>
    <row r="3897" spans="1:10" x14ac:dyDescent="0.35">
      <c r="A3897" t="s">
        <v>3891</v>
      </c>
      <c r="B3897">
        <v>171</v>
      </c>
      <c r="C3897">
        <v>123</v>
      </c>
      <c r="D3897">
        <v>959</v>
      </c>
      <c r="E3897">
        <v>1623.14</v>
      </c>
      <c r="F3897" t="s">
        <v>3891</v>
      </c>
      <c r="G3897">
        <v>1623.14</v>
      </c>
      <c r="I3897" t="s">
        <v>3891</v>
      </c>
      <c r="J3897">
        <v>959</v>
      </c>
    </row>
    <row r="3898" spans="1:10" x14ac:dyDescent="0.35">
      <c r="A3898" t="s">
        <v>3892</v>
      </c>
      <c r="B3898">
        <v>1911</v>
      </c>
      <c r="C3898">
        <v>1863</v>
      </c>
      <c r="D3898">
        <v>10335</v>
      </c>
      <c r="E3898">
        <v>1154.8900000000001</v>
      </c>
      <c r="F3898" t="s">
        <v>3892</v>
      </c>
      <c r="G3898">
        <v>1154.8900000000001</v>
      </c>
      <c r="I3898" t="s">
        <v>3892</v>
      </c>
      <c r="J3898">
        <v>10335</v>
      </c>
    </row>
    <row r="3899" spans="1:10" x14ac:dyDescent="0.35">
      <c r="A3899" t="s">
        <v>3893</v>
      </c>
      <c r="B3899">
        <v>711</v>
      </c>
      <c r="C3899">
        <v>663</v>
      </c>
      <c r="D3899">
        <v>3485</v>
      </c>
      <c r="E3899">
        <v>1094.29</v>
      </c>
      <c r="F3899" t="s">
        <v>3893</v>
      </c>
      <c r="G3899">
        <v>1094.29</v>
      </c>
      <c r="I3899" t="s">
        <v>3893</v>
      </c>
      <c r="J3899">
        <v>3485</v>
      </c>
    </row>
    <row r="3900" spans="1:10" x14ac:dyDescent="0.35">
      <c r="A3900" t="s">
        <v>3894</v>
      </c>
      <c r="B3900">
        <v>270</v>
      </c>
      <c r="C3900">
        <v>222</v>
      </c>
      <c r="D3900">
        <v>81</v>
      </c>
      <c r="E3900">
        <v>75.958399999999997</v>
      </c>
      <c r="F3900" t="s">
        <v>3894</v>
      </c>
      <c r="G3900">
        <v>75.958399999999997</v>
      </c>
      <c r="I3900" t="s">
        <v>3894</v>
      </c>
      <c r="J3900">
        <v>81</v>
      </c>
    </row>
    <row r="3901" spans="1:10" x14ac:dyDescent="0.35">
      <c r="A3901" t="s">
        <v>3895</v>
      </c>
      <c r="B3901">
        <v>357</v>
      </c>
      <c r="C3901">
        <v>309</v>
      </c>
      <c r="D3901">
        <v>162</v>
      </c>
      <c r="E3901">
        <v>109.14400000000001</v>
      </c>
      <c r="F3901" t="s">
        <v>3895</v>
      </c>
      <c r="G3901">
        <v>109.14400000000001</v>
      </c>
      <c r="I3901" t="s">
        <v>3895</v>
      </c>
      <c r="J3901">
        <v>162</v>
      </c>
    </row>
    <row r="3902" spans="1:10" x14ac:dyDescent="0.35">
      <c r="A3902" t="s">
        <v>3896</v>
      </c>
      <c r="B3902">
        <v>318</v>
      </c>
      <c r="C3902">
        <v>270</v>
      </c>
      <c r="D3902">
        <v>122</v>
      </c>
      <c r="E3902">
        <v>94.067499999999995</v>
      </c>
      <c r="F3902" t="s">
        <v>3896</v>
      </c>
      <c r="G3902">
        <v>94.067499999999995</v>
      </c>
      <c r="I3902" t="s">
        <v>3896</v>
      </c>
      <c r="J3902">
        <v>122</v>
      </c>
    </row>
    <row r="3903" spans="1:10" x14ac:dyDescent="0.35">
      <c r="A3903" t="s">
        <v>3897</v>
      </c>
      <c r="B3903">
        <v>747</v>
      </c>
      <c r="C3903">
        <v>699</v>
      </c>
      <c r="D3903">
        <v>581</v>
      </c>
      <c r="E3903">
        <v>173.03800000000001</v>
      </c>
      <c r="F3903" t="s">
        <v>3897</v>
      </c>
      <c r="G3903">
        <v>173.03800000000001</v>
      </c>
      <c r="I3903" t="s">
        <v>3897</v>
      </c>
      <c r="J3903">
        <v>581</v>
      </c>
    </row>
    <row r="3904" spans="1:10" x14ac:dyDescent="0.35">
      <c r="A3904" t="s">
        <v>3898</v>
      </c>
      <c r="B3904">
        <v>180</v>
      </c>
      <c r="C3904">
        <v>132</v>
      </c>
      <c r="D3904">
        <v>151</v>
      </c>
      <c r="E3904">
        <v>238.148</v>
      </c>
      <c r="F3904" t="s">
        <v>3898</v>
      </c>
      <c r="G3904">
        <v>238.148</v>
      </c>
      <c r="I3904" t="s">
        <v>3898</v>
      </c>
      <c r="J3904">
        <v>151</v>
      </c>
    </row>
    <row r="3905" spans="1:10" x14ac:dyDescent="0.35">
      <c r="A3905" t="s">
        <v>3899</v>
      </c>
      <c r="B3905">
        <v>705</v>
      </c>
      <c r="C3905">
        <v>657</v>
      </c>
      <c r="D3905">
        <v>174</v>
      </c>
      <c r="E3905">
        <v>55.134999999999998</v>
      </c>
      <c r="F3905" t="s">
        <v>3899</v>
      </c>
      <c r="G3905">
        <v>55.134999999999998</v>
      </c>
      <c r="I3905" t="s">
        <v>3899</v>
      </c>
      <c r="J3905">
        <v>174</v>
      </c>
    </row>
    <row r="3906" spans="1:10" x14ac:dyDescent="0.35">
      <c r="A3906" t="s">
        <v>3900</v>
      </c>
      <c r="B3906">
        <v>1926</v>
      </c>
      <c r="C3906">
        <v>1878</v>
      </c>
      <c r="D3906">
        <v>361</v>
      </c>
      <c r="E3906">
        <v>40.018000000000001</v>
      </c>
      <c r="F3906" t="s">
        <v>3900</v>
      </c>
      <c r="G3906">
        <v>40.018000000000001</v>
      </c>
      <c r="I3906" t="s">
        <v>3900</v>
      </c>
      <c r="J3906">
        <v>361</v>
      </c>
    </row>
    <row r="3907" spans="1:10" x14ac:dyDescent="0.35">
      <c r="A3907" t="s">
        <v>3901</v>
      </c>
      <c r="B3907">
        <v>954</v>
      </c>
      <c r="C3907">
        <v>906</v>
      </c>
      <c r="D3907">
        <v>47</v>
      </c>
      <c r="E3907">
        <v>10.7997</v>
      </c>
      <c r="F3907" t="s">
        <v>3901</v>
      </c>
      <c r="G3907">
        <v>10.7997</v>
      </c>
      <c r="I3907" t="s">
        <v>3901</v>
      </c>
      <c r="J3907">
        <v>47</v>
      </c>
    </row>
    <row r="3908" spans="1:10" x14ac:dyDescent="0.35">
      <c r="A3908" t="s">
        <v>3902</v>
      </c>
      <c r="B3908">
        <v>354</v>
      </c>
      <c r="C3908">
        <v>306</v>
      </c>
      <c r="D3908">
        <v>11</v>
      </c>
      <c r="E3908">
        <v>7.48367</v>
      </c>
      <c r="F3908" t="s">
        <v>3902</v>
      </c>
      <c r="G3908">
        <v>7.48367</v>
      </c>
      <c r="I3908" t="s">
        <v>3902</v>
      </c>
      <c r="J3908">
        <v>11</v>
      </c>
    </row>
    <row r="3909" spans="1:10" x14ac:dyDescent="0.35">
      <c r="A3909" t="s">
        <v>3903</v>
      </c>
      <c r="B3909">
        <v>1449</v>
      </c>
      <c r="C3909">
        <v>1401</v>
      </c>
      <c r="D3909">
        <v>2766</v>
      </c>
      <c r="E3909">
        <v>411.01499999999999</v>
      </c>
      <c r="F3909" t="s">
        <v>3903</v>
      </c>
      <c r="G3909">
        <v>411.01499999999999</v>
      </c>
      <c r="I3909" t="s">
        <v>3903</v>
      </c>
      <c r="J3909">
        <v>2766</v>
      </c>
    </row>
    <row r="3910" spans="1:10" x14ac:dyDescent="0.35">
      <c r="A3910" t="s">
        <v>3904</v>
      </c>
      <c r="B3910">
        <v>339</v>
      </c>
      <c r="C3910">
        <v>291</v>
      </c>
      <c r="D3910">
        <v>685</v>
      </c>
      <c r="E3910">
        <v>490.05099999999999</v>
      </c>
      <c r="F3910" t="s">
        <v>3904</v>
      </c>
      <c r="G3910">
        <v>490.05099999999999</v>
      </c>
      <c r="I3910" t="s">
        <v>3904</v>
      </c>
      <c r="J3910">
        <v>685</v>
      </c>
    </row>
    <row r="3911" spans="1:10" x14ac:dyDescent="0.35">
      <c r="A3911" t="s">
        <v>3905</v>
      </c>
      <c r="B3911">
        <v>252</v>
      </c>
      <c r="C3911">
        <v>204</v>
      </c>
      <c r="D3911">
        <v>116</v>
      </c>
      <c r="E3911">
        <v>118.378</v>
      </c>
      <c r="F3911" t="s">
        <v>3905</v>
      </c>
      <c r="G3911">
        <v>118.378</v>
      </c>
      <c r="I3911" t="s">
        <v>3905</v>
      </c>
      <c r="J3911">
        <v>116</v>
      </c>
    </row>
    <row r="3912" spans="1:10" x14ac:dyDescent="0.35">
      <c r="A3912" t="s">
        <v>3906</v>
      </c>
      <c r="B3912">
        <v>1257</v>
      </c>
      <c r="C3912">
        <v>1209</v>
      </c>
      <c r="D3912">
        <v>553</v>
      </c>
      <c r="E3912">
        <v>95.223100000000002</v>
      </c>
      <c r="F3912" t="s">
        <v>3906</v>
      </c>
      <c r="G3912">
        <v>95.223100000000002</v>
      </c>
      <c r="I3912" t="s">
        <v>3906</v>
      </c>
      <c r="J3912">
        <v>553</v>
      </c>
    </row>
    <row r="3913" spans="1:10" x14ac:dyDescent="0.35">
      <c r="A3913" t="s">
        <v>3907</v>
      </c>
      <c r="B3913">
        <v>684</v>
      </c>
      <c r="C3913">
        <v>636</v>
      </c>
      <c r="D3913">
        <v>477</v>
      </c>
      <c r="E3913">
        <v>156.137</v>
      </c>
      <c r="F3913" t="s">
        <v>3907</v>
      </c>
      <c r="G3913">
        <v>156.137</v>
      </c>
      <c r="I3913" t="s">
        <v>3907</v>
      </c>
      <c r="J3913">
        <v>477</v>
      </c>
    </row>
    <row r="3914" spans="1:10" x14ac:dyDescent="0.35">
      <c r="A3914" t="s">
        <v>3908</v>
      </c>
      <c r="B3914">
        <v>1323</v>
      </c>
      <c r="C3914">
        <v>1275</v>
      </c>
      <c r="D3914">
        <v>761</v>
      </c>
      <c r="E3914">
        <v>124.256</v>
      </c>
      <c r="F3914" t="s">
        <v>3908</v>
      </c>
      <c r="G3914">
        <v>124.256</v>
      </c>
      <c r="I3914" t="s">
        <v>3908</v>
      </c>
      <c r="J3914">
        <v>761</v>
      </c>
    </row>
    <row r="3915" spans="1:10" x14ac:dyDescent="0.35">
      <c r="A3915" t="s">
        <v>3909</v>
      </c>
      <c r="B3915">
        <v>1086</v>
      </c>
      <c r="C3915">
        <v>1038</v>
      </c>
      <c r="D3915">
        <v>310</v>
      </c>
      <c r="E3915">
        <v>62.173900000000003</v>
      </c>
      <c r="F3915" t="s">
        <v>3909</v>
      </c>
      <c r="G3915">
        <v>62.173900000000003</v>
      </c>
      <c r="I3915" t="s">
        <v>3909</v>
      </c>
      <c r="J3915">
        <v>310</v>
      </c>
    </row>
    <row r="3916" spans="1:10" x14ac:dyDescent="0.35">
      <c r="A3916" t="s">
        <v>3910</v>
      </c>
      <c r="B3916">
        <v>1389</v>
      </c>
      <c r="C3916">
        <v>1341</v>
      </c>
      <c r="D3916">
        <v>18</v>
      </c>
      <c r="E3916">
        <v>2.7943899999999999</v>
      </c>
      <c r="F3916" t="s">
        <v>3910</v>
      </c>
      <c r="G3916">
        <v>2.7943899999999999</v>
      </c>
      <c r="I3916" t="s">
        <v>3910</v>
      </c>
      <c r="J3916">
        <v>18</v>
      </c>
    </row>
    <row r="3917" spans="1:10" x14ac:dyDescent="0.35">
      <c r="A3917" t="s">
        <v>3911</v>
      </c>
      <c r="B3917">
        <v>855</v>
      </c>
      <c r="C3917">
        <v>807</v>
      </c>
      <c r="D3917">
        <v>926</v>
      </c>
      <c r="E3917">
        <v>238.881</v>
      </c>
      <c r="F3917" t="s">
        <v>3911</v>
      </c>
      <c r="G3917">
        <v>238.881</v>
      </c>
      <c r="I3917" t="s">
        <v>3911</v>
      </c>
      <c r="J3917">
        <v>926</v>
      </c>
    </row>
    <row r="3918" spans="1:10" x14ac:dyDescent="0.35">
      <c r="A3918" t="s">
        <v>3912</v>
      </c>
      <c r="B3918">
        <v>1455</v>
      </c>
      <c r="C3918">
        <v>1407</v>
      </c>
      <c r="D3918">
        <v>39</v>
      </c>
      <c r="E3918">
        <v>5.7705099999999998</v>
      </c>
      <c r="F3918" t="s">
        <v>3912</v>
      </c>
      <c r="G3918">
        <v>5.7705099999999998</v>
      </c>
      <c r="I3918" t="s">
        <v>3912</v>
      </c>
      <c r="J3918">
        <v>39</v>
      </c>
    </row>
    <row r="3919" spans="1:10" x14ac:dyDescent="0.35">
      <c r="A3919" t="s">
        <v>3913</v>
      </c>
      <c r="B3919">
        <v>5049</v>
      </c>
      <c r="C3919">
        <v>5001</v>
      </c>
      <c r="D3919">
        <v>713</v>
      </c>
      <c r="E3919">
        <v>29.680800000000001</v>
      </c>
      <c r="F3919" t="s">
        <v>3913</v>
      </c>
      <c r="G3919">
        <v>29.680800000000001</v>
      </c>
      <c r="I3919" t="s">
        <v>3913</v>
      </c>
      <c r="J3919">
        <v>713</v>
      </c>
    </row>
    <row r="3920" spans="1:10" x14ac:dyDescent="0.35">
      <c r="A3920" t="s">
        <v>3914</v>
      </c>
      <c r="B3920">
        <v>1389</v>
      </c>
      <c r="C3920">
        <v>1341</v>
      </c>
      <c r="D3920">
        <v>222</v>
      </c>
      <c r="E3920">
        <v>34.464199999999998</v>
      </c>
      <c r="F3920" t="s">
        <v>3914</v>
      </c>
      <c r="G3920">
        <v>34.464199999999998</v>
      </c>
      <c r="I3920" t="s">
        <v>3914</v>
      </c>
      <c r="J3920">
        <v>222</v>
      </c>
    </row>
    <row r="3921" spans="1:10" x14ac:dyDescent="0.35">
      <c r="A3921" t="s">
        <v>3915</v>
      </c>
      <c r="B3921">
        <v>1440</v>
      </c>
      <c r="C3921">
        <v>1392</v>
      </c>
      <c r="D3921">
        <v>690</v>
      </c>
      <c r="E3921">
        <v>103.194</v>
      </c>
      <c r="F3921" t="s">
        <v>3915</v>
      </c>
      <c r="G3921">
        <v>103.194</v>
      </c>
      <c r="I3921" t="s">
        <v>3915</v>
      </c>
      <c r="J3921">
        <v>690</v>
      </c>
    </row>
    <row r="3922" spans="1:10" x14ac:dyDescent="0.35">
      <c r="A3922" t="s">
        <v>3916</v>
      </c>
      <c r="B3922">
        <v>696</v>
      </c>
      <c r="C3922">
        <v>648</v>
      </c>
      <c r="D3922">
        <v>76</v>
      </c>
      <c r="E3922">
        <v>24.416399999999999</v>
      </c>
      <c r="F3922" t="s">
        <v>3916</v>
      </c>
      <c r="G3922">
        <v>24.416399999999999</v>
      </c>
      <c r="I3922" t="s">
        <v>3916</v>
      </c>
      <c r="J3922">
        <v>76</v>
      </c>
    </row>
    <row r="3923" spans="1:10" x14ac:dyDescent="0.35">
      <c r="A3923" t="s">
        <v>3917</v>
      </c>
      <c r="B3923">
        <v>885</v>
      </c>
      <c r="C3923">
        <v>837</v>
      </c>
      <c r="D3923">
        <v>165</v>
      </c>
      <c r="E3923">
        <v>41.039499999999997</v>
      </c>
      <c r="F3923" t="s">
        <v>3917</v>
      </c>
      <c r="G3923">
        <v>41.039499999999997</v>
      </c>
      <c r="I3923" t="s">
        <v>3917</v>
      </c>
      <c r="J3923">
        <v>165</v>
      </c>
    </row>
    <row r="3924" spans="1:10" x14ac:dyDescent="0.35">
      <c r="A3924" t="s">
        <v>3918</v>
      </c>
      <c r="B3924">
        <v>456</v>
      </c>
      <c r="C3924">
        <v>408</v>
      </c>
      <c r="D3924">
        <v>68</v>
      </c>
      <c r="E3924">
        <v>34.697000000000003</v>
      </c>
      <c r="F3924" t="s">
        <v>3918</v>
      </c>
      <c r="G3924">
        <v>34.697000000000003</v>
      </c>
      <c r="I3924" t="s">
        <v>3918</v>
      </c>
      <c r="J3924">
        <v>68</v>
      </c>
    </row>
    <row r="3925" spans="1:10" x14ac:dyDescent="0.35">
      <c r="A3925" t="s">
        <v>3919</v>
      </c>
      <c r="B3925">
        <v>741</v>
      </c>
      <c r="C3925">
        <v>693</v>
      </c>
      <c r="D3925">
        <v>38</v>
      </c>
      <c r="E3925">
        <v>11.4155</v>
      </c>
      <c r="F3925" t="s">
        <v>3919</v>
      </c>
      <c r="G3925">
        <v>11.4155</v>
      </c>
      <c r="I3925" t="s">
        <v>3919</v>
      </c>
      <c r="J3925">
        <v>38</v>
      </c>
    </row>
    <row r="3926" spans="1:10" x14ac:dyDescent="0.35">
      <c r="A3926" t="s">
        <v>3920</v>
      </c>
      <c r="B3926">
        <v>261</v>
      </c>
      <c r="C3926">
        <v>213</v>
      </c>
      <c r="D3926">
        <v>16</v>
      </c>
      <c r="E3926">
        <v>15.6381</v>
      </c>
      <c r="F3926" t="s">
        <v>3920</v>
      </c>
      <c r="G3926">
        <v>15.6381</v>
      </c>
      <c r="I3926" t="s">
        <v>3920</v>
      </c>
      <c r="J3926">
        <v>16</v>
      </c>
    </row>
    <row r="3927" spans="1:10" x14ac:dyDescent="0.35">
      <c r="A3927" t="s">
        <v>3921</v>
      </c>
      <c r="B3927">
        <v>1188</v>
      </c>
      <c r="C3927">
        <v>1140</v>
      </c>
      <c r="D3927">
        <v>117</v>
      </c>
      <c r="E3927">
        <v>21.366099999999999</v>
      </c>
      <c r="F3927" t="s">
        <v>3921</v>
      </c>
      <c r="G3927">
        <v>21.366099999999999</v>
      </c>
      <c r="I3927" t="s">
        <v>3921</v>
      </c>
      <c r="J3927">
        <v>117</v>
      </c>
    </row>
    <row r="3928" spans="1:10" x14ac:dyDescent="0.35">
      <c r="A3928" t="s">
        <v>3922</v>
      </c>
      <c r="B3928">
        <v>699</v>
      </c>
      <c r="C3928">
        <v>651</v>
      </c>
      <c r="D3928">
        <v>56</v>
      </c>
      <c r="E3928">
        <v>17.908100000000001</v>
      </c>
      <c r="F3928" t="s">
        <v>3922</v>
      </c>
      <c r="G3928">
        <v>17.908100000000001</v>
      </c>
      <c r="I3928" t="s">
        <v>3922</v>
      </c>
      <c r="J3928">
        <v>56</v>
      </c>
    </row>
    <row r="3929" spans="1:10" x14ac:dyDescent="0.35">
      <c r="A3929" t="s">
        <v>3923</v>
      </c>
      <c r="B3929">
        <v>1308</v>
      </c>
      <c r="C3929">
        <v>1260</v>
      </c>
      <c r="D3929">
        <v>235</v>
      </c>
      <c r="E3929">
        <v>38.827599999999997</v>
      </c>
      <c r="F3929" t="s">
        <v>3923</v>
      </c>
      <c r="G3929">
        <v>38.827599999999997</v>
      </c>
      <c r="I3929" t="s">
        <v>3923</v>
      </c>
      <c r="J3929">
        <v>235</v>
      </c>
    </row>
    <row r="3930" spans="1:10" x14ac:dyDescent="0.35">
      <c r="A3930" t="s">
        <v>3924</v>
      </c>
      <c r="B3930">
        <v>600</v>
      </c>
      <c r="C3930">
        <v>552</v>
      </c>
      <c r="D3930">
        <v>101</v>
      </c>
      <c r="E3930">
        <v>38.091299999999997</v>
      </c>
      <c r="F3930" t="s">
        <v>3924</v>
      </c>
      <c r="G3930">
        <v>38.091299999999997</v>
      </c>
      <c r="I3930" t="s">
        <v>3924</v>
      </c>
      <c r="J3930">
        <v>101</v>
      </c>
    </row>
    <row r="3931" spans="1:10" x14ac:dyDescent="0.35">
      <c r="A3931" t="s">
        <v>3925</v>
      </c>
      <c r="B3931">
        <v>693</v>
      </c>
      <c r="C3931">
        <v>645</v>
      </c>
      <c r="D3931">
        <v>199</v>
      </c>
      <c r="E3931">
        <v>64.229799999999997</v>
      </c>
      <c r="F3931" t="s">
        <v>3925</v>
      </c>
      <c r="G3931">
        <v>64.229799999999997</v>
      </c>
      <c r="I3931" t="s">
        <v>3925</v>
      </c>
      <c r="J3931">
        <v>199</v>
      </c>
    </row>
    <row r="3932" spans="1:10" x14ac:dyDescent="0.35">
      <c r="A3932" t="s">
        <v>3926</v>
      </c>
      <c r="B3932">
        <v>1479</v>
      </c>
      <c r="C3932">
        <v>1431</v>
      </c>
      <c r="D3932">
        <v>2834</v>
      </c>
      <c r="E3932">
        <v>412.291</v>
      </c>
      <c r="F3932" t="s">
        <v>3926</v>
      </c>
      <c r="G3932">
        <v>412.291</v>
      </c>
      <c r="I3932" t="s">
        <v>3926</v>
      </c>
      <c r="J3932">
        <v>2834</v>
      </c>
    </row>
    <row r="3933" spans="1:10" x14ac:dyDescent="0.35">
      <c r="A3933" t="s">
        <v>3927</v>
      </c>
      <c r="B3933">
        <v>144</v>
      </c>
      <c r="C3933">
        <v>96</v>
      </c>
      <c r="D3933">
        <v>770</v>
      </c>
      <c r="E3933">
        <v>1669.79</v>
      </c>
      <c r="F3933" t="s">
        <v>3927</v>
      </c>
      <c r="G3933">
        <v>1669.79</v>
      </c>
      <c r="I3933" t="s">
        <v>3927</v>
      </c>
      <c r="J3933">
        <v>770</v>
      </c>
    </row>
    <row r="3934" spans="1:10" x14ac:dyDescent="0.35">
      <c r="A3934" t="s">
        <v>3928</v>
      </c>
      <c r="B3934">
        <v>1305</v>
      </c>
      <c r="C3934">
        <v>1257</v>
      </c>
      <c r="D3934">
        <v>1479</v>
      </c>
      <c r="E3934">
        <v>244.94900000000001</v>
      </c>
      <c r="F3934" t="s">
        <v>3928</v>
      </c>
      <c r="G3934">
        <v>244.94900000000001</v>
      </c>
      <c r="I3934" t="s">
        <v>3928</v>
      </c>
      <c r="J3934">
        <v>1479</v>
      </c>
    </row>
    <row r="3935" spans="1:10" x14ac:dyDescent="0.35">
      <c r="A3935" t="s">
        <v>3929</v>
      </c>
      <c r="B3935">
        <v>963</v>
      </c>
      <c r="C3935">
        <v>915</v>
      </c>
      <c r="D3935">
        <v>1035</v>
      </c>
      <c r="E3935">
        <v>235.48500000000001</v>
      </c>
      <c r="F3935" t="s">
        <v>3929</v>
      </c>
      <c r="G3935">
        <v>235.48500000000001</v>
      </c>
      <c r="I3935" t="s">
        <v>3929</v>
      </c>
      <c r="J3935">
        <v>1035</v>
      </c>
    </row>
    <row r="3936" spans="1:10" x14ac:dyDescent="0.35">
      <c r="A3936" t="s">
        <v>3930</v>
      </c>
      <c r="B3936">
        <v>1830</v>
      </c>
      <c r="C3936">
        <v>1782</v>
      </c>
      <c r="D3936">
        <v>1542</v>
      </c>
      <c r="E3936">
        <v>180.14400000000001</v>
      </c>
      <c r="F3936" t="s">
        <v>3930</v>
      </c>
      <c r="G3936">
        <v>180.14400000000001</v>
      </c>
      <c r="I3936" t="s">
        <v>3930</v>
      </c>
      <c r="J3936">
        <v>1542</v>
      </c>
    </row>
    <row r="3937" spans="1:10" x14ac:dyDescent="0.35">
      <c r="A3937" t="s">
        <v>3931</v>
      </c>
      <c r="B3937">
        <v>1098</v>
      </c>
      <c r="C3937">
        <v>1050</v>
      </c>
      <c r="D3937">
        <v>66</v>
      </c>
      <c r="E3937">
        <v>13.085699999999999</v>
      </c>
      <c r="F3937" t="s">
        <v>3931</v>
      </c>
      <c r="G3937">
        <v>13.085699999999999</v>
      </c>
      <c r="I3937" t="s">
        <v>3931</v>
      </c>
      <c r="J3937">
        <v>66</v>
      </c>
    </row>
    <row r="3938" spans="1:10" x14ac:dyDescent="0.35">
      <c r="A3938" t="s">
        <v>3932</v>
      </c>
      <c r="B3938">
        <v>744</v>
      </c>
      <c r="C3938">
        <v>696</v>
      </c>
      <c r="D3938">
        <v>67</v>
      </c>
      <c r="E3938">
        <v>20.040500000000002</v>
      </c>
      <c r="F3938" t="s">
        <v>3932</v>
      </c>
      <c r="G3938">
        <v>20.040500000000002</v>
      </c>
      <c r="I3938" t="s">
        <v>3932</v>
      </c>
      <c r="J3938">
        <v>67</v>
      </c>
    </row>
    <row r="3939" spans="1:10" x14ac:dyDescent="0.35">
      <c r="A3939" t="s">
        <v>3933</v>
      </c>
      <c r="B3939">
        <v>1191</v>
      </c>
      <c r="C3939">
        <v>1143</v>
      </c>
      <c r="D3939">
        <v>57</v>
      </c>
      <c r="E3939">
        <v>10.3818</v>
      </c>
      <c r="F3939" t="s">
        <v>3933</v>
      </c>
      <c r="G3939">
        <v>10.3818</v>
      </c>
      <c r="I3939" t="s">
        <v>3933</v>
      </c>
      <c r="J3939">
        <v>57</v>
      </c>
    </row>
    <row r="3940" spans="1:10" x14ac:dyDescent="0.35">
      <c r="A3940" t="s">
        <v>3934</v>
      </c>
      <c r="B3940">
        <v>3111</v>
      </c>
      <c r="C3940">
        <v>3063</v>
      </c>
      <c r="D3940">
        <v>695</v>
      </c>
      <c r="E3940">
        <v>47.236899999999999</v>
      </c>
      <c r="F3940" t="s">
        <v>3934</v>
      </c>
      <c r="G3940">
        <v>47.236899999999999</v>
      </c>
      <c r="I3940" t="s">
        <v>3934</v>
      </c>
      <c r="J3940">
        <v>695</v>
      </c>
    </row>
    <row r="3941" spans="1:10" x14ac:dyDescent="0.35">
      <c r="A3941" t="s">
        <v>3935</v>
      </c>
      <c r="B3941">
        <v>1224</v>
      </c>
      <c r="C3941">
        <v>1176</v>
      </c>
      <c r="D3941">
        <v>54</v>
      </c>
      <c r="E3941">
        <v>9.5593800000000009</v>
      </c>
      <c r="F3941" t="s">
        <v>3935</v>
      </c>
      <c r="G3941">
        <v>9.5593800000000009</v>
      </c>
      <c r="I3941" t="s">
        <v>3935</v>
      </c>
      <c r="J3941">
        <v>54</v>
      </c>
    </row>
    <row r="3942" spans="1:10" x14ac:dyDescent="0.35">
      <c r="A3942" t="s">
        <v>3936</v>
      </c>
      <c r="B3942">
        <v>1242</v>
      </c>
      <c r="C3942">
        <v>1194</v>
      </c>
      <c r="D3942">
        <v>552</v>
      </c>
      <c r="E3942">
        <v>96.245000000000005</v>
      </c>
      <c r="F3942" t="s">
        <v>3936</v>
      </c>
      <c r="G3942">
        <v>96.245000000000005</v>
      </c>
      <c r="I3942" t="s">
        <v>3936</v>
      </c>
      <c r="J3942">
        <v>552</v>
      </c>
    </row>
    <row r="3943" spans="1:10" x14ac:dyDescent="0.35">
      <c r="A3943" t="s">
        <v>3937</v>
      </c>
      <c r="B3943">
        <v>1188</v>
      </c>
      <c r="C3943">
        <v>1140</v>
      </c>
      <c r="D3943">
        <v>389</v>
      </c>
      <c r="E3943">
        <v>71.037599999999998</v>
      </c>
      <c r="F3943" t="s">
        <v>3937</v>
      </c>
      <c r="G3943">
        <v>71.037599999999998</v>
      </c>
      <c r="I3943" t="s">
        <v>3937</v>
      </c>
      <c r="J3943">
        <v>389</v>
      </c>
    </row>
    <row r="3944" spans="1:10" x14ac:dyDescent="0.35">
      <c r="A3944" t="s">
        <v>3938</v>
      </c>
      <c r="B3944">
        <v>219</v>
      </c>
      <c r="C3944">
        <v>171</v>
      </c>
      <c r="D3944">
        <v>25</v>
      </c>
      <c r="E3944">
        <v>30.436</v>
      </c>
      <c r="F3944" t="s">
        <v>3938</v>
      </c>
      <c r="G3944">
        <v>30.436</v>
      </c>
      <c r="I3944" t="s">
        <v>3938</v>
      </c>
      <c r="J3944">
        <v>25</v>
      </c>
    </row>
    <row r="3945" spans="1:10" x14ac:dyDescent="0.35">
      <c r="A3945" t="s">
        <v>3939</v>
      </c>
      <c r="B3945">
        <v>231</v>
      </c>
      <c r="C3945">
        <v>183</v>
      </c>
      <c r="D3945">
        <v>42</v>
      </c>
      <c r="E3945">
        <v>47.779499999999999</v>
      </c>
      <c r="F3945" t="s">
        <v>3939</v>
      </c>
      <c r="G3945">
        <v>47.779499999999999</v>
      </c>
      <c r="I3945" t="s">
        <v>3939</v>
      </c>
      <c r="J3945">
        <v>42</v>
      </c>
    </row>
    <row r="3946" spans="1:10" x14ac:dyDescent="0.35">
      <c r="A3946" t="s">
        <v>3940</v>
      </c>
      <c r="B3946">
        <v>672</v>
      </c>
      <c r="C3946">
        <v>624</v>
      </c>
      <c r="D3946">
        <v>224</v>
      </c>
      <c r="E3946">
        <v>74.732100000000003</v>
      </c>
      <c r="F3946" t="s">
        <v>3940</v>
      </c>
      <c r="G3946">
        <v>74.732100000000003</v>
      </c>
      <c r="I3946" t="s">
        <v>3940</v>
      </c>
      <c r="J3946">
        <v>224</v>
      </c>
    </row>
    <row r="3947" spans="1:10" x14ac:dyDescent="0.35">
      <c r="A3947" t="s">
        <v>3941</v>
      </c>
      <c r="B3947">
        <v>504</v>
      </c>
      <c r="C3947">
        <v>456</v>
      </c>
      <c r="D3947">
        <v>225</v>
      </c>
      <c r="E3947">
        <v>102.721</v>
      </c>
      <c r="F3947" t="s">
        <v>3941</v>
      </c>
      <c r="G3947">
        <v>102.721</v>
      </c>
      <c r="I3947" t="s">
        <v>3941</v>
      </c>
      <c r="J3947">
        <v>225</v>
      </c>
    </row>
    <row r="3948" spans="1:10" x14ac:dyDescent="0.35">
      <c r="A3948" t="s">
        <v>3942</v>
      </c>
      <c r="B3948">
        <v>273</v>
      </c>
      <c r="C3948">
        <v>225</v>
      </c>
      <c r="D3948">
        <v>122</v>
      </c>
      <c r="E3948">
        <v>112.881</v>
      </c>
      <c r="F3948" t="s">
        <v>3942</v>
      </c>
      <c r="G3948">
        <v>112.881</v>
      </c>
      <c r="I3948" t="s">
        <v>3942</v>
      </c>
      <c r="J3948">
        <v>122</v>
      </c>
    </row>
    <row r="3949" spans="1:10" x14ac:dyDescent="0.35">
      <c r="A3949" t="s">
        <v>3943</v>
      </c>
      <c r="B3949">
        <v>180</v>
      </c>
      <c r="C3949">
        <v>132</v>
      </c>
      <c r="D3949">
        <v>34</v>
      </c>
      <c r="E3949">
        <v>53.622700000000002</v>
      </c>
      <c r="F3949" t="s">
        <v>3943</v>
      </c>
      <c r="G3949">
        <v>53.622700000000002</v>
      </c>
      <c r="I3949" t="s">
        <v>3943</v>
      </c>
      <c r="J3949">
        <v>34</v>
      </c>
    </row>
    <row r="3950" spans="1:10" x14ac:dyDescent="0.35">
      <c r="A3950" t="s">
        <v>3944</v>
      </c>
      <c r="B3950">
        <v>714</v>
      </c>
      <c r="C3950">
        <v>666</v>
      </c>
      <c r="D3950">
        <v>165</v>
      </c>
      <c r="E3950">
        <v>51.576700000000002</v>
      </c>
      <c r="F3950" t="s">
        <v>3944</v>
      </c>
      <c r="G3950">
        <v>51.576700000000002</v>
      </c>
      <c r="I3950" t="s">
        <v>3944</v>
      </c>
      <c r="J3950">
        <v>165</v>
      </c>
    </row>
    <row r="3951" spans="1:10" x14ac:dyDescent="0.35">
      <c r="A3951" t="s">
        <v>3945</v>
      </c>
      <c r="B3951">
        <v>225</v>
      </c>
      <c r="C3951">
        <v>177</v>
      </c>
      <c r="D3951">
        <v>66</v>
      </c>
      <c r="E3951">
        <v>77.627200000000002</v>
      </c>
      <c r="F3951" t="s">
        <v>3945</v>
      </c>
      <c r="G3951">
        <v>77.627200000000002</v>
      </c>
      <c r="I3951" t="s">
        <v>3945</v>
      </c>
      <c r="J3951">
        <v>66</v>
      </c>
    </row>
    <row r="3952" spans="1:10" x14ac:dyDescent="0.35">
      <c r="A3952" t="s">
        <v>3946</v>
      </c>
      <c r="B3952">
        <v>213</v>
      </c>
      <c r="C3952">
        <v>165</v>
      </c>
      <c r="D3952">
        <v>57</v>
      </c>
      <c r="E3952">
        <v>71.917500000000004</v>
      </c>
      <c r="F3952" t="s">
        <v>3946</v>
      </c>
      <c r="G3952">
        <v>71.917500000000004</v>
      </c>
      <c r="I3952" t="s">
        <v>3946</v>
      </c>
      <c r="J3952">
        <v>57</v>
      </c>
    </row>
    <row r="3953" spans="1:10" x14ac:dyDescent="0.35">
      <c r="A3953" t="s">
        <v>3947</v>
      </c>
      <c r="B3953">
        <v>438</v>
      </c>
      <c r="C3953">
        <v>390</v>
      </c>
      <c r="D3953">
        <v>180</v>
      </c>
      <c r="E3953">
        <v>96.084100000000007</v>
      </c>
      <c r="F3953" t="s">
        <v>3947</v>
      </c>
      <c r="G3953">
        <v>96.084100000000007</v>
      </c>
      <c r="I3953" t="s">
        <v>3947</v>
      </c>
      <c r="J3953">
        <v>180</v>
      </c>
    </row>
    <row r="3954" spans="1:10" x14ac:dyDescent="0.35">
      <c r="A3954" t="s">
        <v>3948</v>
      </c>
      <c r="B3954">
        <v>450</v>
      </c>
      <c r="C3954">
        <v>402</v>
      </c>
      <c r="D3954">
        <v>12</v>
      </c>
      <c r="E3954">
        <v>6.2143899999999999</v>
      </c>
      <c r="F3954" t="s">
        <v>3948</v>
      </c>
      <c r="G3954">
        <v>6.2143899999999999</v>
      </c>
      <c r="I3954" t="s">
        <v>3948</v>
      </c>
      <c r="J3954">
        <v>12</v>
      </c>
    </row>
    <row r="3955" spans="1:10" x14ac:dyDescent="0.35">
      <c r="A3955" t="s">
        <v>3949</v>
      </c>
      <c r="B3955">
        <v>852</v>
      </c>
      <c r="C3955">
        <v>804</v>
      </c>
      <c r="D3955">
        <v>99</v>
      </c>
      <c r="E3955">
        <v>25.634399999999999</v>
      </c>
      <c r="F3955" t="s">
        <v>3949</v>
      </c>
      <c r="G3955">
        <v>25.634399999999999</v>
      </c>
      <c r="I3955" t="s">
        <v>3949</v>
      </c>
      <c r="J3955">
        <v>99</v>
      </c>
    </row>
    <row r="3956" spans="1:10" x14ac:dyDescent="0.35">
      <c r="A3956" t="s">
        <v>3950</v>
      </c>
      <c r="B3956">
        <v>180</v>
      </c>
      <c r="C3956">
        <v>132</v>
      </c>
      <c r="D3956">
        <v>4</v>
      </c>
      <c r="E3956">
        <v>6.3085500000000003</v>
      </c>
      <c r="F3956" t="s">
        <v>3950</v>
      </c>
      <c r="G3956">
        <v>6.3085500000000003</v>
      </c>
      <c r="I3956" t="s">
        <v>3950</v>
      </c>
      <c r="J3956">
        <v>4</v>
      </c>
    </row>
    <row r="3957" spans="1:10" x14ac:dyDescent="0.35">
      <c r="A3957" t="s">
        <v>3951</v>
      </c>
      <c r="B3957">
        <v>1020</v>
      </c>
      <c r="C3957">
        <v>972</v>
      </c>
      <c r="D3957">
        <v>689</v>
      </c>
      <c r="E3957">
        <v>147.56899999999999</v>
      </c>
      <c r="F3957" t="s">
        <v>3951</v>
      </c>
      <c r="G3957">
        <v>147.56899999999999</v>
      </c>
      <c r="I3957" t="s">
        <v>3951</v>
      </c>
      <c r="J3957">
        <v>689</v>
      </c>
    </row>
    <row r="3958" spans="1:10" x14ac:dyDescent="0.35">
      <c r="A3958" t="s">
        <v>3952</v>
      </c>
      <c r="B3958">
        <v>2538</v>
      </c>
      <c r="C3958">
        <v>2490</v>
      </c>
      <c r="D3958">
        <v>437</v>
      </c>
      <c r="E3958">
        <v>36.5364</v>
      </c>
      <c r="F3958" t="s">
        <v>3952</v>
      </c>
      <c r="G3958">
        <v>36.5364</v>
      </c>
      <c r="I3958" t="s">
        <v>3952</v>
      </c>
      <c r="J3958">
        <v>437</v>
      </c>
    </row>
    <row r="3959" spans="1:10" x14ac:dyDescent="0.35">
      <c r="A3959" t="s">
        <v>3953</v>
      </c>
      <c r="B3959">
        <v>741</v>
      </c>
      <c r="C3959">
        <v>693</v>
      </c>
      <c r="D3959">
        <v>86</v>
      </c>
      <c r="E3959">
        <v>25.835000000000001</v>
      </c>
      <c r="F3959" t="s">
        <v>3953</v>
      </c>
      <c r="G3959">
        <v>25.835000000000001</v>
      </c>
      <c r="I3959" t="s">
        <v>3953</v>
      </c>
      <c r="J3959">
        <v>86</v>
      </c>
    </row>
    <row r="3960" spans="1:10" x14ac:dyDescent="0.35">
      <c r="A3960" t="s">
        <v>3954</v>
      </c>
      <c r="B3960">
        <v>489</v>
      </c>
      <c r="C3960">
        <v>441</v>
      </c>
      <c r="D3960">
        <v>81.6297</v>
      </c>
      <c r="E3960">
        <v>38.534799999999997</v>
      </c>
      <c r="F3960" t="s">
        <v>3954</v>
      </c>
      <c r="G3960">
        <v>38.534799999999997</v>
      </c>
      <c r="I3960" t="s">
        <v>3954</v>
      </c>
      <c r="J3960">
        <v>81.6297</v>
      </c>
    </row>
    <row r="3961" spans="1:10" x14ac:dyDescent="0.35">
      <c r="A3961" t="s">
        <v>3955</v>
      </c>
      <c r="B3961">
        <v>486</v>
      </c>
      <c r="C3961">
        <v>438</v>
      </c>
      <c r="D3961">
        <v>98</v>
      </c>
      <c r="E3961">
        <v>46.579599999999999</v>
      </c>
      <c r="F3961" t="s">
        <v>3955</v>
      </c>
      <c r="G3961">
        <v>46.579599999999999</v>
      </c>
      <c r="I3961" t="s">
        <v>3955</v>
      </c>
      <c r="J3961">
        <v>98</v>
      </c>
    </row>
    <row r="3962" spans="1:10" x14ac:dyDescent="0.35">
      <c r="A3962" t="s">
        <v>3956</v>
      </c>
      <c r="B3962">
        <v>198</v>
      </c>
      <c r="C3962">
        <v>150</v>
      </c>
      <c r="D3962">
        <v>12</v>
      </c>
      <c r="E3962">
        <v>16.654599999999999</v>
      </c>
      <c r="F3962" t="s">
        <v>3956</v>
      </c>
      <c r="G3962">
        <v>16.654599999999999</v>
      </c>
      <c r="I3962" t="s">
        <v>3956</v>
      </c>
      <c r="J3962">
        <v>12</v>
      </c>
    </row>
    <row r="3963" spans="1:10" x14ac:dyDescent="0.35">
      <c r="A3963" t="s">
        <v>3957</v>
      </c>
      <c r="B3963">
        <v>681</v>
      </c>
      <c r="C3963">
        <v>633</v>
      </c>
      <c r="D3963">
        <v>136</v>
      </c>
      <c r="E3963">
        <v>44.727899999999998</v>
      </c>
      <c r="F3963" t="s">
        <v>3957</v>
      </c>
      <c r="G3963">
        <v>44.727899999999998</v>
      </c>
      <c r="I3963" t="s">
        <v>3957</v>
      </c>
      <c r="J3963">
        <v>136</v>
      </c>
    </row>
    <row r="3964" spans="1:10" x14ac:dyDescent="0.35">
      <c r="A3964" t="s">
        <v>3958</v>
      </c>
      <c r="B3964">
        <v>504</v>
      </c>
      <c r="C3964">
        <v>456</v>
      </c>
      <c r="D3964">
        <v>141</v>
      </c>
      <c r="E3964">
        <v>64.372100000000003</v>
      </c>
      <c r="F3964" t="s">
        <v>3958</v>
      </c>
      <c r="G3964">
        <v>64.372100000000003</v>
      </c>
      <c r="I3964" t="s">
        <v>3958</v>
      </c>
      <c r="J3964">
        <v>141</v>
      </c>
    </row>
    <row r="3965" spans="1:10" x14ac:dyDescent="0.35">
      <c r="A3965" t="s">
        <v>3959</v>
      </c>
      <c r="B3965">
        <v>1482</v>
      </c>
      <c r="C3965">
        <v>1434</v>
      </c>
      <c r="D3965">
        <v>475</v>
      </c>
      <c r="E3965">
        <v>68.958500000000001</v>
      </c>
      <c r="F3965" t="s">
        <v>3959</v>
      </c>
      <c r="G3965">
        <v>68.958500000000001</v>
      </c>
      <c r="I3965" t="s">
        <v>3959</v>
      </c>
      <c r="J3965">
        <v>475</v>
      </c>
    </row>
    <row r="3966" spans="1:10" x14ac:dyDescent="0.35">
      <c r="A3966" t="s">
        <v>3960</v>
      </c>
      <c r="B3966">
        <v>504</v>
      </c>
      <c r="C3966">
        <v>456</v>
      </c>
      <c r="D3966">
        <v>1202</v>
      </c>
      <c r="E3966">
        <v>548.76099999999997</v>
      </c>
      <c r="F3966" t="s">
        <v>3960</v>
      </c>
      <c r="G3966">
        <v>548.76099999999997</v>
      </c>
      <c r="I3966" t="s">
        <v>3960</v>
      </c>
      <c r="J3966">
        <v>1202</v>
      </c>
    </row>
    <row r="3967" spans="1:10" x14ac:dyDescent="0.35">
      <c r="A3967" t="s">
        <v>3961</v>
      </c>
      <c r="B3967">
        <v>477</v>
      </c>
      <c r="C3967">
        <v>429</v>
      </c>
      <c r="D3967">
        <v>37</v>
      </c>
      <c r="E3967">
        <v>17.955100000000002</v>
      </c>
      <c r="F3967" t="s">
        <v>3961</v>
      </c>
      <c r="G3967">
        <v>17.955100000000002</v>
      </c>
      <c r="I3967" t="s">
        <v>3961</v>
      </c>
      <c r="J3967">
        <v>37</v>
      </c>
    </row>
    <row r="3968" spans="1:10" x14ac:dyDescent="0.35">
      <c r="A3968" t="s">
        <v>3962</v>
      </c>
      <c r="B3968">
        <v>1743</v>
      </c>
      <c r="C3968">
        <v>1695</v>
      </c>
      <c r="D3968">
        <v>154</v>
      </c>
      <c r="E3968">
        <v>18.9145</v>
      </c>
      <c r="F3968" t="s">
        <v>3962</v>
      </c>
      <c r="G3968">
        <v>18.9145</v>
      </c>
      <c r="I3968" t="s">
        <v>3962</v>
      </c>
      <c r="J3968">
        <v>154</v>
      </c>
    </row>
    <row r="3969" spans="1:10" x14ac:dyDescent="0.35">
      <c r="A3969" t="s">
        <v>3963</v>
      </c>
      <c r="B3969">
        <v>351</v>
      </c>
      <c r="C3969">
        <v>303</v>
      </c>
      <c r="D3969">
        <v>131</v>
      </c>
      <c r="E3969">
        <v>90.006100000000004</v>
      </c>
      <c r="F3969" t="s">
        <v>3963</v>
      </c>
      <c r="G3969">
        <v>90.006100000000004</v>
      </c>
      <c r="I3969" t="s">
        <v>3963</v>
      </c>
      <c r="J3969">
        <v>131</v>
      </c>
    </row>
    <row r="3970" spans="1:10" x14ac:dyDescent="0.35">
      <c r="A3970" t="s">
        <v>3964</v>
      </c>
      <c r="B3970">
        <v>543</v>
      </c>
      <c r="C3970">
        <v>495</v>
      </c>
      <c r="D3970">
        <v>747</v>
      </c>
      <c r="E3970">
        <v>314.166</v>
      </c>
      <c r="F3970" t="s">
        <v>3964</v>
      </c>
      <c r="G3970">
        <v>314.166</v>
      </c>
      <c r="I3970" t="s">
        <v>3964</v>
      </c>
      <c r="J3970">
        <v>747</v>
      </c>
    </row>
    <row r="3971" spans="1:10" x14ac:dyDescent="0.35">
      <c r="A3971" t="s">
        <v>3965</v>
      </c>
      <c r="B3971">
        <v>483</v>
      </c>
      <c r="C3971">
        <v>435</v>
      </c>
      <c r="D3971">
        <v>1845</v>
      </c>
      <c r="E3971">
        <v>882.97900000000004</v>
      </c>
      <c r="F3971" t="s">
        <v>3965</v>
      </c>
      <c r="G3971">
        <v>882.97900000000004</v>
      </c>
      <c r="I3971" t="s">
        <v>3965</v>
      </c>
      <c r="J3971">
        <v>1845</v>
      </c>
    </row>
    <row r="3972" spans="1:10" x14ac:dyDescent="0.35">
      <c r="A3972" t="s">
        <v>3966</v>
      </c>
      <c r="B3972">
        <v>531</v>
      </c>
      <c r="C3972">
        <v>483</v>
      </c>
      <c r="D3972">
        <v>1956</v>
      </c>
      <c r="E3972">
        <v>843.07299999999998</v>
      </c>
      <c r="F3972" t="s">
        <v>3966</v>
      </c>
      <c r="G3972">
        <v>843.07299999999998</v>
      </c>
      <c r="I3972" t="s">
        <v>3966</v>
      </c>
      <c r="J3972">
        <v>1956</v>
      </c>
    </row>
    <row r="3973" spans="1:10" x14ac:dyDescent="0.35">
      <c r="A3973" t="s">
        <v>3967</v>
      </c>
      <c r="B3973">
        <v>2838</v>
      </c>
      <c r="C3973">
        <v>2790</v>
      </c>
      <c r="D3973">
        <v>1702</v>
      </c>
      <c r="E3973">
        <v>126.999</v>
      </c>
      <c r="F3973" t="s">
        <v>3967</v>
      </c>
      <c r="G3973">
        <v>126.999</v>
      </c>
      <c r="I3973" t="s">
        <v>3967</v>
      </c>
      <c r="J3973">
        <v>1702</v>
      </c>
    </row>
    <row r="3974" spans="1:10" x14ac:dyDescent="0.35">
      <c r="A3974" t="s">
        <v>3968</v>
      </c>
      <c r="B3974">
        <v>1002</v>
      </c>
      <c r="C3974">
        <v>954</v>
      </c>
      <c r="D3974">
        <v>480</v>
      </c>
      <c r="E3974">
        <v>104.746</v>
      </c>
      <c r="F3974" t="s">
        <v>3968</v>
      </c>
      <c r="G3974">
        <v>104.746</v>
      </c>
      <c r="I3974" t="s">
        <v>3968</v>
      </c>
      <c r="J3974">
        <v>480</v>
      </c>
    </row>
    <row r="3975" spans="1:10" x14ac:dyDescent="0.35">
      <c r="A3975" t="s">
        <v>3969</v>
      </c>
      <c r="B3975">
        <v>663</v>
      </c>
      <c r="C3975">
        <v>615</v>
      </c>
      <c r="D3975">
        <v>50</v>
      </c>
      <c r="E3975">
        <v>16.9254</v>
      </c>
      <c r="F3975" t="s">
        <v>3969</v>
      </c>
      <c r="G3975">
        <v>16.9254</v>
      </c>
      <c r="I3975" t="s">
        <v>3969</v>
      </c>
      <c r="J3975">
        <v>50</v>
      </c>
    </row>
    <row r="3976" spans="1:10" x14ac:dyDescent="0.35">
      <c r="A3976" t="s">
        <v>3970</v>
      </c>
      <c r="B3976">
        <v>252</v>
      </c>
      <c r="C3976">
        <v>204</v>
      </c>
      <c r="D3976">
        <v>160</v>
      </c>
      <c r="E3976">
        <v>163.28</v>
      </c>
      <c r="F3976" t="s">
        <v>3970</v>
      </c>
      <c r="G3976">
        <v>163.28</v>
      </c>
      <c r="I3976" t="s">
        <v>3970</v>
      </c>
      <c r="J3976">
        <v>160</v>
      </c>
    </row>
    <row r="3977" spans="1:10" x14ac:dyDescent="0.35">
      <c r="A3977" t="s">
        <v>3971</v>
      </c>
      <c r="B3977">
        <v>408</v>
      </c>
      <c r="C3977">
        <v>360</v>
      </c>
      <c r="D3977">
        <v>914</v>
      </c>
      <c r="E3977">
        <v>528.55100000000004</v>
      </c>
      <c r="F3977" t="s">
        <v>3971</v>
      </c>
      <c r="G3977">
        <v>528.55100000000004</v>
      </c>
      <c r="I3977" t="s">
        <v>3971</v>
      </c>
      <c r="J3977">
        <v>914</v>
      </c>
    </row>
    <row r="3978" spans="1:10" x14ac:dyDescent="0.35">
      <c r="A3978" t="s">
        <v>3972</v>
      </c>
      <c r="B3978">
        <v>1989</v>
      </c>
      <c r="C3978">
        <v>1941</v>
      </c>
      <c r="D3978">
        <v>7094</v>
      </c>
      <c r="E3978">
        <v>760.86800000000005</v>
      </c>
      <c r="F3978" t="s">
        <v>3972</v>
      </c>
      <c r="G3978">
        <v>760.86800000000005</v>
      </c>
      <c r="I3978" t="s">
        <v>3972</v>
      </c>
      <c r="J3978">
        <v>7094</v>
      </c>
    </row>
    <row r="3979" spans="1:10" x14ac:dyDescent="0.35">
      <c r="A3979" t="s">
        <v>3973</v>
      </c>
      <c r="B3979">
        <v>1167</v>
      </c>
      <c r="C3979">
        <v>1119</v>
      </c>
      <c r="D3979">
        <v>435</v>
      </c>
      <c r="E3979">
        <v>80.928700000000006</v>
      </c>
      <c r="F3979" t="s">
        <v>3973</v>
      </c>
      <c r="G3979">
        <v>80.928700000000006</v>
      </c>
      <c r="I3979" t="s">
        <v>3973</v>
      </c>
      <c r="J3979">
        <v>435</v>
      </c>
    </row>
    <row r="3980" spans="1:10" x14ac:dyDescent="0.35">
      <c r="A3980" t="s">
        <v>3974</v>
      </c>
      <c r="B3980">
        <v>249</v>
      </c>
      <c r="C3980">
        <v>201</v>
      </c>
      <c r="D3980">
        <v>597</v>
      </c>
      <c r="E3980">
        <v>618.33199999999999</v>
      </c>
      <c r="F3980" t="s">
        <v>3974</v>
      </c>
      <c r="G3980">
        <v>618.33199999999999</v>
      </c>
      <c r="I3980" t="s">
        <v>3974</v>
      </c>
      <c r="J3980">
        <v>597</v>
      </c>
    </row>
    <row r="3981" spans="1:10" x14ac:dyDescent="0.35">
      <c r="A3981" t="s">
        <v>3975</v>
      </c>
      <c r="B3981">
        <v>186</v>
      </c>
      <c r="C3981">
        <v>138</v>
      </c>
      <c r="D3981">
        <v>122</v>
      </c>
      <c r="E3981">
        <v>184.04499999999999</v>
      </c>
      <c r="F3981" t="s">
        <v>3975</v>
      </c>
      <c r="G3981">
        <v>184.04499999999999</v>
      </c>
      <c r="I3981" t="s">
        <v>3975</v>
      </c>
      <c r="J3981">
        <v>122</v>
      </c>
    </row>
    <row r="3982" spans="1:10" x14ac:dyDescent="0.35">
      <c r="A3982" t="s">
        <v>3976</v>
      </c>
      <c r="B3982">
        <v>561</v>
      </c>
      <c r="C3982">
        <v>513</v>
      </c>
      <c r="D3982">
        <v>962</v>
      </c>
      <c r="E3982">
        <v>390.392</v>
      </c>
      <c r="F3982" t="s">
        <v>3976</v>
      </c>
      <c r="G3982">
        <v>390.392</v>
      </c>
      <c r="I3982" t="s">
        <v>3976</v>
      </c>
      <c r="J3982">
        <v>962</v>
      </c>
    </row>
    <row r="3983" spans="1:10" x14ac:dyDescent="0.35">
      <c r="A3983" t="s">
        <v>3977</v>
      </c>
      <c r="B3983">
        <v>153</v>
      </c>
      <c r="C3983">
        <v>105</v>
      </c>
      <c r="D3983">
        <v>106</v>
      </c>
      <c r="E3983">
        <v>210.16499999999999</v>
      </c>
      <c r="F3983" t="s">
        <v>3977</v>
      </c>
      <c r="G3983">
        <v>210.16499999999999</v>
      </c>
      <c r="I3983" t="s">
        <v>3977</v>
      </c>
      <c r="J3983">
        <v>106</v>
      </c>
    </row>
    <row r="3984" spans="1:10" x14ac:dyDescent="0.35">
      <c r="A3984" t="s">
        <v>3978</v>
      </c>
      <c r="B3984">
        <v>594</v>
      </c>
      <c r="C3984">
        <v>546</v>
      </c>
      <c r="D3984">
        <v>443</v>
      </c>
      <c r="E3984">
        <v>168.91</v>
      </c>
      <c r="F3984" t="s">
        <v>3978</v>
      </c>
      <c r="G3984">
        <v>168.91</v>
      </c>
      <c r="I3984" t="s">
        <v>3978</v>
      </c>
      <c r="J3984">
        <v>443</v>
      </c>
    </row>
    <row r="3985" spans="1:10" x14ac:dyDescent="0.35">
      <c r="A3985" t="s">
        <v>3979</v>
      </c>
      <c r="B3985">
        <v>546</v>
      </c>
      <c r="C3985">
        <v>498</v>
      </c>
      <c r="D3985">
        <v>118</v>
      </c>
      <c r="E3985">
        <v>49.328299999999999</v>
      </c>
      <c r="F3985" t="s">
        <v>3979</v>
      </c>
      <c r="G3985">
        <v>49.328299999999999</v>
      </c>
      <c r="I3985" t="s">
        <v>3979</v>
      </c>
      <c r="J3985">
        <v>118</v>
      </c>
    </row>
    <row r="3986" spans="1:10" x14ac:dyDescent="0.35">
      <c r="A3986" t="s">
        <v>3980</v>
      </c>
      <c r="B3986">
        <v>723</v>
      </c>
      <c r="C3986">
        <v>675</v>
      </c>
      <c r="D3986">
        <v>47</v>
      </c>
      <c r="E3986">
        <v>14.4956</v>
      </c>
      <c r="F3986" t="s">
        <v>3980</v>
      </c>
      <c r="G3986">
        <v>14.4956</v>
      </c>
      <c r="I3986" t="s">
        <v>3980</v>
      </c>
      <c r="J3986">
        <v>47</v>
      </c>
    </row>
    <row r="3987" spans="1:10" x14ac:dyDescent="0.35">
      <c r="A3987" t="s">
        <v>3981</v>
      </c>
      <c r="B3987">
        <v>591</v>
      </c>
      <c r="C3987">
        <v>543</v>
      </c>
      <c r="D3987">
        <v>25</v>
      </c>
      <c r="E3987">
        <v>9.5848099999999992</v>
      </c>
      <c r="F3987" t="s">
        <v>3981</v>
      </c>
      <c r="G3987">
        <v>9.5848099999999992</v>
      </c>
      <c r="I3987" t="s">
        <v>3981</v>
      </c>
      <c r="J3987">
        <v>25</v>
      </c>
    </row>
    <row r="3988" spans="1:10" x14ac:dyDescent="0.35">
      <c r="A3988" t="s">
        <v>3982</v>
      </c>
      <c r="B3988">
        <v>1089</v>
      </c>
      <c r="C3988">
        <v>1041</v>
      </c>
      <c r="D3988">
        <v>89</v>
      </c>
      <c r="E3988">
        <v>17.798500000000001</v>
      </c>
      <c r="F3988" t="s">
        <v>3982</v>
      </c>
      <c r="G3988">
        <v>17.798500000000001</v>
      </c>
      <c r="I3988" t="s">
        <v>3982</v>
      </c>
      <c r="J3988">
        <v>89</v>
      </c>
    </row>
    <row r="3989" spans="1:10" x14ac:dyDescent="0.35">
      <c r="A3989" t="s">
        <v>3983</v>
      </c>
      <c r="B3989">
        <v>990</v>
      </c>
      <c r="C3989">
        <v>942</v>
      </c>
      <c r="D3989">
        <v>715</v>
      </c>
      <c r="E3989">
        <v>158.01499999999999</v>
      </c>
      <c r="F3989" t="s">
        <v>3983</v>
      </c>
      <c r="G3989">
        <v>158.01499999999999</v>
      </c>
      <c r="I3989" t="s">
        <v>3983</v>
      </c>
      <c r="J3989">
        <v>715</v>
      </c>
    </row>
    <row r="3990" spans="1:10" x14ac:dyDescent="0.35">
      <c r="A3990" t="s">
        <v>3984</v>
      </c>
      <c r="B3990">
        <v>213</v>
      </c>
      <c r="C3990">
        <v>165</v>
      </c>
      <c r="D3990">
        <v>122</v>
      </c>
      <c r="E3990">
        <v>153.929</v>
      </c>
      <c r="F3990" t="s">
        <v>3984</v>
      </c>
      <c r="G3990">
        <v>153.929</v>
      </c>
      <c r="I3990" t="s">
        <v>3984</v>
      </c>
      <c r="J3990">
        <v>122</v>
      </c>
    </row>
    <row r="3991" spans="1:10" x14ac:dyDescent="0.35">
      <c r="A3991" t="s">
        <v>3985</v>
      </c>
      <c r="B3991">
        <v>351</v>
      </c>
      <c r="C3991">
        <v>303</v>
      </c>
      <c r="D3991">
        <v>210</v>
      </c>
      <c r="E3991">
        <v>144.285</v>
      </c>
      <c r="F3991" t="s">
        <v>3985</v>
      </c>
      <c r="G3991">
        <v>144.285</v>
      </c>
      <c r="I3991" t="s">
        <v>3985</v>
      </c>
      <c r="J3991">
        <v>210</v>
      </c>
    </row>
    <row r="3992" spans="1:10" x14ac:dyDescent="0.35">
      <c r="A3992" t="s">
        <v>3986</v>
      </c>
      <c r="B3992">
        <v>120</v>
      </c>
      <c r="C3992">
        <v>72</v>
      </c>
      <c r="D3992">
        <v>2</v>
      </c>
      <c r="E3992">
        <v>5.7828400000000002</v>
      </c>
      <c r="F3992" t="s">
        <v>3986</v>
      </c>
      <c r="G3992">
        <v>5.7828400000000002</v>
      </c>
      <c r="I3992" t="s">
        <v>3986</v>
      </c>
      <c r="J3992">
        <v>2</v>
      </c>
    </row>
    <row r="3993" spans="1:10" x14ac:dyDescent="0.35">
      <c r="A3993" t="s">
        <v>3987</v>
      </c>
      <c r="B3993">
        <v>1503</v>
      </c>
      <c r="C3993">
        <v>1455</v>
      </c>
      <c r="D3993">
        <v>596</v>
      </c>
      <c r="E3993">
        <v>85.275999999999996</v>
      </c>
      <c r="F3993" t="s">
        <v>3987</v>
      </c>
      <c r="G3993">
        <v>85.275999999999996</v>
      </c>
      <c r="I3993" t="s">
        <v>3987</v>
      </c>
      <c r="J3993">
        <v>596</v>
      </c>
    </row>
    <row r="3994" spans="1:10" x14ac:dyDescent="0.35">
      <c r="A3994" t="s">
        <v>3988</v>
      </c>
      <c r="B3994">
        <v>900</v>
      </c>
      <c r="C3994">
        <v>852</v>
      </c>
      <c r="D3994">
        <v>1374</v>
      </c>
      <c r="E3994">
        <v>335.73</v>
      </c>
      <c r="F3994" t="s">
        <v>3988</v>
      </c>
      <c r="G3994">
        <v>335.73</v>
      </c>
      <c r="I3994" t="s">
        <v>3988</v>
      </c>
      <c r="J3994">
        <v>1374</v>
      </c>
    </row>
    <row r="3995" spans="1:10" x14ac:dyDescent="0.35">
      <c r="A3995" t="s">
        <v>3989</v>
      </c>
      <c r="B3995">
        <v>924</v>
      </c>
      <c r="C3995">
        <v>876</v>
      </c>
      <c r="D3995">
        <v>846</v>
      </c>
      <c r="E3995">
        <v>201.053</v>
      </c>
      <c r="F3995" t="s">
        <v>3989</v>
      </c>
      <c r="G3995">
        <v>201.053</v>
      </c>
      <c r="I3995" t="s">
        <v>3989</v>
      </c>
      <c r="J3995">
        <v>846</v>
      </c>
    </row>
    <row r="3996" spans="1:10" x14ac:dyDescent="0.35">
      <c r="A3996" t="s">
        <v>3990</v>
      </c>
      <c r="B3996">
        <v>1014</v>
      </c>
      <c r="C3996">
        <v>966</v>
      </c>
      <c r="D3996">
        <v>346</v>
      </c>
      <c r="E3996">
        <v>74.566299999999998</v>
      </c>
      <c r="F3996" t="s">
        <v>3990</v>
      </c>
      <c r="G3996">
        <v>74.566299999999998</v>
      </c>
      <c r="I3996" t="s">
        <v>3990</v>
      </c>
      <c r="J3996">
        <v>346</v>
      </c>
    </row>
    <row r="3997" spans="1:10" x14ac:dyDescent="0.35">
      <c r="A3997" t="s">
        <v>3991</v>
      </c>
      <c r="B3997">
        <v>2967</v>
      </c>
      <c r="C3997">
        <v>2919</v>
      </c>
      <c r="D3997">
        <v>3955</v>
      </c>
      <c r="E3997">
        <v>282.06900000000002</v>
      </c>
      <c r="F3997" t="s">
        <v>3991</v>
      </c>
      <c r="G3997">
        <v>282.06900000000002</v>
      </c>
      <c r="I3997" t="s">
        <v>3991</v>
      </c>
      <c r="J3997">
        <v>3955</v>
      </c>
    </row>
    <row r="3998" spans="1:10" x14ac:dyDescent="0.35">
      <c r="A3998" t="s">
        <v>3992</v>
      </c>
      <c r="B3998">
        <v>561</v>
      </c>
      <c r="C3998">
        <v>513</v>
      </c>
      <c r="D3998">
        <v>366</v>
      </c>
      <c r="E3998">
        <v>148.52799999999999</v>
      </c>
      <c r="F3998" t="s">
        <v>3992</v>
      </c>
      <c r="G3998">
        <v>148.52799999999999</v>
      </c>
      <c r="I3998" t="s">
        <v>3992</v>
      </c>
      <c r="J3998">
        <v>366</v>
      </c>
    </row>
    <row r="3999" spans="1:10" x14ac:dyDescent="0.35">
      <c r="A3999" t="s">
        <v>3993</v>
      </c>
      <c r="B3999">
        <v>1578</v>
      </c>
      <c r="C3999">
        <v>1530</v>
      </c>
      <c r="D3999">
        <v>779</v>
      </c>
      <c r="E3999">
        <v>105.996</v>
      </c>
      <c r="F3999" t="s">
        <v>3993</v>
      </c>
      <c r="G3999">
        <v>105.996</v>
      </c>
      <c r="I3999" t="s">
        <v>3993</v>
      </c>
      <c r="J3999">
        <v>779</v>
      </c>
    </row>
    <row r="4000" spans="1:10" x14ac:dyDescent="0.35">
      <c r="A4000" t="s">
        <v>3994</v>
      </c>
      <c r="B4000">
        <v>1533</v>
      </c>
      <c r="C4000">
        <v>1485</v>
      </c>
      <c r="D4000">
        <v>0</v>
      </c>
      <c r="E4000">
        <v>0</v>
      </c>
      <c r="F4000" t="s">
        <v>3994</v>
      </c>
      <c r="G4000">
        <v>0</v>
      </c>
      <c r="I4000" t="s">
        <v>3994</v>
      </c>
      <c r="J4000">
        <v>0</v>
      </c>
    </row>
    <row r="4001" spans="1:10" x14ac:dyDescent="0.35">
      <c r="A4001" t="s">
        <v>3995</v>
      </c>
      <c r="B4001">
        <v>77</v>
      </c>
      <c r="C4001">
        <v>29</v>
      </c>
      <c r="D4001">
        <v>19</v>
      </c>
      <c r="E4001">
        <v>136.39500000000001</v>
      </c>
      <c r="F4001" t="s">
        <v>3995</v>
      </c>
      <c r="G4001">
        <v>136.39500000000001</v>
      </c>
      <c r="I4001" t="s">
        <v>3995</v>
      </c>
      <c r="J4001">
        <v>19</v>
      </c>
    </row>
    <row r="4002" spans="1:10" x14ac:dyDescent="0.35">
      <c r="A4002" t="s">
        <v>3996</v>
      </c>
      <c r="B4002">
        <v>76</v>
      </c>
      <c r="C4002">
        <v>28</v>
      </c>
      <c r="D4002">
        <v>2</v>
      </c>
      <c r="E4002">
        <v>14.870200000000001</v>
      </c>
      <c r="F4002" t="s">
        <v>3996</v>
      </c>
      <c r="G4002">
        <v>14.870200000000001</v>
      </c>
      <c r="I4002" t="s">
        <v>3996</v>
      </c>
      <c r="J4002">
        <v>2</v>
      </c>
    </row>
    <row r="4003" spans="1:10" x14ac:dyDescent="0.35">
      <c r="A4003" t="s">
        <v>3997</v>
      </c>
      <c r="B4003">
        <v>2890</v>
      </c>
      <c r="C4003">
        <v>2842</v>
      </c>
      <c r="D4003">
        <v>0</v>
      </c>
      <c r="E4003">
        <v>0</v>
      </c>
      <c r="F4003" t="s">
        <v>3997</v>
      </c>
      <c r="G4003">
        <v>0</v>
      </c>
      <c r="I4003" t="s">
        <v>3997</v>
      </c>
      <c r="J4003">
        <v>0</v>
      </c>
    </row>
    <row r="4004" spans="1:10" x14ac:dyDescent="0.35">
      <c r="A4004" t="s">
        <v>3998</v>
      </c>
      <c r="B4004">
        <v>111</v>
      </c>
      <c r="C4004">
        <v>63</v>
      </c>
      <c r="D4004">
        <v>2</v>
      </c>
      <c r="E4004">
        <v>6.6089599999999997</v>
      </c>
      <c r="F4004" t="s">
        <v>3998</v>
      </c>
      <c r="G4004">
        <v>6.6089599999999997</v>
      </c>
      <c r="I4004" t="s">
        <v>3998</v>
      </c>
      <c r="J4004">
        <v>2</v>
      </c>
    </row>
    <row r="4005" spans="1:10" x14ac:dyDescent="0.35">
      <c r="A4005" t="s">
        <v>3999</v>
      </c>
      <c r="B4005">
        <v>342</v>
      </c>
      <c r="C4005">
        <v>294</v>
      </c>
      <c r="D4005">
        <v>52</v>
      </c>
      <c r="E4005">
        <v>36.821300000000001</v>
      </c>
      <c r="F4005" t="s">
        <v>3999</v>
      </c>
      <c r="G4005">
        <v>36.821300000000001</v>
      </c>
      <c r="I4005" t="s">
        <v>3999</v>
      </c>
      <c r="J4005">
        <v>52</v>
      </c>
    </row>
    <row r="4006" spans="1:10" x14ac:dyDescent="0.35">
      <c r="A4006" t="s">
        <v>4000</v>
      </c>
      <c r="B4006">
        <v>990</v>
      </c>
      <c r="C4006">
        <v>942</v>
      </c>
      <c r="D4006">
        <v>165</v>
      </c>
      <c r="E4006">
        <v>36.465000000000003</v>
      </c>
      <c r="F4006" t="s">
        <v>4000</v>
      </c>
      <c r="G4006">
        <v>36.465000000000003</v>
      </c>
      <c r="I4006" t="s">
        <v>4000</v>
      </c>
      <c r="J4006">
        <v>165</v>
      </c>
    </row>
    <row r="4007" spans="1:10" x14ac:dyDescent="0.35">
      <c r="A4007" t="s">
        <v>4001</v>
      </c>
      <c r="B4007">
        <v>612</v>
      </c>
      <c r="C4007">
        <v>564</v>
      </c>
      <c r="D4007">
        <v>45</v>
      </c>
      <c r="E4007">
        <v>16.610299999999999</v>
      </c>
      <c r="F4007" t="s">
        <v>4001</v>
      </c>
      <c r="G4007">
        <v>16.610299999999999</v>
      </c>
      <c r="I4007" t="s">
        <v>4001</v>
      </c>
      <c r="J4007">
        <v>45</v>
      </c>
    </row>
    <row r="4008" spans="1:10" x14ac:dyDescent="0.35">
      <c r="A4008" t="s">
        <v>4002</v>
      </c>
      <c r="B4008">
        <v>420</v>
      </c>
      <c r="C4008">
        <v>372</v>
      </c>
      <c r="D4008">
        <v>26</v>
      </c>
      <c r="E4008">
        <v>14.5504</v>
      </c>
      <c r="F4008" t="s">
        <v>4002</v>
      </c>
      <c r="G4008">
        <v>14.5504</v>
      </c>
      <c r="I4008" t="s">
        <v>4002</v>
      </c>
      <c r="J4008">
        <v>26</v>
      </c>
    </row>
    <row r="4009" spans="1:10" x14ac:dyDescent="0.35">
      <c r="A4009" t="s">
        <v>4003</v>
      </c>
      <c r="B4009">
        <v>573</v>
      </c>
      <c r="C4009">
        <v>525</v>
      </c>
      <c r="D4009">
        <v>64</v>
      </c>
      <c r="E4009">
        <v>25.378399999999999</v>
      </c>
      <c r="F4009" t="s">
        <v>4003</v>
      </c>
      <c r="G4009">
        <v>25.378399999999999</v>
      </c>
      <c r="I4009" t="s">
        <v>4003</v>
      </c>
      <c r="J4009">
        <v>64</v>
      </c>
    </row>
    <row r="4010" spans="1:10" x14ac:dyDescent="0.35">
      <c r="A4010" t="s">
        <v>4004</v>
      </c>
      <c r="B4010">
        <v>918</v>
      </c>
      <c r="C4010">
        <v>870</v>
      </c>
      <c r="D4010">
        <v>99</v>
      </c>
      <c r="E4010">
        <v>23.689699999999998</v>
      </c>
      <c r="F4010" t="s">
        <v>4004</v>
      </c>
      <c r="G4010">
        <v>23.689699999999998</v>
      </c>
      <c r="I4010" t="s">
        <v>4004</v>
      </c>
      <c r="J4010">
        <v>99</v>
      </c>
    </row>
    <row r="4011" spans="1:10" x14ac:dyDescent="0.35">
      <c r="A4011" t="s">
        <v>4005</v>
      </c>
      <c r="B4011">
        <v>846</v>
      </c>
      <c r="C4011">
        <v>798</v>
      </c>
      <c r="D4011">
        <v>45</v>
      </c>
      <c r="E4011">
        <v>11.739599999999999</v>
      </c>
      <c r="F4011" t="s">
        <v>4005</v>
      </c>
      <c r="G4011">
        <v>11.739599999999999</v>
      </c>
      <c r="I4011" t="s">
        <v>4005</v>
      </c>
      <c r="J4011">
        <v>45</v>
      </c>
    </row>
    <row r="4012" spans="1:10" x14ac:dyDescent="0.35">
      <c r="A4012" t="s">
        <v>4006</v>
      </c>
      <c r="B4012">
        <v>786</v>
      </c>
      <c r="C4012">
        <v>738</v>
      </c>
      <c r="D4012">
        <v>50</v>
      </c>
      <c r="E4012">
        <v>14.1045</v>
      </c>
      <c r="F4012" t="s">
        <v>4006</v>
      </c>
      <c r="G4012">
        <v>14.1045</v>
      </c>
      <c r="I4012" t="s">
        <v>4006</v>
      </c>
      <c r="J4012">
        <v>50</v>
      </c>
    </row>
    <row r="4013" spans="1:10" x14ac:dyDescent="0.35">
      <c r="A4013" t="s">
        <v>4007</v>
      </c>
      <c r="B4013">
        <v>1026</v>
      </c>
      <c r="C4013">
        <v>978</v>
      </c>
      <c r="D4013">
        <v>127</v>
      </c>
      <c r="E4013">
        <v>27.033899999999999</v>
      </c>
      <c r="F4013" t="s">
        <v>4007</v>
      </c>
      <c r="G4013">
        <v>27.033899999999999</v>
      </c>
      <c r="I4013" t="s">
        <v>4007</v>
      </c>
      <c r="J4013">
        <v>127</v>
      </c>
    </row>
    <row r="4014" spans="1:10" x14ac:dyDescent="0.35">
      <c r="A4014" t="s">
        <v>4008</v>
      </c>
      <c r="B4014">
        <v>1041</v>
      </c>
      <c r="C4014">
        <v>993</v>
      </c>
      <c r="D4014">
        <v>32</v>
      </c>
      <c r="E4014">
        <v>6.7087899999999996</v>
      </c>
      <c r="F4014" t="s">
        <v>4008</v>
      </c>
      <c r="G4014">
        <v>6.7087899999999996</v>
      </c>
      <c r="I4014" t="s">
        <v>4008</v>
      </c>
      <c r="J4014">
        <v>32</v>
      </c>
    </row>
    <row r="4015" spans="1:10" x14ac:dyDescent="0.35">
      <c r="A4015" t="s">
        <v>4009</v>
      </c>
      <c r="B4015">
        <v>861</v>
      </c>
      <c r="C4015">
        <v>813</v>
      </c>
      <c r="D4015">
        <v>18</v>
      </c>
      <c r="E4015">
        <v>4.6092000000000004</v>
      </c>
      <c r="F4015" t="s">
        <v>4009</v>
      </c>
      <c r="G4015">
        <v>4.6092000000000004</v>
      </c>
      <c r="I4015" t="s">
        <v>4009</v>
      </c>
      <c r="J4015">
        <v>18</v>
      </c>
    </row>
    <row r="4016" spans="1:10" x14ac:dyDescent="0.35">
      <c r="A4016" t="s">
        <v>4010</v>
      </c>
      <c r="B4016">
        <v>843</v>
      </c>
      <c r="C4016">
        <v>795</v>
      </c>
      <c r="D4016">
        <v>22</v>
      </c>
      <c r="E4016">
        <v>5.7610200000000003</v>
      </c>
      <c r="F4016" t="s">
        <v>4010</v>
      </c>
      <c r="G4016">
        <v>5.7610200000000003</v>
      </c>
      <c r="I4016" t="s">
        <v>4010</v>
      </c>
      <c r="J4016">
        <v>22</v>
      </c>
    </row>
    <row r="4017" spans="1:10" x14ac:dyDescent="0.35">
      <c r="A4017" t="s">
        <v>4011</v>
      </c>
      <c r="B4017">
        <v>1956</v>
      </c>
      <c r="C4017">
        <v>1908</v>
      </c>
      <c r="D4017">
        <v>7402</v>
      </c>
      <c r="E4017">
        <v>807.63300000000004</v>
      </c>
      <c r="F4017" t="s">
        <v>4011</v>
      </c>
      <c r="G4017">
        <v>807.63300000000004</v>
      </c>
      <c r="I4017" t="s">
        <v>4011</v>
      </c>
      <c r="J4017">
        <v>7402</v>
      </c>
    </row>
    <row r="4018" spans="1:10" x14ac:dyDescent="0.35">
      <c r="A4018" t="s">
        <v>4012</v>
      </c>
      <c r="B4018">
        <v>1254</v>
      </c>
      <c r="C4018">
        <v>1206</v>
      </c>
      <c r="D4018">
        <v>143</v>
      </c>
      <c r="E4018">
        <v>24.684899999999999</v>
      </c>
      <c r="F4018" t="s">
        <v>4012</v>
      </c>
      <c r="G4018">
        <v>24.684899999999999</v>
      </c>
      <c r="I4018" t="s">
        <v>4012</v>
      </c>
      <c r="J4018">
        <v>143</v>
      </c>
    </row>
    <row r="4019" spans="1:10" x14ac:dyDescent="0.35">
      <c r="A4019" t="s">
        <v>4013</v>
      </c>
      <c r="B4019">
        <v>1338</v>
      </c>
      <c r="C4019">
        <v>1290</v>
      </c>
      <c r="D4019">
        <v>394</v>
      </c>
      <c r="E4019">
        <v>63.584299999999999</v>
      </c>
      <c r="F4019" t="s">
        <v>4013</v>
      </c>
      <c r="G4019">
        <v>63.584299999999999</v>
      </c>
      <c r="I4019" t="s">
        <v>4013</v>
      </c>
      <c r="J4019">
        <v>394</v>
      </c>
    </row>
    <row r="4020" spans="1:10" x14ac:dyDescent="0.35">
      <c r="A4020" t="s">
        <v>4014</v>
      </c>
      <c r="B4020">
        <v>180</v>
      </c>
      <c r="C4020">
        <v>132</v>
      </c>
      <c r="D4020">
        <v>8</v>
      </c>
      <c r="E4020">
        <v>12.617100000000001</v>
      </c>
      <c r="F4020" t="s">
        <v>4014</v>
      </c>
      <c r="G4020">
        <v>12.617100000000001</v>
      </c>
      <c r="I4020" t="s">
        <v>4014</v>
      </c>
      <c r="J4020">
        <v>8</v>
      </c>
    </row>
    <row r="4021" spans="1:10" x14ac:dyDescent="0.35">
      <c r="A4021" t="s">
        <v>4015</v>
      </c>
      <c r="B4021">
        <v>906</v>
      </c>
      <c r="C4021">
        <v>858</v>
      </c>
      <c r="D4021">
        <v>63</v>
      </c>
      <c r="E4021">
        <v>15.286099999999999</v>
      </c>
      <c r="F4021" t="s">
        <v>4015</v>
      </c>
      <c r="G4021">
        <v>15.286099999999999</v>
      </c>
      <c r="I4021" t="s">
        <v>4015</v>
      </c>
      <c r="J4021">
        <v>63</v>
      </c>
    </row>
    <row r="4022" spans="1:10" x14ac:dyDescent="0.35">
      <c r="A4022" t="s">
        <v>4016</v>
      </c>
      <c r="B4022">
        <v>294</v>
      </c>
      <c r="C4022">
        <v>246</v>
      </c>
      <c r="D4022">
        <v>2</v>
      </c>
      <c r="E4022">
        <v>1.6925399999999999</v>
      </c>
      <c r="F4022" t="s">
        <v>4016</v>
      </c>
      <c r="G4022">
        <v>1.6925399999999999</v>
      </c>
      <c r="I4022" t="s">
        <v>4016</v>
      </c>
      <c r="J4022">
        <v>2</v>
      </c>
    </row>
    <row r="4023" spans="1:10" x14ac:dyDescent="0.35">
      <c r="A4023" t="s">
        <v>4017</v>
      </c>
      <c r="B4023">
        <v>477</v>
      </c>
      <c r="C4023">
        <v>429</v>
      </c>
      <c r="D4023">
        <v>51</v>
      </c>
      <c r="E4023">
        <v>24.748899999999999</v>
      </c>
      <c r="F4023" t="s">
        <v>4017</v>
      </c>
      <c r="G4023">
        <v>24.748899999999999</v>
      </c>
      <c r="I4023" t="s">
        <v>4017</v>
      </c>
      <c r="J4023">
        <v>51</v>
      </c>
    </row>
    <row r="4024" spans="1:10" x14ac:dyDescent="0.35">
      <c r="A4024" t="s">
        <v>4018</v>
      </c>
      <c r="B4024">
        <v>777</v>
      </c>
      <c r="C4024">
        <v>729</v>
      </c>
      <c r="D4024">
        <v>40</v>
      </c>
      <c r="E4024">
        <v>11.4229</v>
      </c>
      <c r="F4024" t="s">
        <v>4018</v>
      </c>
      <c r="G4024">
        <v>11.4229</v>
      </c>
      <c r="I4024" t="s">
        <v>4018</v>
      </c>
      <c r="J4024">
        <v>40</v>
      </c>
    </row>
    <row r="4025" spans="1:10" x14ac:dyDescent="0.35">
      <c r="A4025" t="s">
        <v>4019</v>
      </c>
      <c r="B4025">
        <v>1737</v>
      </c>
      <c r="C4025">
        <v>1689</v>
      </c>
      <c r="D4025">
        <v>84</v>
      </c>
      <c r="E4025">
        <v>10.3536</v>
      </c>
      <c r="F4025" t="s">
        <v>4019</v>
      </c>
      <c r="G4025">
        <v>10.3536</v>
      </c>
      <c r="I4025" t="s">
        <v>4019</v>
      </c>
      <c r="J4025">
        <v>84</v>
      </c>
    </row>
    <row r="4026" spans="1:10" x14ac:dyDescent="0.35">
      <c r="A4026" t="s">
        <v>4020</v>
      </c>
      <c r="B4026">
        <v>1014</v>
      </c>
      <c r="C4026">
        <v>966</v>
      </c>
      <c r="D4026">
        <v>499</v>
      </c>
      <c r="E4026">
        <v>107.539</v>
      </c>
      <c r="F4026" t="s">
        <v>4020</v>
      </c>
      <c r="G4026">
        <v>107.539</v>
      </c>
      <c r="I4026" t="s">
        <v>4020</v>
      </c>
      <c r="J4026">
        <v>499</v>
      </c>
    </row>
    <row r="4027" spans="1:10" x14ac:dyDescent="0.35">
      <c r="A4027" t="s">
        <v>4021</v>
      </c>
      <c r="B4027">
        <v>630</v>
      </c>
      <c r="C4027">
        <v>582</v>
      </c>
      <c r="D4027">
        <v>19005</v>
      </c>
      <c r="E4027">
        <v>6798.11</v>
      </c>
      <c r="F4027" t="s">
        <v>4021</v>
      </c>
      <c r="G4027">
        <v>6798.11</v>
      </c>
      <c r="I4027" t="s">
        <v>4021</v>
      </c>
      <c r="J4027">
        <v>19005</v>
      </c>
    </row>
    <row r="4028" spans="1:10" x14ac:dyDescent="0.35">
      <c r="A4028" t="s">
        <v>4022</v>
      </c>
      <c r="B4028">
        <v>741</v>
      </c>
      <c r="C4028">
        <v>693</v>
      </c>
      <c r="D4028">
        <v>7519</v>
      </c>
      <c r="E4028">
        <v>2258.7600000000002</v>
      </c>
      <c r="F4028" t="s">
        <v>4022</v>
      </c>
      <c r="G4028">
        <v>2258.7600000000002</v>
      </c>
      <c r="I4028" t="s">
        <v>4022</v>
      </c>
      <c r="J4028">
        <v>7519</v>
      </c>
    </row>
    <row r="4029" spans="1:10" x14ac:dyDescent="0.35">
      <c r="A4029" t="s">
        <v>4023</v>
      </c>
      <c r="B4029">
        <v>1524</v>
      </c>
      <c r="C4029">
        <v>1476</v>
      </c>
      <c r="D4029">
        <v>7520</v>
      </c>
      <c r="E4029">
        <v>1060.6600000000001</v>
      </c>
      <c r="F4029" t="s">
        <v>4023</v>
      </c>
      <c r="G4029">
        <v>1060.6600000000001</v>
      </c>
      <c r="I4029" t="s">
        <v>4023</v>
      </c>
      <c r="J4029">
        <v>7520</v>
      </c>
    </row>
    <row r="4030" spans="1:10" x14ac:dyDescent="0.35">
      <c r="A4030" t="s">
        <v>4024</v>
      </c>
      <c r="B4030">
        <v>1440</v>
      </c>
      <c r="C4030">
        <v>1392</v>
      </c>
      <c r="D4030">
        <v>428.11099999999999</v>
      </c>
      <c r="E4030">
        <v>64.026600000000002</v>
      </c>
      <c r="F4030" t="s">
        <v>4024</v>
      </c>
      <c r="G4030">
        <v>64.026600000000002</v>
      </c>
      <c r="I4030" t="s">
        <v>4024</v>
      </c>
      <c r="J4030">
        <v>428.11099999999999</v>
      </c>
    </row>
    <row r="4031" spans="1:10" x14ac:dyDescent="0.35">
      <c r="A4031" t="s">
        <v>4025</v>
      </c>
      <c r="B4031">
        <v>639</v>
      </c>
      <c r="C4031">
        <v>591</v>
      </c>
      <c r="D4031">
        <v>1702</v>
      </c>
      <c r="E4031">
        <v>599.53599999999994</v>
      </c>
      <c r="F4031" t="s">
        <v>4025</v>
      </c>
      <c r="G4031">
        <v>599.53599999999994</v>
      </c>
      <c r="I4031" t="s">
        <v>4025</v>
      </c>
      <c r="J4031">
        <v>1702</v>
      </c>
    </row>
    <row r="4032" spans="1:10" x14ac:dyDescent="0.35">
      <c r="A4032" t="s">
        <v>4026</v>
      </c>
      <c r="B4032">
        <v>1443</v>
      </c>
      <c r="C4032">
        <v>1395</v>
      </c>
      <c r="D4032">
        <v>2915</v>
      </c>
      <c r="E4032">
        <v>435.01900000000001</v>
      </c>
      <c r="F4032" t="s">
        <v>4026</v>
      </c>
      <c r="G4032">
        <v>435.01900000000001</v>
      </c>
      <c r="I4032" t="s">
        <v>4026</v>
      </c>
      <c r="J4032">
        <v>2915</v>
      </c>
    </row>
    <row r="4033" spans="1:10" x14ac:dyDescent="0.35">
      <c r="A4033" t="s">
        <v>4027</v>
      </c>
      <c r="B4033">
        <v>456</v>
      </c>
      <c r="C4033">
        <v>408</v>
      </c>
      <c r="D4033">
        <v>73</v>
      </c>
      <c r="E4033">
        <v>37.2483</v>
      </c>
      <c r="F4033" t="s">
        <v>4027</v>
      </c>
      <c r="G4033">
        <v>37.2483</v>
      </c>
      <c r="I4033" t="s">
        <v>4027</v>
      </c>
      <c r="J4033">
        <v>73</v>
      </c>
    </row>
    <row r="4034" spans="1:10" x14ac:dyDescent="0.35">
      <c r="A4034" t="s">
        <v>4028</v>
      </c>
      <c r="B4034">
        <v>495</v>
      </c>
      <c r="C4034">
        <v>447</v>
      </c>
      <c r="D4034">
        <v>30</v>
      </c>
      <c r="E4034">
        <v>13.972</v>
      </c>
      <c r="F4034" t="s">
        <v>4028</v>
      </c>
      <c r="G4034">
        <v>13.972</v>
      </c>
      <c r="I4034" t="s">
        <v>4028</v>
      </c>
      <c r="J4034">
        <v>30</v>
      </c>
    </row>
    <row r="4035" spans="1:10" x14ac:dyDescent="0.35">
      <c r="A4035" t="s">
        <v>4029</v>
      </c>
      <c r="B4035">
        <v>732</v>
      </c>
      <c r="C4035">
        <v>684</v>
      </c>
      <c r="D4035">
        <v>48</v>
      </c>
      <c r="E4035">
        <v>14.609299999999999</v>
      </c>
      <c r="F4035" t="s">
        <v>4029</v>
      </c>
      <c r="G4035">
        <v>14.609299999999999</v>
      </c>
      <c r="I4035" t="s">
        <v>4029</v>
      </c>
      <c r="J4035">
        <v>48</v>
      </c>
    </row>
    <row r="4036" spans="1:10" x14ac:dyDescent="0.35">
      <c r="A4036" t="s">
        <v>4030</v>
      </c>
      <c r="B4036">
        <v>828</v>
      </c>
      <c r="C4036">
        <v>780</v>
      </c>
      <c r="D4036">
        <v>149</v>
      </c>
      <c r="E4036">
        <v>39.768099999999997</v>
      </c>
      <c r="F4036" t="s">
        <v>4030</v>
      </c>
      <c r="G4036">
        <v>39.768099999999997</v>
      </c>
      <c r="I4036" t="s">
        <v>4030</v>
      </c>
      <c r="J4036">
        <v>149</v>
      </c>
    </row>
    <row r="4037" spans="1:10" x14ac:dyDescent="0.35">
      <c r="A4037" t="s">
        <v>4031</v>
      </c>
      <c r="B4037">
        <v>330</v>
      </c>
      <c r="C4037">
        <v>282</v>
      </c>
      <c r="D4037">
        <v>5</v>
      </c>
      <c r="E4037">
        <v>3.6911700000000001</v>
      </c>
      <c r="F4037" t="s">
        <v>4031</v>
      </c>
      <c r="G4037">
        <v>3.6911700000000001</v>
      </c>
      <c r="I4037" t="s">
        <v>4031</v>
      </c>
      <c r="J4037">
        <v>5</v>
      </c>
    </row>
    <row r="4038" spans="1:10" x14ac:dyDescent="0.35">
      <c r="A4038" t="s">
        <v>4032</v>
      </c>
      <c r="B4038">
        <v>204</v>
      </c>
      <c r="C4038">
        <v>156</v>
      </c>
      <c r="D4038">
        <v>20</v>
      </c>
      <c r="E4038">
        <v>26.69</v>
      </c>
      <c r="F4038" t="s">
        <v>4032</v>
      </c>
      <c r="G4038">
        <v>26.69</v>
      </c>
      <c r="I4038" t="s">
        <v>4032</v>
      </c>
      <c r="J4038">
        <v>20</v>
      </c>
    </row>
    <row r="4039" spans="1:10" x14ac:dyDescent="0.35">
      <c r="A4039" t="s">
        <v>4033</v>
      </c>
      <c r="B4039">
        <v>336</v>
      </c>
      <c r="C4039">
        <v>288</v>
      </c>
      <c r="D4039">
        <v>53</v>
      </c>
      <c r="E4039">
        <v>38.311300000000003</v>
      </c>
      <c r="F4039" t="s">
        <v>4033</v>
      </c>
      <c r="G4039">
        <v>38.311300000000003</v>
      </c>
      <c r="I4039" t="s">
        <v>4033</v>
      </c>
      <c r="J4039">
        <v>53</v>
      </c>
    </row>
    <row r="4040" spans="1:10" x14ac:dyDescent="0.35">
      <c r="A4040" t="s">
        <v>4034</v>
      </c>
      <c r="B4040">
        <v>4005</v>
      </c>
      <c r="C4040">
        <v>3957</v>
      </c>
      <c r="D4040">
        <v>20378</v>
      </c>
      <c r="E4040">
        <v>1072.1099999999999</v>
      </c>
      <c r="F4040" t="s">
        <v>4034</v>
      </c>
      <c r="G4040">
        <v>1072.1099999999999</v>
      </c>
      <c r="I4040" t="s">
        <v>4034</v>
      </c>
      <c r="J4040">
        <v>20378</v>
      </c>
    </row>
    <row r="4041" spans="1:10" x14ac:dyDescent="0.35">
      <c r="A4041" t="s">
        <v>4035</v>
      </c>
      <c r="B4041">
        <v>885</v>
      </c>
      <c r="C4041">
        <v>837</v>
      </c>
      <c r="D4041">
        <v>85</v>
      </c>
      <c r="E4041">
        <v>21.1416</v>
      </c>
      <c r="F4041" t="s">
        <v>4035</v>
      </c>
      <c r="G4041">
        <v>21.1416</v>
      </c>
      <c r="I4041" t="s">
        <v>4035</v>
      </c>
      <c r="J4041">
        <v>85</v>
      </c>
    </row>
    <row r="4042" spans="1:10" x14ac:dyDescent="0.35">
      <c r="A4042" t="s">
        <v>4036</v>
      </c>
      <c r="B4042">
        <v>297</v>
      </c>
      <c r="C4042">
        <v>249</v>
      </c>
      <c r="D4042">
        <v>35</v>
      </c>
      <c r="E4042">
        <v>29.262599999999999</v>
      </c>
      <c r="F4042" t="s">
        <v>4036</v>
      </c>
      <c r="G4042">
        <v>29.262599999999999</v>
      </c>
      <c r="I4042" t="s">
        <v>4036</v>
      </c>
      <c r="J4042">
        <v>35</v>
      </c>
    </row>
    <row r="4043" spans="1:10" x14ac:dyDescent="0.35">
      <c r="A4043" t="s">
        <v>4037</v>
      </c>
      <c r="B4043">
        <v>168</v>
      </c>
      <c r="C4043">
        <v>120</v>
      </c>
      <c r="D4043">
        <v>21</v>
      </c>
      <c r="E4043">
        <v>36.431899999999999</v>
      </c>
      <c r="F4043" t="s">
        <v>4037</v>
      </c>
      <c r="G4043">
        <v>36.431899999999999</v>
      </c>
      <c r="I4043" t="s">
        <v>4037</v>
      </c>
      <c r="J4043">
        <v>21</v>
      </c>
    </row>
    <row r="4044" spans="1:10" x14ac:dyDescent="0.35">
      <c r="A4044" t="s">
        <v>4038</v>
      </c>
      <c r="B4044">
        <v>207</v>
      </c>
      <c r="C4044">
        <v>159</v>
      </c>
      <c r="D4044">
        <v>95</v>
      </c>
      <c r="E4044">
        <v>124.386</v>
      </c>
      <c r="F4044" t="s">
        <v>4038</v>
      </c>
      <c r="G4044">
        <v>124.386</v>
      </c>
      <c r="I4044" t="s">
        <v>4038</v>
      </c>
      <c r="J4044">
        <v>95</v>
      </c>
    </row>
    <row r="4045" spans="1:10" x14ac:dyDescent="0.35">
      <c r="A4045" t="s">
        <v>4039</v>
      </c>
      <c r="B4045">
        <v>648</v>
      </c>
      <c r="C4045">
        <v>600</v>
      </c>
      <c r="D4045">
        <v>1684</v>
      </c>
      <c r="E4045">
        <v>584.298</v>
      </c>
      <c r="F4045" t="s">
        <v>4039</v>
      </c>
      <c r="G4045">
        <v>584.298</v>
      </c>
      <c r="I4045" t="s">
        <v>4039</v>
      </c>
      <c r="J4045">
        <v>1684</v>
      </c>
    </row>
    <row r="4046" spans="1:10" x14ac:dyDescent="0.35">
      <c r="A4046" t="s">
        <v>4040</v>
      </c>
      <c r="B4046">
        <v>552</v>
      </c>
      <c r="C4046">
        <v>504</v>
      </c>
      <c r="D4046">
        <v>414</v>
      </c>
      <c r="E4046">
        <v>171.00700000000001</v>
      </c>
      <c r="F4046" t="s">
        <v>4040</v>
      </c>
      <c r="G4046">
        <v>171.00700000000001</v>
      </c>
      <c r="I4046" t="s">
        <v>4040</v>
      </c>
      <c r="J4046">
        <v>414</v>
      </c>
    </row>
    <row r="4047" spans="1:10" x14ac:dyDescent="0.35">
      <c r="A4047" t="s">
        <v>4041</v>
      </c>
      <c r="B4047">
        <v>501</v>
      </c>
      <c r="C4047">
        <v>453</v>
      </c>
      <c r="D4047">
        <v>7.7142900000000001</v>
      </c>
      <c r="E4047">
        <v>3.5451999999999999</v>
      </c>
      <c r="F4047" t="s">
        <v>4041</v>
      </c>
      <c r="G4047">
        <v>3.5451999999999999</v>
      </c>
      <c r="I4047" t="s">
        <v>4041</v>
      </c>
      <c r="J4047">
        <v>7.7142900000000001</v>
      </c>
    </row>
    <row r="4048" spans="1:10" x14ac:dyDescent="0.35">
      <c r="A4048" t="s">
        <v>4042</v>
      </c>
      <c r="B4048">
        <v>1113</v>
      </c>
      <c r="C4048">
        <v>1065</v>
      </c>
      <c r="D4048">
        <v>64</v>
      </c>
      <c r="E4048">
        <v>12.5105</v>
      </c>
      <c r="F4048" t="s">
        <v>4042</v>
      </c>
      <c r="G4048">
        <v>12.5105</v>
      </c>
      <c r="I4048" t="s">
        <v>4042</v>
      </c>
      <c r="J4048">
        <v>64</v>
      </c>
    </row>
    <row r="4049" spans="1:10" x14ac:dyDescent="0.35">
      <c r="A4049" t="s">
        <v>4043</v>
      </c>
      <c r="B4049">
        <v>981</v>
      </c>
      <c r="C4049">
        <v>933</v>
      </c>
      <c r="D4049">
        <v>151</v>
      </c>
      <c r="E4049">
        <v>33.692900000000002</v>
      </c>
      <c r="F4049" t="s">
        <v>4043</v>
      </c>
      <c r="G4049">
        <v>33.692900000000002</v>
      </c>
      <c r="I4049" t="s">
        <v>4043</v>
      </c>
      <c r="J4049">
        <v>151</v>
      </c>
    </row>
    <row r="4050" spans="1:10" x14ac:dyDescent="0.35">
      <c r="A4050" t="s">
        <v>4044</v>
      </c>
      <c r="B4050">
        <v>1449</v>
      </c>
      <c r="C4050">
        <v>1401</v>
      </c>
      <c r="D4050">
        <v>182</v>
      </c>
      <c r="E4050">
        <v>27.0444</v>
      </c>
      <c r="F4050" t="s">
        <v>4044</v>
      </c>
      <c r="G4050">
        <v>27.0444</v>
      </c>
      <c r="I4050" t="s">
        <v>4044</v>
      </c>
      <c r="J4050">
        <v>182</v>
      </c>
    </row>
    <row r="4051" spans="1:10" x14ac:dyDescent="0.35">
      <c r="A4051" t="s">
        <v>4045</v>
      </c>
      <c r="B4051">
        <v>876</v>
      </c>
      <c r="C4051">
        <v>828</v>
      </c>
      <c r="D4051">
        <v>221</v>
      </c>
      <c r="E4051">
        <v>55.5655</v>
      </c>
      <c r="F4051" t="s">
        <v>4045</v>
      </c>
      <c r="G4051">
        <v>55.5655</v>
      </c>
      <c r="I4051" t="s">
        <v>4045</v>
      </c>
      <c r="J4051">
        <v>221</v>
      </c>
    </row>
    <row r="4052" spans="1:10" x14ac:dyDescent="0.35">
      <c r="A4052" t="s">
        <v>4046</v>
      </c>
      <c r="B4052">
        <v>297</v>
      </c>
      <c r="C4052">
        <v>249</v>
      </c>
      <c r="D4052">
        <v>91</v>
      </c>
      <c r="E4052">
        <v>76.082599999999999</v>
      </c>
      <c r="F4052" t="s">
        <v>4046</v>
      </c>
      <c r="G4052">
        <v>76.082599999999999</v>
      </c>
      <c r="I4052" t="s">
        <v>4046</v>
      </c>
      <c r="J4052">
        <v>91</v>
      </c>
    </row>
    <row r="4053" spans="1:10" x14ac:dyDescent="0.35">
      <c r="A4053" t="s">
        <v>4047</v>
      </c>
      <c r="B4053">
        <v>162</v>
      </c>
      <c r="C4053">
        <v>114</v>
      </c>
      <c r="D4053">
        <v>93</v>
      </c>
      <c r="E4053">
        <v>169.833</v>
      </c>
      <c r="F4053" t="s">
        <v>4047</v>
      </c>
      <c r="G4053">
        <v>169.833</v>
      </c>
      <c r="I4053" t="s">
        <v>4047</v>
      </c>
      <c r="J4053">
        <v>93</v>
      </c>
    </row>
    <row r="4054" spans="1:10" x14ac:dyDescent="0.35">
      <c r="A4054" t="s">
        <v>4048</v>
      </c>
      <c r="B4054">
        <v>213</v>
      </c>
      <c r="C4054">
        <v>165</v>
      </c>
      <c r="D4054">
        <v>21</v>
      </c>
      <c r="E4054">
        <v>26.495899999999999</v>
      </c>
      <c r="F4054" t="s">
        <v>4048</v>
      </c>
      <c r="G4054">
        <v>26.495899999999999</v>
      </c>
      <c r="I4054" t="s">
        <v>4048</v>
      </c>
      <c r="J4054">
        <v>21</v>
      </c>
    </row>
    <row r="4055" spans="1:10" x14ac:dyDescent="0.35">
      <c r="A4055" t="s">
        <v>4049</v>
      </c>
      <c r="B4055">
        <v>657</v>
      </c>
      <c r="C4055">
        <v>609</v>
      </c>
      <c r="D4055">
        <v>238</v>
      </c>
      <c r="E4055">
        <v>81.358500000000006</v>
      </c>
      <c r="F4055" t="s">
        <v>4049</v>
      </c>
      <c r="G4055">
        <v>81.358500000000006</v>
      </c>
      <c r="I4055" t="s">
        <v>4049</v>
      </c>
      <c r="J4055">
        <v>238</v>
      </c>
    </row>
    <row r="4056" spans="1:10" x14ac:dyDescent="0.35">
      <c r="A4056" t="s">
        <v>4050</v>
      </c>
      <c r="B4056">
        <v>330</v>
      </c>
      <c r="C4056">
        <v>282</v>
      </c>
      <c r="D4056">
        <v>28</v>
      </c>
      <c r="E4056">
        <v>20.6706</v>
      </c>
      <c r="F4056" t="s">
        <v>4050</v>
      </c>
      <c r="G4056">
        <v>20.6706</v>
      </c>
      <c r="I4056" t="s">
        <v>4050</v>
      </c>
      <c r="J4056">
        <v>28</v>
      </c>
    </row>
    <row r="4057" spans="1:10" x14ac:dyDescent="0.35">
      <c r="A4057" t="s">
        <v>4051</v>
      </c>
      <c r="B4057">
        <v>501</v>
      </c>
      <c r="C4057">
        <v>453</v>
      </c>
      <c r="D4057">
        <v>1.2857099999999999</v>
      </c>
      <c r="E4057">
        <v>0.59086700000000003</v>
      </c>
      <c r="F4057" t="s">
        <v>4051</v>
      </c>
      <c r="G4057">
        <v>0.59086700000000003</v>
      </c>
      <c r="I4057" t="s">
        <v>4051</v>
      </c>
      <c r="J4057">
        <v>1.2857099999999999</v>
      </c>
    </row>
    <row r="4058" spans="1:10" x14ac:dyDescent="0.35">
      <c r="A4058" t="s">
        <v>4052</v>
      </c>
      <c r="B4058">
        <v>3138</v>
      </c>
      <c r="C4058">
        <v>3090</v>
      </c>
      <c r="D4058">
        <v>176</v>
      </c>
      <c r="E4058">
        <v>11.8576</v>
      </c>
      <c r="F4058" t="s">
        <v>4052</v>
      </c>
      <c r="G4058">
        <v>11.8576</v>
      </c>
      <c r="I4058" t="s">
        <v>4052</v>
      </c>
      <c r="J4058">
        <v>176</v>
      </c>
    </row>
    <row r="4059" spans="1:10" x14ac:dyDescent="0.35">
      <c r="A4059" t="s">
        <v>4053</v>
      </c>
      <c r="B4059">
        <v>690</v>
      </c>
      <c r="C4059">
        <v>642</v>
      </c>
      <c r="D4059">
        <v>43</v>
      </c>
      <c r="E4059">
        <v>13.9437</v>
      </c>
      <c r="F4059" t="s">
        <v>4053</v>
      </c>
      <c r="G4059">
        <v>13.9437</v>
      </c>
      <c r="I4059" t="s">
        <v>4053</v>
      </c>
      <c r="J4059">
        <v>43</v>
      </c>
    </row>
    <row r="4060" spans="1:10" x14ac:dyDescent="0.35">
      <c r="A4060" t="s">
        <v>4054</v>
      </c>
      <c r="B4060">
        <v>642</v>
      </c>
      <c r="C4060">
        <v>594</v>
      </c>
      <c r="D4060">
        <v>22</v>
      </c>
      <c r="E4060">
        <v>7.7104499999999998</v>
      </c>
      <c r="F4060" t="s">
        <v>4054</v>
      </c>
      <c r="G4060">
        <v>7.7104499999999998</v>
      </c>
      <c r="I4060" t="s">
        <v>4054</v>
      </c>
      <c r="J4060">
        <v>22</v>
      </c>
    </row>
    <row r="4061" spans="1:10" x14ac:dyDescent="0.35">
      <c r="A4061" t="s">
        <v>4055</v>
      </c>
      <c r="B4061">
        <v>1056</v>
      </c>
      <c r="C4061">
        <v>1008</v>
      </c>
      <c r="D4061">
        <v>252</v>
      </c>
      <c r="E4061">
        <v>52.045499999999997</v>
      </c>
      <c r="F4061" t="s">
        <v>4055</v>
      </c>
      <c r="G4061">
        <v>52.045499999999997</v>
      </c>
      <c r="I4061" t="s">
        <v>4055</v>
      </c>
      <c r="J4061">
        <v>252</v>
      </c>
    </row>
    <row r="4062" spans="1:10" x14ac:dyDescent="0.35">
      <c r="A4062" t="s">
        <v>4056</v>
      </c>
      <c r="B4062">
        <v>939</v>
      </c>
      <c r="C4062">
        <v>891</v>
      </c>
      <c r="D4062">
        <v>44</v>
      </c>
      <c r="E4062">
        <v>10.2806</v>
      </c>
      <c r="F4062" t="s">
        <v>4056</v>
      </c>
      <c r="G4062">
        <v>10.2806</v>
      </c>
      <c r="I4062" t="s">
        <v>4056</v>
      </c>
      <c r="J4062">
        <v>44</v>
      </c>
    </row>
    <row r="4063" spans="1:10" x14ac:dyDescent="0.35">
      <c r="A4063" t="s">
        <v>4057</v>
      </c>
      <c r="B4063">
        <v>1140</v>
      </c>
      <c r="C4063">
        <v>1092</v>
      </c>
      <c r="D4063">
        <v>291.05200000000002</v>
      </c>
      <c r="E4063">
        <v>55.487000000000002</v>
      </c>
      <c r="F4063" t="s">
        <v>4057</v>
      </c>
      <c r="G4063">
        <v>55.487000000000002</v>
      </c>
      <c r="I4063" t="s">
        <v>4057</v>
      </c>
      <c r="J4063">
        <v>291.05200000000002</v>
      </c>
    </row>
    <row r="4064" spans="1:10" x14ac:dyDescent="0.35">
      <c r="A4064" t="s">
        <v>4058</v>
      </c>
      <c r="B4064">
        <v>687</v>
      </c>
      <c r="C4064">
        <v>639</v>
      </c>
      <c r="D4064">
        <v>93</v>
      </c>
      <c r="E4064">
        <v>30.2988</v>
      </c>
      <c r="F4064" t="s">
        <v>4058</v>
      </c>
      <c r="G4064">
        <v>30.2988</v>
      </c>
      <c r="I4064" t="s">
        <v>4058</v>
      </c>
      <c r="J4064">
        <v>93</v>
      </c>
    </row>
    <row r="4065" spans="1:10" x14ac:dyDescent="0.35">
      <c r="A4065" t="s">
        <v>4059</v>
      </c>
      <c r="B4065">
        <v>285</v>
      </c>
      <c r="C4065">
        <v>237</v>
      </c>
      <c r="D4065">
        <v>265</v>
      </c>
      <c r="E4065">
        <v>232.77799999999999</v>
      </c>
      <c r="F4065" t="s">
        <v>4059</v>
      </c>
      <c r="G4065">
        <v>232.77799999999999</v>
      </c>
      <c r="I4065" t="s">
        <v>4059</v>
      </c>
      <c r="J4065">
        <v>265</v>
      </c>
    </row>
    <row r="4066" spans="1:10" x14ac:dyDescent="0.35">
      <c r="A4066" t="s">
        <v>4060</v>
      </c>
      <c r="B4066">
        <v>807</v>
      </c>
      <c r="C4066">
        <v>759</v>
      </c>
      <c r="D4066">
        <v>1818</v>
      </c>
      <c r="E4066">
        <v>498.65</v>
      </c>
      <c r="F4066" t="s">
        <v>4060</v>
      </c>
      <c r="G4066">
        <v>498.65</v>
      </c>
      <c r="I4066" t="s">
        <v>4060</v>
      </c>
      <c r="J4066">
        <v>1818</v>
      </c>
    </row>
    <row r="4067" spans="1:10" x14ac:dyDescent="0.35">
      <c r="A4067" t="s">
        <v>4061</v>
      </c>
      <c r="B4067">
        <v>693</v>
      </c>
      <c r="C4067">
        <v>645</v>
      </c>
      <c r="D4067">
        <v>700</v>
      </c>
      <c r="E4067">
        <v>225.934</v>
      </c>
      <c r="F4067" t="s">
        <v>4061</v>
      </c>
      <c r="G4067">
        <v>225.934</v>
      </c>
      <c r="I4067" t="s">
        <v>4061</v>
      </c>
      <c r="J4067">
        <v>700</v>
      </c>
    </row>
    <row r="4068" spans="1:10" x14ac:dyDescent="0.35">
      <c r="A4068" t="s">
        <v>4062</v>
      </c>
      <c r="B4068">
        <v>693</v>
      </c>
      <c r="C4068">
        <v>645</v>
      </c>
      <c r="D4068">
        <v>26</v>
      </c>
      <c r="E4068">
        <v>8.3918400000000002</v>
      </c>
      <c r="F4068" t="s">
        <v>4062</v>
      </c>
      <c r="G4068">
        <v>8.3918400000000002</v>
      </c>
      <c r="I4068" t="s">
        <v>4062</v>
      </c>
      <c r="J4068">
        <v>26</v>
      </c>
    </row>
    <row r="4069" spans="1:10" x14ac:dyDescent="0.35">
      <c r="A4069" t="s">
        <v>4063</v>
      </c>
      <c r="B4069">
        <v>1227</v>
      </c>
      <c r="C4069">
        <v>1179</v>
      </c>
      <c r="D4069">
        <v>102</v>
      </c>
      <c r="E4069">
        <v>18.0107</v>
      </c>
      <c r="F4069" t="s">
        <v>4063</v>
      </c>
      <c r="G4069">
        <v>18.0107</v>
      </c>
      <c r="I4069" t="s">
        <v>4063</v>
      </c>
      <c r="J4069">
        <v>102</v>
      </c>
    </row>
    <row r="4070" spans="1:10" x14ac:dyDescent="0.35">
      <c r="A4070" t="s">
        <v>4064</v>
      </c>
      <c r="B4070">
        <v>801</v>
      </c>
      <c r="C4070">
        <v>753</v>
      </c>
      <c r="D4070">
        <v>3461</v>
      </c>
      <c r="E4070">
        <v>956.86400000000003</v>
      </c>
      <c r="F4070" t="s">
        <v>4064</v>
      </c>
      <c r="G4070">
        <v>956.86400000000003</v>
      </c>
      <c r="I4070" t="s">
        <v>4064</v>
      </c>
      <c r="J4070">
        <v>3461</v>
      </c>
    </row>
    <row r="4071" spans="1:10" x14ac:dyDescent="0.35">
      <c r="A4071" t="s">
        <v>4065</v>
      </c>
      <c r="B4071">
        <v>273</v>
      </c>
      <c r="C4071">
        <v>225</v>
      </c>
      <c r="D4071">
        <v>3235</v>
      </c>
      <c r="E4071">
        <v>2993.2</v>
      </c>
      <c r="F4071" t="s">
        <v>4065</v>
      </c>
      <c r="G4071">
        <v>2993.2</v>
      </c>
      <c r="I4071" t="s">
        <v>4065</v>
      </c>
      <c r="J4071">
        <v>3235</v>
      </c>
    </row>
    <row r="4072" spans="1:10" x14ac:dyDescent="0.35">
      <c r="A4072" t="s">
        <v>4066</v>
      </c>
      <c r="B4072">
        <v>321</v>
      </c>
      <c r="C4072">
        <v>273</v>
      </c>
      <c r="D4072">
        <v>7718</v>
      </c>
      <c r="E4072">
        <v>5885.53</v>
      </c>
      <c r="F4072" t="s">
        <v>4066</v>
      </c>
      <c r="G4072">
        <v>5885.53</v>
      </c>
      <c r="I4072" t="s">
        <v>4066</v>
      </c>
      <c r="J4072">
        <v>7718</v>
      </c>
    </row>
    <row r="4073" spans="1:10" x14ac:dyDescent="0.35">
      <c r="A4073" t="s">
        <v>4067</v>
      </c>
      <c r="B4073">
        <v>189</v>
      </c>
      <c r="C4073">
        <v>141</v>
      </c>
      <c r="D4073">
        <v>290</v>
      </c>
      <c r="E4073">
        <v>428.17599999999999</v>
      </c>
      <c r="F4073" t="s">
        <v>4067</v>
      </c>
      <c r="G4073">
        <v>428.17599999999999</v>
      </c>
      <c r="I4073" t="s">
        <v>4067</v>
      </c>
      <c r="J4073">
        <v>290</v>
      </c>
    </row>
    <row r="4074" spans="1:10" x14ac:dyDescent="0.35">
      <c r="A4074" t="s">
        <v>4068</v>
      </c>
      <c r="B4074">
        <v>336</v>
      </c>
      <c r="C4074">
        <v>288</v>
      </c>
      <c r="D4074">
        <v>1359</v>
      </c>
      <c r="E4074">
        <v>982.36</v>
      </c>
      <c r="F4074" t="s">
        <v>4068</v>
      </c>
      <c r="G4074">
        <v>982.36</v>
      </c>
      <c r="I4074" t="s">
        <v>4068</v>
      </c>
      <c r="J4074">
        <v>1359</v>
      </c>
    </row>
    <row r="4075" spans="1:10" x14ac:dyDescent="0.35">
      <c r="A4075" t="s">
        <v>4069</v>
      </c>
      <c r="B4075">
        <v>936</v>
      </c>
      <c r="C4075">
        <v>888</v>
      </c>
      <c r="D4075">
        <v>504</v>
      </c>
      <c r="E4075">
        <v>118.157</v>
      </c>
      <c r="F4075" t="s">
        <v>4069</v>
      </c>
      <c r="G4075">
        <v>118.157</v>
      </c>
      <c r="I4075" t="s">
        <v>4069</v>
      </c>
      <c r="J4075">
        <v>504</v>
      </c>
    </row>
    <row r="4076" spans="1:10" x14ac:dyDescent="0.35">
      <c r="A4076" t="s">
        <v>4070</v>
      </c>
      <c r="B4076">
        <v>957</v>
      </c>
      <c r="C4076">
        <v>909</v>
      </c>
      <c r="D4076">
        <v>293</v>
      </c>
      <c r="E4076">
        <v>67.103800000000007</v>
      </c>
      <c r="F4076" t="s">
        <v>4070</v>
      </c>
      <c r="G4076">
        <v>67.103800000000007</v>
      </c>
      <c r="I4076" t="s">
        <v>4070</v>
      </c>
      <c r="J4076">
        <v>293</v>
      </c>
    </row>
    <row r="4077" spans="1:10" x14ac:dyDescent="0.35">
      <c r="A4077" t="s">
        <v>4071</v>
      </c>
      <c r="B4077">
        <v>285</v>
      </c>
      <c r="C4077">
        <v>237</v>
      </c>
      <c r="D4077">
        <v>3</v>
      </c>
      <c r="E4077">
        <v>2.6352199999999999</v>
      </c>
      <c r="F4077" t="s">
        <v>4071</v>
      </c>
      <c r="G4077">
        <v>2.6352199999999999</v>
      </c>
      <c r="I4077" t="s">
        <v>4071</v>
      </c>
      <c r="J4077">
        <v>3</v>
      </c>
    </row>
    <row r="4078" spans="1:10" x14ac:dyDescent="0.35">
      <c r="A4078" t="s">
        <v>4072</v>
      </c>
      <c r="B4078">
        <v>273</v>
      </c>
      <c r="C4078">
        <v>225</v>
      </c>
      <c r="D4078">
        <v>28</v>
      </c>
      <c r="E4078">
        <v>25.9071</v>
      </c>
      <c r="F4078" t="s">
        <v>4072</v>
      </c>
      <c r="G4078">
        <v>25.9071</v>
      </c>
      <c r="I4078" t="s">
        <v>4072</v>
      </c>
      <c r="J4078">
        <v>28</v>
      </c>
    </row>
    <row r="4079" spans="1:10" x14ac:dyDescent="0.35">
      <c r="A4079" t="s">
        <v>4073</v>
      </c>
      <c r="B4079">
        <v>861</v>
      </c>
      <c r="C4079">
        <v>813</v>
      </c>
      <c r="D4079">
        <v>3139</v>
      </c>
      <c r="E4079">
        <v>803.79300000000001</v>
      </c>
      <c r="F4079" t="s">
        <v>4073</v>
      </c>
      <c r="G4079">
        <v>803.79300000000001</v>
      </c>
      <c r="I4079" t="s">
        <v>4073</v>
      </c>
      <c r="J4079">
        <v>3139</v>
      </c>
    </row>
    <row r="4080" spans="1:10" x14ac:dyDescent="0.35">
      <c r="A4080" t="s">
        <v>4074</v>
      </c>
      <c r="B4080">
        <v>564</v>
      </c>
      <c r="C4080">
        <v>516</v>
      </c>
      <c r="D4080">
        <v>1181</v>
      </c>
      <c r="E4080">
        <v>476.47899999999998</v>
      </c>
      <c r="F4080" t="s">
        <v>4074</v>
      </c>
      <c r="G4080">
        <v>476.47899999999998</v>
      </c>
      <c r="I4080" t="s">
        <v>4074</v>
      </c>
      <c r="J4080">
        <v>1181</v>
      </c>
    </row>
    <row r="4081" spans="1:10" x14ac:dyDescent="0.35">
      <c r="A4081" t="s">
        <v>4075</v>
      </c>
      <c r="B4081">
        <v>435</v>
      </c>
      <c r="C4081">
        <v>387</v>
      </c>
      <c r="D4081">
        <v>287</v>
      </c>
      <c r="E4081">
        <v>154.38800000000001</v>
      </c>
      <c r="F4081" t="s">
        <v>4075</v>
      </c>
      <c r="G4081">
        <v>154.38800000000001</v>
      </c>
      <c r="I4081" t="s">
        <v>4075</v>
      </c>
      <c r="J4081">
        <v>287</v>
      </c>
    </row>
    <row r="4082" spans="1:10" x14ac:dyDescent="0.35">
      <c r="A4082" t="s">
        <v>4076</v>
      </c>
      <c r="B4082">
        <v>825</v>
      </c>
      <c r="C4082">
        <v>777</v>
      </c>
      <c r="D4082">
        <v>959</v>
      </c>
      <c r="E4082">
        <v>256.94600000000003</v>
      </c>
      <c r="F4082" t="s">
        <v>4076</v>
      </c>
      <c r="G4082">
        <v>256.94600000000003</v>
      </c>
      <c r="I4082" t="s">
        <v>4076</v>
      </c>
      <c r="J4082">
        <v>959</v>
      </c>
    </row>
    <row r="4083" spans="1:10" x14ac:dyDescent="0.35">
      <c r="A4083" t="s">
        <v>4077</v>
      </c>
      <c r="B4083">
        <v>288</v>
      </c>
      <c r="C4083">
        <v>240</v>
      </c>
      <c r="D4083">
        <v>11</v>
      </c>
      <c r="E4083">
        <v>9.5416799999999995</v>
      </c>
      <c r="F4083" t="s">
        <v>4077</v>
      </c>
      <c r="G4083">
        <v>9.5416799999999995</v>
      </c>
      <c r="I4083" t="s">
        <v>4077</v>
      </c>
      <c r="J4083">
        <v>11</v>
      </c>
    </row>
    <row r="4084" spans="1:10" x14ac:dyDescent="0.35">
      <c r="A4084" t="s">
        <v>4078</v>
      </c>
      <c r="B4084">
        <v>474</v>
      </c>
      <c r="C4084">
        <v>426</v>
      </c>
      <c r="D4084">
        <v>240</v>
      </c>
      <c r="E4084">
        <v>117.286</v>
      </c>
      <c r="F4084" t="s">
        <v>4078</v>
      </c>
      <c r="G4084">
        <v>117.286</v>
      </c>
      <c r="I4084" t="s">
        <v>4078</v>
      </c>
      <c r="J4084">
        <v>240</v>
      </c>
    </row>
    <row r="4085" spans="1:10" x14ac:dyDescent="0.35">
      <c r="A4085" t="s">
        <v>4079</v>
      </c>
      <c r="B4085">
        <v>357</v>
      </c>
      <c r="C4085">
        <v>309</v>
      </c>
      <c r="D4085">
        <v>293</v>
      </c>
      <c r="E4085">
        <v>197.40199999999999</v>
      </c>
      <c r="F4085" t="s">
        <v>4079</v>
      </c>
      <c r="G4085">
        <v>197.40199999999999</v>
      </c>
      <c r="I4085" t="s">
        <v>4079</v>
      </c>
      <c r="J4085">
        <v>293</v>
      </c>
    </row>
    <row r="4086" spans="1:10" x14ac:dyDescent="0.35">
      <c r="A4086" t="s">
        <v>4080</v>
      </c>
      <c r="B4086">
        <v>318</v>
      </c>
      <c r="C4086">
        <v>270</v>
      </c>
      <c r="D4086">
        <v>565</v>
      </c>
      <c r="E4086">
        <v>435.64</v>
      </c>
      <c r="F4086" t="s">
        <v>4080</v>
      </c>
      <c r="G4086">
        <v>435.64</v>
      </c>
      <c r="I4086" t="s">
        <v>4080</v>
      </c>
      <c r="J4086">
        <v>565</v>
      </c>
    </row>
    <row r="4087" spans="1:10" x14ac:dyDescent="0.35">
      <c r="A4087" t="s">
        <v>4081</v>
      </c>
      <c r="B4087">
        <v>903</v>
      </c>
      <c r="C4087">
        <v>855</v>
      </c>
      <c r="D4087">
        <v>1671</v>
      </c>
      <c r="E4087">
        <v>406.86799999999999</v>
      </c>
      <c r="F4087" t="s">
        <v>4081</v>
      </c>
      <c r="G4087">
        <v>406.86799999999999</v>
      </c>
      <c r="I4087" t="s">
        <v>4081</v>
      </c>
      <c r="J4087">
        <v>1671</v>
      </c>
    </row>
    <row r="4088" spans="1:10" x14ac:dyDescent="0.35">
      <c r="A4088" t="s">
        <v>4082</v>
      </c>
      <c r="B4088">
        <v>300</v>
      </c>
      <c r="C4088">
        <v>252</v>
      </c>
      <c r="D4088">
        <v>217</v>
      </c>
      <c r="E4088">
        <v>179.268</v>
      </c>
      <c r="F4088" t="s">
        <v>4082</v>
      </c>
      <c r="G4088">
        <v>179.268</v>
      </c>
      <c r="I4088" t="s">
        <v>4082</v>
      </c>
      <c r="J4088">
        <v>217</v>
      </c>
    </row>
    <row r="4089" spans="1:10" x14ac:dyDescent="0.35">
      <c r="A4089" t="s">
        <v>4083</v>
      </c>
      <c r="B4089">
        <v>855</v>
      </c>
      <c r="C4089">
        <v>807</v>
      </c>
      <c r="D4089">
        <v>1318</v>
      </c>
      <c r="E4089">
        <v>340.005</v>
      </c>
      <c r="F4089" t="s">
        <v>4083</v>
      </c>
      <c r="G4089">
        <v>340.005</v>
      </c>
      <c r="I4089" t="s">
        <v>4083</v>
      </c>
      <c r="J4089">
        <v>1318</v>
      </c>
    </row>
    <row r="4090" spans="1:10" x14ac:dyDescent="0.35">
      <c r="A4090" t="s">
        <v>4084</v>
      </c>
      <c r="B4090">
        <v>1191</v>
      </c>
      <c r="C4090">
        <v>1143</v>
      </c>
      <c r="D4090">
        <v>5773</v>
      </c>
      <c r="E4090">
        <v>1051.47</v>
      </c>
      <c r="F4090" t="s">
        <v>4084</v>
      </c>
      <c r="G4090">
        <v>1051.47</v>
      </c>
      <c r="I4090" t="s">
        <v>4084</v>
      </c>
      <c r="J4090">
        <v>5773</v>
      </c>
    </row>
    <row r="4091" spans="1:10" x14ac:dyDescent="0.35">
      <c r="A4091" t="s">
        <v>4085</v>
      </c>
      <c r="B4091">
        <v>603</v>
      </c>
      <c r="C4091">
        <v>555</v>
      </c>
      <c r="D4091">
        <v>584</v>
      </c>
      <c r="E4091">
        <v>219.06</v>
      </c>
      <c r="F4091" t="s">
        <v>4085</v>
      </c>
      <c r="G4091">
        <v>219.06</v>
      </c>
      <c r="I4091" t="s">
        <v>4085</v>
      </c>
      <c r="J4091">
        <v>584</v>
      </c>
    </row>
    <row r="4092" spans="1:10" x14ac:dyDescent="0.35">
      <c r="A4092" t="s">
        <v>4086</v>
      </c>
      <c r="B4092">
        <v>933</v>
      </c>
      <c r="C4092">
        <v>885</v>
      </c>
      <c r="D4092">
        <v>2031</v>
      </c>
      <c r="E4092">
        <v>477.76</v>
      </c>
      <c r="F4092" t="s">
        <v>4086</v>
      </c>
      <c r="G4092">
        <v>477.76</v>
      </c>
      <c r="I4092" t="s">
        <v>4086</v>
      </c>
      <c r="J4092">
        <v>2031</v>
      </c>
    </row>
    <row r="4093" spans="1:10" x14ac:dyDescent="0.35">
      <c r="A4093" t="s">
        <v>4087</v>
      </c>
      <c r="B4093">
        <v>570</v>
      </c>
      <c r="C4093">
        <v>522</v>
      </c>
      <c r="D4093">
        <v>389</v>
      </c>
      <c r="E4093">
        <v>155.13999999999999</v>
      </c>
      <c r="F4093" t="s">
        <v>4087</v>
      </c>
      <c r="G4093">
        <v>155.13999999999999</v>
      </c>
      <c r="I4093" t="s">
        <v>4087</v>
      </c>
      <c r="J4093">
        <v>389</v>
      </c>
    </row>
    <row r="4094" spans="1:10" x14ac:dyDescent="0.35">
      <c r="A4094" t="s">
        <v>4088</v>
      </c>
      <c r="B4094">
        <v>342</v>
      </c>
      <c r="C4094">
        <v>294</v>
      </c>
      <c r="D4094">
        <v>10</v>
      </c>
      <c r="E4094">
        <v>7.0810300000000002</v>
      </c>
      <c r="F4094" t="s">
        <v>4088</v>
      </c>
      <c r="G4094">
        <v>7.0810300000000002</v>
      </c>
      <c r="I4094" t="s">
        <v>4088</v>
      </c>
      <c r="J4094">
        <v>10</v>
      </c>
    </row>
    <row r="4095" spans="1:10" x14ac:dyDescent="0.35">
      <c r="A4095" t="s">
        <v>4089</v>
      </c>
      <c r="B4095">
        <v>312</v>
      </c>
      <c r="C4095">
        <v>264</v>
      </c>
      <c r="D4095">
        <v>34</v>
      </c>
      <c r="E4095">
        <v>26.811299999999999</v>
      </c>
      <c r="F4095" t="s">
        <v>4089</v>
      </c>
      <c r="G4095">
        <v>26.811299999999999</v>
      </c>
      <c r="I4095" t="s">
        <v>4089</v>
      </c>
      <c r="J4095">
        <v>34</v>
      </c>
    </row>
    <row r="4096" spans="1:10" x14ac:dyDescent="0.35">
      <c r="A4096" t="s">
        <v>4090</v>
      </c>
      <c r="B4096">
        <v>345</v>
      </c>
      <c r="C4096">
        <v>297</v>
      </c>
      <c r="D4096">
        <v>5</v>
      </c>
      <c r="E4096">
        <v>3.50475</v>
      </c>
      <c r="F4096" t="s">
        <v>4090</v>
      </c>
      <c r="G4096">
        <v>3.50475</v>
      </c>
      <c r="I4096" t="s">
        <v>4090</v>
      </c>
      <c r="J4096">
        <v>5</v>
      </c>
    </row>
    <row r="4097" spans="1:10" x14ac:dyDescent="0.35">
      <c r="A4097" t="s">
        <v>4091</v>
      </c>
      <c r="B4097">
        <v>312</v>
      </c>
      <c r="C4097">
        <v>264</v>
      </c>
      <c r="D4097">
        <v>28</v>
      </c>
      <c r="E4097">
        <v>22.079899999999999</v>
      </c>
      <c r="F4097" t="s">
        <v>4091</v>
      </c>
      <c r="G4097">
        <v>22.079899999999999</v>
      </c>
      <c r="I4097" t="s">
        <v>4091</v>
      </c>
      <c r="J4097">
        <v>28</v>
      </c>
    </row>
    <row r="4098" spans="1:10" x14ac:dyDescent="0.35">
      <c r="A4098" t="s">
        <v>4092</v>
      </c>
      <c r="B4098">
        <v>534</v>
      </c>
      <c r="C4098">
        <v>486</v>
      </c>
      <c r="D4098">
        <v>527</v>
      </c>
      <c r="E4098">
        <v>225.745</v>
      </c>
      <c r="F4098" t="s">
        <v>4092</v>
      </c>
      <c r="G4098">
        <v>225.745</v>
      </c>
      <c r="I4098" t="s">
        <v>4092</v>
      </c>
      <c r="J4098">
        <v>527</v>
      </c>
    </row>
    <row r="4099" spans="1:10" x14ac:dyDescent="0.35">
      <c r="A4099" t="s">
        <v>4093</v>
      </c>
      <c r="B4099">
        <v>378</v>
      </c>
      <c r="C4099">
        <v>330</v>
      </c>
      <c r="D4099">
        <v>8</v>
      </c>
      <c r="E4099">
        <v>5.0468400000000004</v>
      </c>
      <c r="F4099" t="s">
        <v>4093</v>
      </c>
      <c r="G4099">
        <v>5.0468400000000004</v>
      </c>
      <c r="I4099" t="s">
        <v>4093</v>
      </c>
      <c r="J4099">
        <v>8</v>
      </c>
    </row>
    <row r="4100" spans="1:10" x14ac:dyDescent="0.35">
      <c r="A4100" t="s">
        <v>4094</v>
      </c>
      <c r="B4100">
        <v>366</v>
      </c>
      <c r="C4100">
        <v>318</v>
      </c>
      <c r="D4100">
        <v>151</v>
      </c>
      <c r="E4100">
        <v>98.853800000000007</v>
      </c>
      <c r="F4100" t="s">
        <v>4094</v>
      </c>
      <c r="G4100">
        <v>98.853800000000007</v>
      </c>
      <c r="I4100" t="s">
        <v>4094</v>
      </c>
      <c r="J4100">
        <v>151</v>
      </c>
    </row>
    <row r="4101" spans="1:10" x14ac:dyDescent="0.35">
      <c r="A4101" t="s">
        <v>4095</v>
      </c>
      <c r="B4101">
        <v>105</v>
      </c>
      <c r="C4101">
        <v>57</v>
      </c>
      <c r="D4101">
        <v>65.211200000000005</v>
      </c>
      <c r="E4101">
        <v>238.172</v>
      </c>
      <c r="F4101" t="s">
        <v>4095</v>
      </c>
      <c r="G4101">
        <v>238.172</v>
      </c>
      <c r="I4101" t="s">
        <v>4095</v>
      </c>
      <c r="J4101">
        <v>65.211200000000005</v>
      </c>
    </row>
    <row r="4102" spans="1:10" x14ac:dyDescent="0.35">
      <c r="A4102" t="s">
        <v>4126</v>
      </c>
      <c r="B4102">
        <v>75</v>
      </c>
      <c r="C4102">
        <v>27</v>
      </c>
      <c r="D4102">
        <v>18.2041</v>
      </c>
      <c r="E4102">
        <v>140.36199999999999</v>
      </c>
      <c r="F4102" t="s">
        <v>4126</v>
      </c>
      <c r="G4102">
        <v>140.36199999999999</v>
      </c>
      <c r="I4102" t="s">
        <v>4126</v>
      </c>
      <c r="J4102">
        <v>18.2041</v>
      </c>
    </row>
    <row r="4103" spans="1:10" x14ac:dyDescent="0.35">
      <c r="A4103" t="s">
        <v>4127</v>
      </c>
      <c r="B4103">
        <v>75</v>
      </c>
      <c r="C4103">
        <v>27</v>
      </c>
      <c r="D4103">
        <v>18.2041</v>
      </c>
      <c r="E4103">
        <v>140.36199999999999</v>
      </c>
      <c r="F4103" t="s">
        <v>4127</v>
      </c>
      <c r="G4103">
        <v>140.36199999999999</v>
      </c>
      <c r="I4103" t="s">
        <v>4127</v>
      </c>
      <c r="J4103">
        <v>18.2041</v>
      </c>
    </row>
    <row r="4104" spans="1:10" x14ac:dyDescent="0.35">
      <c r="A4104" t="s">
        <v>4128</v>
      </c>
      <c r="B4104">
        <v>77</v>
      </c>
      <c r="C4104">
        <v>29</v>
      </c>
      <c r="D4104">
        <v>0</v>
      </c>
      <c r="E4104">
        <v>0</v>
      </c>
      <c r="F4104" t="s">
        <v>4128</v>
      </c>
      <c r="G4104">
        <v>0</v>
      </c>
      <c r="I4104" t="s">
        <v>4128</v>
      </c>
      <c r="J4104">
        <v>0</v>
      </c>
    </row>
    <row r="4105" spans="1:10" x14ac:dyDescent="0.35">
      <c r="A4105" t="s">
        <v>4096</v>
      </c>
      <c r="B4105">
        <v>75</v>
      </c>
      <c r="C4105">
        <v>27</v>
      </c>
      <c r="D4105">
        <v>0</v>
      </c>
      <c r="E4105">
        <v>0</v>
      </c>
      <c r="F4105" t="s">
        <v>4096</v>
      </c>
      <c r="G4105">
        <v>0</v>
      </c>
      <c r="I4105" t="s">
        <v>4096</v>
      </c>
      <c r="J4105">
        <v>0</v>
      </c>
    </row>
    <row r="4106" spans="1:10" x14ac:dyDescent="0.35">
      <c r="A4106" t="s">
        <v>4097</v>
      </c>
      <c r="B4106">
        <v>74</v>
      </c>
      <c r="C4106">
        <v>26</v>
      </c>
      <c r="D4106">
        <v>0</v>
      </c>
      <c r="E4106">
        <v>0</v>
      </c>
      <c r="F4106" t="s">
        <v>4097</v>
      </c>
      <c r="G4106">
        <v>0</v>
      </c>
      <c r="I4106" t="s">
        <v>4097</v>
      </c>
      <c r="J4106">
        <v>0</v>
      </c>
    </row>
    <row r="4107" spans="1:10" x14ac:dyDescent="0.35">
      <c r="A4107" t="s">
        <v>4129</v>
      </c>
      <c r="B4107">
        <v>76</v>
      </c>
      <c r="C4107">
        <v>28</v>
      </c>
      <c r="D4107">
        <v>22.5227</v>
      </c>
      <c r="E4107">
        <v>167.458</v>
      </c>
      <c r="F4107" t="s">
        <v>4129</v>
      </c>
      <c r="G4107">
        <v>167.458</v>
      </c>
      <c r="I4107" t="s">
        <v>4129</v>
      </c>
      <c r="J4107">
        <v>22.5227</v>
      </c>
    </row>
    <row r="4108" spans="1:10" x14ac:dyDescent="0.35">
      <c r="A4108" t="s">
        <v>4098</v>
      </c>
      <c r="B4108">
        <v>72</v>
      </c>
      <c r="C4108">
        <v>24</v>
      </c>
      <c r="D4108">
        <v>0</v>
      </c>
      <c r="E4108">
        <v>0</v>
      </c>
      <c r="F4108" t="s">
        <v>4098</v>
      </c>
      <c r="G4108">
        <v>0</v>
      </c>
      <c r="I4108" t="s">
        <v>4098</v>
      </c>
      <c r="J4108">
        <v>0</v>
      </c>
    </row>
    <row r="4109" spans="1:10" x14ac:dyDescent="0.35">
      <c r="A4109" t="s">
        <v>4130</v>
      </c>
      <c r="B4109">
        <v>76</v>
      </c>
      <c r="C4109">
        <v>28</v>
      </c>
      <c r="D4109">
        <v>0.66666700000000001</v>
      </c>
      <c r="E4109">
        <v>4.9567199999999998</v>
      </c>
      <c r="F4109" t="s">
        <v>4130</v>
      </c>
      <c r="G4109">
        <v>4.9567199999999998</v>
      </c>
      <c r="I4109" t="s">
        <v>4130</v>
      </c>
      <c r="J4109">
        <v>0.66666700000000001</v>
      </c>
    </row>
    <row r="4110" spans="1:10" x14ac:dyDescent="0.35">
      <c r="A4110" t="s">
        <v>4099</v>
      </c>
      <c r="B4110">
        <v>75</v>
      </c>
      <c r="C4110">
        <v>27</v>
      </c>
      <c r="D4110">
        <v>0</v>
      </c>
      <c r="E4110">
        <v>0</v>
      </c>
      <c r="F4110" t="s">
        <v>4099</v>
      </c>
      <c r="G4110">
        <v>0</v>
      </c>
      <c r="I4110" t="s">
        <v>4099</v>
      </c>
      <c r="J4110">
        <v>0</v>
      </c>
    </row>
    <row r="4111" spans="1:10" x14ac:dyDescent="0.35">
      <c r="A4111" t="s">
        <v>4100</v>
      </c>
      <c r="B4111">
        <v>74</v>
      </c>
      <c r="C4111">
        <v>26</v>
      </c>
      <c r="D4111">
        <v>0</v>
      </c>
      <c r="E4111">
        <v>0</v>
      </c>
      <c r="F4111" t="s">
        <v>4100</v>
      </c>
      <c r="G4111">
        <v>0</v>
      </c>
      <c r="I4111" t="s">
        <v>4100</v>
      </c>
      <c r="J4111">
        <v>0</v>
      </c>
    </row>
    <row r="4112" spans="1:10" x14ac:dyDescent="0.35">
      <c r="A4112" t="s">
        <v>4131</v>
      </c>
      <c r="B4112">
        <v>75</v>
      </c>
      <c r="C4112">
        <v>27</v>
      </c>
      <c r="D4112">
        <v>18.2041</v>
      </c>
      <c r="E4112">
        <v>140.36199999999999</v>
      </c>
      <c r="F4112" t="s">
        <v>4131</v>
      </c>
      <c r="G4112">
        <v>140.36199999999999</v>
      </c>
      <c r="I4112" t="s">
        <v>4131</v>
      </c>
      <c r="J4112">
        <v>18.2041</v>
      </c>
    </row>
    <row r="4113" spans="1:10" x14ac:dyDescent="0.35">
      <c r="A4113" t="s">
        <v>4101</v>
      </c>
      <c r="B4113">
        <v>74</v>
      </c>
      <c r="C4113">
        <v>26</v>
      </c>
      <c r="D4113">
        <v>106.776</v>
      </c>
      <c r="E4113">
        <v>854.95299999999997</v>
      </c>
      <c r="F4113" t="s">
        <v>4101</v>
      </c>
      <c r="G4113">
        <v>854.95299999999997</v>
      </c>
      <c r="I4113" t="s">
        <v>4101</v>
      </c>
      <c r="J4113">
        <v>106.776</v>
      </c>
    </row>
    <row r="4114" spans="1:10" x14ac:dyDescent="0.35">
      <c r="A4114" t="s">
        <v>4132</v>
      </c>
      <c r="B4114">
        <v>75</v>
      </c>
      <c r="C4114">
        <v>27</v>
      </c>
      <c r="D4114">
        <v>18.2041</v>
      </c>
      <c r="E4114">
        <v>140.36199999999999</v>
      </c>
      <c r="F4114" t="s">
        <v>4132</v>
      </c>
      <c r="G4114">
        <v>140.36199999999999</v>
      </c>
      <c r="I4114" t="s">
        <v>4132</v>
      </c>
      <c r="J4114">
        <v>18.2041</v>
      </c>
    </row>
    <row r="4115" spans="1:10" x14ac:dyDescent="0.35">
      <c r="A4115" t="s">
        <v>4133</v>
      </c>
      <c r="B4115">
        <v>75</v>
      </c>
      <c r="C4115">
        <v>27</v>
      </c>
      <c r="D4115">
        <v>0</v>
      </c>
      <c r="E4115">
        <v>0</v>
      </c>
      <c r="F4115" t="s">
        <v>4133</v>
      </c>
      <c r="G4115">
        <v>0</v>
      </c>
      <c r="I4115" t="s">
        <v>4133</v>
      </c>
      <c r="J4115">
        <v>0</v>
      </c>
    </row>
    <row r="4116" spans="1:10" x14ac:dyDescent="0.35">
      <c r="A4116" t="s">
        <v>4102</v>
      </c>
      <c r="B4116">
        <v>74</v>
      </c>
      <c r="C4116">
        <v>26</v>
      </c>
      <c r="D4116">
        <v>0</v>
      </c>
      <c r="E4116">
        <v>0</v>
      </c>
      <c r="F4116" t="s">
        <v>4102</v>
      </c>
      <c r="G4116">
        <v>0</v>
      </c>
      <c r="I4116" t="s">
        <v>4102</v>
      </c>
      <c r="J4116">
        <v>0</v>
      </c>
    </row>
    <row r="4117" spans="1:10" x14ac:dyDescent="0.35">
      <c r="A4117" t="s">
        <v>4134</v>
      </c>
      <c r="B4117">
        <v>77</v>
      </c>
      <c r="C4117">
        <v>29</v>
      </c>
      <c r="D4117">
        <v>11.318199999999999</v>
      </c>
      <c r="E4117">
        <v>81.249700000000004</v>
      </c>
      <c r="F4117" t="s">
        <v>4134</v>
      </c>
      <c r="G4117">
        <v>81.249700000000004</v>
      </c>
      <c r="I4117" t="s">
        <v>4134</v>
      </c>
      <c r="J4117">
        <v>11.318199999999999</v>
      </c>
    </row>
    <row r="4118" spans="1:10" x14ac:dyDescent="0.35">
      <c r="A4118" t="s">
        <v>4135</v>
      </c>
      <c r="B4118">
        <v>76</v>
      </c>
      <c r="C4118">
        <v>28</v>
      </c>
      <c r="D4118">
        <v>55.333300000000001</v>
      </c>
      <c r="E4118">
        <v>411.40800000000002</v>
      </c>
      <c r="F4118" t="s">
        <v>4135</v>
      </c>
      <c r="G4118">
        <v>411.40800000000002</v>
      </c>
      <c r="I4118" t="s">
        <v>4135</v>
      </c>
      <c r="J4118">
        <v>55.333300000000001</v>
      </c>
    </row>
    <row r="4119" spans="1:10" x14ac:dyDescent="0.35">
      <c r="A4119" t="s">
        <v>4136</v>
      </c>
      <c r="B4119">
        <v>76</v>
      </c>
      <c r="C4119">
        <v>28</v>
      </c>
      <c r="D4119">
        <v>0.66666700000000001</v>
      </c>
      <c r="E4119">
        <v>4.9567199999999998</v>
      </c>
      <c r="F4119" t="s">
        <v>4136</v>
      </c>
      <c r="G4119">
        <v>4.9567199999999998</v>
      </c>
      <c r="I4119" t="s">
        <v>4136</v>
      </c>
      <c r="J4119">
        <v>0.66666700000000001</v>
      </c>
    </row>
    <row r="4120" spans="1:10" x14ac:dyDescent="0.35">
      <c r="A4120" t="s">
        <v>4137</v>
      </c>
      <c r="B4120">
        <v>76</v>
      </c>
      <c r="C4120">
        <v>28</v>
      </c>
      <c r="D4120">
        <v>0.66666700000000001</v>
      </c>
      <c r="E4120">
        <v>4.9567199999999998</v>
      </c>
      <c r="F4120" t="s">
        <v>4137</v>
      </c>
      <c r="G4120">
        <v>4.9567199999999998</v>
      </c>
      <c r="I4120" t="s">
        <v>4137</v>
      </c>
      <c r="J4120">
        <v>0.66666700000000001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E5597-086C-4798-9F24-A467D87D2740}">
  <dimension ref="A1:D56"/>
  <sheetViews>
    <sheetView workbookViewId="0">
      <selection sqref="A1:A1048576"/>
    </sheetView>
  </sheetViews>
  <sheetFormatPr defaultRowHeight="14.5" x14ac:dyDescent="0.35"/>
  <cols>
    <col min="1" max="1" width="15.6328125" customWidth="1"/>
    <col min="2" max="3" width="10.36328125" style="4" bestFit="1" customWidth="1"/>
    <col min="4" max="4" width="10.36328125" bestFit="1" customWidth="1"/>
  </cols>
  <sheetData>
    <row r="1" spans="1:4" x14ac:dyDescent="0.35">
      <c r="A1" t="s">
        <v>4417</v>
      </c>
      <c r="B1" s="4" t="s">
        <v>4420</v>
      </c>
      <c r="C1" s="4" t="s">
        <v>4421</v>
      </c>
      <c r="D1" t="s">
        <v>4422</v>
      </c>
    </row>
    <row r="2" spans="1:4" x14ac:dyDescent="0.35">
      <c r="A2" t="s">
        <v>4362</v>
      </c>
      <c r="B2" s="4">
        <v>86.021000000000001</v>
      </c>
      <c r="C2" s="4">
        <v>5.6209500000000003E-2</v>
      </c>
      <c r="D2" s="4">
        <f>SUM(B2:C2)</f>
        <v>86.077209499999995</v>
      </c>
    </row>
    <row r="3" spans="1:4" x14ac:dyDescent="0.35">
      <c r="A3" t="s">
        <v>4363</v>
      </c>
      <c r="B3" s="4">
        <v>86.099599999999995</v>
      </c>
      <c r="C3" s="4">
        <v>4.2481100000000001E-2</v>
      </c>
      <c r="D3" s="4">
        <f t="shared" ref="D3:D56" si="0">SUM(B3:C3)</f>
        <v>86.142081099999999</v>
      </c>
    </row>
    <row r="4" spans="1:4" x14ac:dyDescent="0.35">
      <c r="A4" t="s">
        <v>4364</v>
      </c>
      <c r="B4" s="4">
        <v>84.907200000000003</v>
      </c>
      <c r="C4" s="4">
        <v>4.03752E-2</v>
      </c>
      <c r="D4" s="4">
        <f t="shared" si="0"/>
        <v>84.947575200000003</v>
      </c>
    </row>
    <row r="5" spans="1:4" x14ac:dyDescent="0.35">
      <c r="A5" t="s">
        <v>4365</v>
      </c>
      <c r="B5" s="4">
        <v>87.502600000000001</v>
      </c>
      <c r="C5" s="4">
        <v>2.5873E-2</v>
      </c>
      <c r="D5" s="4">
        <f t="shared" si="0"/>
        <v>87.528473000000005</v>
      </c>
    </row>
    <row r="6" spans="1:4" x14ac:dyDescent="0.35">
      <c r="A6" t="s">
        <v>4366</v>
      </c>
      <c r="B6" s="4">
        <v>88.2881</v>
      </c>
      <c r="C6" s="4">
        <v>2.7391499999999999E-2</v>
      </c>
      <c r="D6" s="4">
        <f t="shared" si="0"/>
        <v>88.315491499999993</v>
      </c>
    </row>
    <row r="7" spans="1:4" x14ac:dyDescent="0.35">
      <c r="A7" t="s">
        <v>4367</v>
      </c>
      <c r="B7" s="4">
        <v>86.702200000000005</v>
      </c>
      <c r="C7" s="4">
        <v>2.7163099999999999E-2</v>
      </c>
      <c r="D7" s="4">
        <f t="shared" si="0"/>
        <v>86.7293631</v>
      </c>
    </row>
    <row r="8" spans="1:4" x14ac:dyDescent="0.35">
      <c r="A8" t="s">
        <v>4368</v>
      </c>
      <c r="B8" s="4">
        <v>85.52</v>
      </c>
      <c r="C8" s="4">
        <v>4.7308200000000002E-2</v>
      </c>
      <c r="D8" s="4">
        <f t="shared" si="0"/>
        <v>85.567308199999999</v>
      </c>
    </row>
    <row r="9" spans="1:4" x14ac:dyDescent="0.35">
      <c r="A9" t="s">
        <v>4369</v>
      </c>
      <c r="B9" s="4">
        <v>86.088099999999997</v>
      </c>
      <c r="C9" s="4">
        <v>5.2116700000000002E-2</v>
      </c>
      <c r="D9" s="4">
        <f t="shared" si="0"/>
        <v>86.140216699999996</v>
      </c>
    </row>
    <row r="10" spans="1:4" x14ac:dyDescent="0.35">
      <c r="A10" t="s">
        <v>4370</v>
      </c>
      <c r="B10" s="4">
        <v>85.018000000000001</v>
      </c>
      <c r="C10" s="4">
        <v>4.7559700000000003E-2</v>
      </c>
      <c r="D10" s="4">
        <f t="shared" si="0"/>
        <v>85.065559699999994</v>
      </c>
    </row>
    <row r="11" spans="1:4" x14ac:dyDescent="0.35">
      <c r="A11" t="s">
        <v>4371</v>
      </c>
      <c r="B11" s="4">
        <v>81.848600000000005</v>
      </c>
      <c r="C11" s="4">
        <v>1.9285699999999999E-2</v>
      </c>
      <c r="D11" s="4">
        <f t="shared" si="0"/>
        <v>81.867885700000002</v>
      </c>
    </row>
    <row r="12" spans="1:4" x14ac:dyDescent="0.35">
      <c r="A12" t="s">
        <v>4372</v>
      </c>
      <c r="B12" s="4">
        <v>87.489199999999997</v>
      </c>
      <c r="C12" s="4">
        <v>4.5591300000000001E-2</v>
      </c>
      <c r="D12" s="4">
        <f t="shared" si="0"/>
        <v>87.534791299999995</v>
      </c>
    </row>
    <row r="13" spans="1:4" x14ac:dyDescent="0.35">
      <c r="A13" t="s">
        <v>4373</v>
      </c>
      <c r="B13" s="4">
        <v>81.704599999999999</v>
      </c>
      <c r="C13" s="4">
        <v>2.3052E-2</v>
      </c>
      <c r="D13" s="4">
        <f t="shared" si="0"/>
        <v>81.727652000000006</v>
      </c>
    </row>
    <row r="14" spans="1:4" x14ac:dyDescent="0.35">
      <c r="A14" t="s">
        <v>4374</v>
      </c>
      <c r="B14" s="4">
        <v>87.291899999999998</v>
      </c>
      <c r="C14" s="4">
        <v>2.7215400000000001E-2</v>
      </c>
      <c r="D14" s="4">
        <f t="shared" si="0"/>
        <v>87.319115400000001</v>
      </c>
    </row>
    <row r="15" spans="1:4" x14ac:dyDescent="0.35">
      <c r="A15" t="s">
        <v>4375</v>
      </c>
      <c r="B15" s="4">
        <v>82.745999999999995</v>
      </c>
      <c r="C15" s="4">
        <v>1.9644200000000001E-2</v>
      </c>
      <c r="D15" s="4">
        <f t="shared" si="0"/>
        <v>82.765644199999997</v>
      </c>
    </row>
    <row r="16" spans="1:4" x14ac:dyDescent="0.35">
      <c r="A16" t="s">
        <v>4379</v>
      </c>
      <c r="B16" s="4">
        <v>77.965100000000007</v>
      </c>
      <c r="C16" s="4">
        <v>1.49847E-2</v>
      </c>
      <c r="D16" s="4">
        <f t="shared" si="0"/>
        <v>77.980084700000006</v>
      </c>
    </row>
    <row r="17" spans="1:4" x14ac:dyDescent="0.35">
      <c r="A17" t="s">
        <v>4376</v>
      </c>
      <c r="B17" s="4">
        <v>88.224599999999995</v>
      </c>
      <c r="C17" s="4">
        <v>1.4046100000000001E-2</v>
      </c>
      <c r="D17" s="4">
        <f t="shared" si="0"/>
        <v>88.238646099999997</v>
      </c>
    </row>
    <row r="18" spans="1:4" x14ac:dyDescent="0.35">
      <c r="A18" t="s">
        <v>4377</v>
      </c>
      <c r="B18" s="4">
        <v>79.204899999999995</v>
      </c>
      <c r="C18" s="4">
        <v>1.57898E-2</v>
      </c>
      <c r="D18" s="4">
        <f t="shared" si="0"/>
        <v>79.220689799999988</v>
      </c>
    </row>
    <row r="19" spans="1:4" x14ac:dyDescent="0.35">
      <c r="A19" t="s">
        <v>4378</v>
      </c>
      <c r="B19" s="4">
        <v>79.750699999999995</v>
      </c>
      <c r="C19" s="4">
        <v>1.8199699999999999E-2</v>
      </c>
      <c r="D19" s="4">
        <f t="shared" si="0"/>
        <v>79.768899699999992</v>
      </c>
    </row>
    <row r="20" spans="1:4" x14ac:dyDescent="0.35">
      <c r="A20" t="s">
        <v>4380</v>
      </c>
      <c r="B20" s="4">
        <v>89.451300000000003</v>
      </c>
      <c r="C20" s="4">
        <v>6.6451499999999997E-2</v>
      </c>
      <c r="D20" s="4">
        <f t="shared" si="0"/>
        <v>89.517751500000003</v>
      </c>
    </row>
    <row r="21" spans="1:4" x14ac:dyDescent="0.35">
      <c r="A21" t="s">
        <v>4381</v>
      </c>
      <c r="B21" s="4">
        <v>88.161100000000005</v>
      </c>
      <c r="C21" s="4">
        <v>0.17203499999999999</v>
      </c>
      <c r="D21" s="4">
        <f t="shared" si="0"/>
        <v>88.333134999999999</v>
      </c>
    </row>
    <row r="22" spans="1:4" x14ac:dyDescent="0.35">
      <c r="A22" t="s">
        <v>4382</v>
      </c>
      <c r="B22" s="4">
        <v>84.739199999999997</v>
      </c>
      <c r="C22" s="4">
        <v>8.7987300000000004E-2</v>
      </c>
      <c r="D22" s="4">
        <f t="shared" si="0"/>
        <v>84.827187299999991</v>
      </c>
    </row>
    <row r="23" spans="1:4" x14ac:dyDescent="0.35">
      <c r="A23" t="s">
        <v>4383</v>
      </c>
      <c r="B23" s="4">
        <v>84.774299999999997</v>
      </c>
      <c r="C23" s="4">
        <v>0.117622</v>
      </c>
      <c r="D23" s="4">
        <f t="shared" si="0"/>
        <v>84.891921999999994</v>
      </c>
    </row>
    <row r="24" spans="1:4" x14ac:dyDescent="0.35">
      <c r="A24" t="s">
        <v>4384</v>
      </c>
      <c r="B24" s="4">
        <v>86.407399999999996</v>
      </c>
      <c r="C24" s="4">
        <v>0.11253299999999999</v>
      </c>
      <c r="D24" s="4">
        <f t="shared" si="0"/>
        <v>86.519932999999995</v>
      </c>
    </row>
    <row r="25" spans="1:4" x14ac:dyDescent="0.35">
      <c r="A25" t="s">
        <v>4385</v>
      </c>
      <c r="B25" s="4">
        <v>83.382400000000004</v>
      </c>
      <c r="C25" s="4">
        <v>9.8989499999999994E-2</v>
      </c>
      <c r="D25" s="4">
        <f t="shared" si="0"/>
        <v>83.481389500000006</v>
      </c>
    </row>
    <row r="26" spans="1:4" x14ac:dyDescent="0.35">
      <c r="A26" t="s">
        <v>4386</v>
      </c>
      <c r="B26" s="4">
        <v>85.207099999999997</v>
      </c>
      <c r="C26" s="4">
        <v>0.127831</v>
      </c>
      <c r="D26" s="4">
        <f t="shared" si="0"/>
        <v>85.334930999999997</v>
      </c>
    </row>
    <row r="27" spans="1:4" x14ac:dyDescent="0.35">
      <c r="A27" t="s">
        <v>4387</v>
      </c>
      <c r="B27" s="4">
        <v>84.201599999999999</v>
      </c>
      <c r="C27" s="4">
        <v>0.131214</v>
      </c>
      <c r="D27" s="4">
        <f t="shared" si="0"/>
        <v>84.332813999999999</v>
      </c>
    </row>
    <row r="28" spans="1:4" x14ac:dyDescent="0.35">
      <c r="A28" t="s">
        <v>4388</v>
      </c>
      <c r="B28" s="4">
        <v>86.144999999999996</v>
      </c>
      <c r="C28" s="4">
        <v>8.8194099999999997E-2</v>
      </c>
      <c r="D28" s="4">
        <f t="shared" si="0"/>
        <v>86.233194099999992</v>
      </c>
    </row>
    <row r="29" spans="1:4" x14ac:dyDescent="0.35">
      <c r="A29" t="s">
        <v>4389</v>
      </c>
      <c r="B29" s="4">
        <v>80.153499999999994</v>
      </c>
      <c r="C29" s="4">
        <v>4.41958E-2</v>
      </c>
      <c r="D29" s="4">
        <f t="shared" si="0"/>
        <v>80.197695799999991</v>
      </c>
    </row>
    <row r="30" spans="1:4" x14ac:dyDescent="0.35">
      <c r="A30" t="s">
        <v>4390</v>
      </c>
      <c r="B30" s="4">
        <v>83.806299999999993</v>
      </c>
      <c r="C30" s="4">
        <v>0.18785499999999999</v>
      </c>
      <c r="D30" s="4">
        <f t="shared" si="0"/>
        <v>83.994154999999992</v>
      </c>
    </row>
    <row r="31" spans="1:4" x14ac:dyDescent="0.35">
      <c r="A31" t="s">
        <v>4391</v>
      </c>
      <c r="B31" s="4">
        <v>77.97</v>
      </c>
      <c r="C31" s="4">
        <v>0.90040699999999996</v>
      </c>
      <c r="D31" s="4">
        <f t="shared" si="0"/>
        <v>78.870407</v>
      </c>
    </row>
    <row r="32" spans="1:4" x14ac:dyDescent="0.35">
      <c r="A32" t="s">
        <v>4392</v>
      </c>
      <c r="B32" s="4">
        <v>82.368600000000001</v>
      </c>
      <c r="C32" s="4">
        <v>0.28222900000000001</v>
      </c>
      <c r="D32" s="4">
        <f t="shared" si="0"/>
        <v>82.650829000000002</v>
      </c>
    </row>
    <row r="33" spans="1:4" x14ac:dyDescent="0.35">
      <c r="A33" t="s">
        <v>4393</v>
      </c>
      <c r="B33" s="4">
        <v>84.316100000000006</v>
      </c>
      <c r="C33" s="4">
        <v>0.11473</v>
      </c>
      <c r="D33" s="4">
        <f t="shared" si="0"/>
        <v>84.43083</v>
      </c>
    </row>
    <row r="34" spans="1:4" x14ac:dyDescent="0.35">
      <c r="A34" t="s">
        <v>4394</v>
      </c>
      <c r="B34" s="4">
        <v>83.379800000000003</v>
      </c>
      <c r="C34" s="4">
        <v>5.5707600000000003E-2</v>
      </c>
      <c r="D34" s="4">
        <f t="shared" si="0"/>
        <v>83.435507600000008</v>
      </c>
    </row>
    <row r="35" spans="1:4" x14ac:dyDescent="0.35">
      <c r="A35" t="s">
        <v>4395</v>
      </c>
      <c r="B35" s="4">
        <v>84.575500000000005</v>
      </c>
      <c r="C35" s="4">
        <v>9.1558100000000003E-2</v>
      </c>
      <c r="D35" s="4">
        <f t="shared" si="0"/>
        <v>84.667058100000006</v>
      </c>
    </row>
    <row r="36" spans="1:4" x14ac:dyDescent="0.35">
      <c r="A36" t="s">
        <v>4396</v>
      </c>
      <c r="B36" s="4">
        <v>78.366900000000001</v>
      </c>
      <c r="C36" s="4">
        <v>1.1543099999999999</v>
      </c>
      <c r="D36" s="4">
        <f t="shared" si="0"/>
        <v>79.521209999999996</v>
      </c>
    </row>
    <row r="37" spans="1:4" x14ac:dyDescent="0.35">
      <c r="A37" t="s">
        <v>4397</v>
      </c>
      <c r="B37" s="4">
        <v>81.048400000000001</v>
      </c>
      <c r="C37" s="4">
        <v>0.34630100000000003</v>
      </c>
      <c r="D37" s="4">
        <f t="shared" si="0"/>
        <v>81.394700999999998</v>
      </c>
    </row>
    <row r="38" spans="1:4" x14ac:dyDescent="0.35">
      <c r="A38" t="s">
        <v>4398</v>
      </c>
      <c r="B38" s="4">
        <v>84.021100000000004</v>
      </c>
      <c r="C38" s="4">
        <v>0.30200500000000002</v>
      </c>
      <c r="D38" s="4">
        <f t="shared" si="0"/>
        <v>84.323104999999998</v>
      </c>
    </row>
    <row r="39" spans="1:4" x14ac:dyDescent="0.35">
      <c r="A39" t="s">
        <v>4399</v>
      </c>
      <c r="B39" s="4">
        <v>54.537599999999998</v>
      </c>
      <c r="C39" s="4">
        <v>27.549299999999999</v>
      </c>
      <c r="D39" s="4">
        <f t="shared" si="0"/>
        <v>82.0869</v>
      </c>
    </row>
    <row r="40" spans="1:4" x14ac:dyDescent="0.35">
      <c r="A40" t="s">
        <v>4400</v>
      </c>
      <c r="B40" s="4">
        <v>50.441899999999997</v>
      </c>
      <c r="C40" s="4">
        <v>31.516400000000001</v>
      </c>
      <c r="D40" s="4">
        <f t="shared" si="0"/>
        <v>81.958299999999994</v>
      </c>
    </row>
    <row r="41" spans="1:4" x14ac:dyDescent="0.35">
      <c r="A41" t="s">
        <v>4401</v>
      </c>
      <c r="B41" s="4">
        <v>49.137999999999998</v>
      </c>
      <c r="C41" s="4">
        <v>32.016199999999998</v>
      </c>
      <c r="D41" s="4">
        <f t="shared" si="0"/>
        <v>81.154200000000003</v>
      </c>
    </row>
    <row r="42" spans="1:4" x14ac:dyDescent="0.35">
      <c r="A42" t="s">
        <v>4402</v>
      </c>
      <c r="B42" s="4">
        <v>54.430700000000002</v>
      </c>
      <c r="C42" s="4">
        <v>27.745999999999999</v>
      </c>
      <c r="D42" s="4">
        <f t="shared" si="0"/>
        <v>82.176699999999997</v>
      </c>
    </row>
    <row r="43" spans="1:4" x14ac:dyDescent="0.35">
      <c r="A43" t="s">
        <v>4403</v>
      </c>
      <c r="B43" s="4">
        <v>56.691000000000003</v>
      </c>
      <c r="C43" s="4">
        <v>26.354700000000001</v>
      </c>
      <c r="D43" s="4">
        <f t="shared" si="0"/>
        <v>83.045700000000011</v>
      </c>
    </row>
    <row r="44" spans="1:4" x14ac:dyDescent="0.35">
      <c r="A44" t="s">
        <v>4404</v>
      </c>
      <c r="B44" s="4">
        <v>48.674300000000002</v>
      </c>
      <c r="C44" s="4">
        <v>33.530700000000003</v>
      </c>
      <c r="D44" s="4">
        <f t="shared" si="0"/>
        <v>82.205000000000013</v>
      </c>
    </row>
    <row r="45" spans="1:4" x14ac:dyDescent="0.35">
      <c r="A45" t="s">
        <v>4405</v>
      </c>
      <c r="B45" s="4">
        <v>40.533299999999997</v>
      </c>
      <c r="C45" s="4">
        <v>39.970399999999998</v>
      </c>
      <c r="D45" s="4">
        <f t="shared" si="0"/>
        <v>80.503699999999995</v>
      </c>
    </row>
    <row r="46" spans="1:4" x14ac:dyDescent="0.35">
      <c r="A46" t="s">
        <v>4406</v>
      </c>
      <c r="B46" s="4">
        <v>45.1952</v>
      </c>
      <c r="C46" s="4">
        <v>35.490699999999997</v>
      </c>
      <c r="D46" s="4">
        <f t="shared" si="0"/>
        <v>80.685900000000004</v>
      </c>
    </row>
    <row r="47" spans="1:4" x14ac:dyDescent="0.35">
      <c r="A47" t="s">
        <v>4407</v>
      </c>
      <c r="B47" s="4">
        <v>55.754100000000001</v>
      </c>
      <c r="C47" s="4">
        <v>26.263100000000001</v>
      </c>
      <c r="D47" s="4">
        <f t="shared" si="0"/>
        <v>82.017200000000003</v>
      </c>
    </row>
    <row r="48" spans="1:4" x14ac:dyDescent="0.35">
      <c r="A48" t="s">
        <v>4408</v>
      </c>
      <c r="B48" s="4">
        <v>74.069000000000003</v>
      </c>
      <c r="C48" s="4">
        <v>1.7245300000000002E-2</v>
      </c>
      <c r="D48" s="4">
        <f t="shared" si="0"/>
        <v>74.086245300000002</v>
      </c>
    </row>
    <row r="49" spans="1:4" x14ac:dyDescent="0.35">
      <c r="A49" t="s">
        <v>4409</v>
      </c>
      <c r="B49" s="4">
        <v>78.348200000000006</v>
      </c>
      <c r="C49" s="4">
        <v>2.64262E-2</v>
      </c>
      <c r="D49" s="4">
        <f t="shared" si="0"/>
        <v>78.374626200000009</v>
      </c>
    </row>
    <row r="50" spans="1:4" x14ac:dyDescent="0.35">
      <c r="A50" t="s">
        <v>4410</v>
      </c>
      <c r="B50" s="4">
        <v>79.555400000000006</v>
      </c>
      <c r="C50" s="4">
        <v>2.0372299999999999E-2</v>
      </c>
      <c r="D50" s="4">
        <f t="shared" si="0"/>
        <v>79.575772300000011</v>
      </c>
    </row>
    <row r="51" spans="1:4" x14ac:dyDescent="0.35">
      <c r="A51" t="s">
        <v>4411</v>
      </c>
      <c r="B51" s="4">
        <v>83.533000000000001</v>
      </c>
      <c r="C51" s="4">
        <v>2.04604E-2</v>
      </c>
      <c r="D51" s="4">
        <f t="shared" si="0"/>
        <v>83.553460400000006</v>
      </c>
    </row>
    <row r="52" spans="1:4" x14ac:dyDescent="0.35">
      <c r="A52" t="s">
        <v>4412</v>
      </c>
      <c r="B52" s="4">
        <v>85.195400000000006</v>
      </c>
      <c r="C52" s="4">
        <v>2.5960799999999999E-2</v>
      </c>
      <c r="D52" s="4">
        <f t="shared" si="0"/>
        <v>85.221360799999999</v>
      </c>
    </row>
    <row r="53" spans="1:4" x14ac:dyDescent="0.35">
      <c r="A53" t="s">
        <v>4413</v>
      </c>
      <c r="B53" s="4">
        <v>84.181100000000001</v>
      </c>
      <c r="C53" s="4">
        <v>2.46416E-2</v>
      </c>
      <c r="D53" s="4">
        <f t="shared" si="0"/>
        <v>84.205741599999996</v>
      </c>
    </row>
    <row r="54" spans="1:4" x14ac:dyDescent="0.35">
      <c r="A54" t="s">
        <v>4414</v>
      </c>
      <c r="B54" s="4">
        <v>81.125500000000002</v>
      </c>
      <c r="C54" s="4">
        <v>5.91876E-2</v>
      </c>
      <c r="D54" s="4">
        <f t="shared" si="0"/>
        <v>81.184687600000004</v>
      </c>
    </row>
    <row r="55" spans="1:4" x14ac:dyDescent="0.35">
      <c r="A55" t="s">
        <v>4415</v>
      </c>
      <c r="B55" s="4">
        <v>80.897199999999998</v>
      </c>
      <c r="C55" s="4">
        <v>5.6829900000000003E-2</v>
      </c>
      <c r="D55" s="4">
        <f t="shared" si="0"/>
        <v>80.954029899999995</v>
      </c>
    </row>
    <row r="56" spans="1:4" x14ac:dyDescent="0.35">
      <c r="A56" t="s">
        <v>4416</v>
      </c>
      <c r="B56" s="4">
        <v>74.181200000000004</v>
      </c>
      <c r="C56" s="4">
        <v>2.61471E-2</v>
      </c>
      <c r="D56" s="4">
        <f t="shared" si="0"/>
        <v>74.207347100000007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13180-BFBF-427F-A7BB-0C4F91D06FB6}">
  <dimension ref="A1:H56"/>
  <sheetViews>
    <sheetView topLeftCell="A11" workbookViewId="0">
      <selection activeCell="H23" sqref="H23"/>
    </sheetView>
  </sheetViews>
  <sheetFormatPr defaultRowHeight="14.5" x14ac:dyDescent="0.35"/>
  <cols>
    <col min="1" max="1" width="15.6328125" customWidth="1"/>
  </cols>
  <sheetData>
    <row r="1" spans="1:7" x14ac:dyDescent="0.35">
      <c r="A1" t="s">
        <v>4417</v>
      </c>
      <c r="B1" t="s">
        <v>4473</v>
      </c>
      <c r="C1" t="s">
        <v>4534</v>
      </c>
      <c r="D1" t="s">
        <v>4533</v>
      </c>
    </row>
    <row r="2" spans="1:7" x14ac:dyDescent="0.35">
      <c r="A2" t="s">
        <v>4362</v>
      </c>
      <c r="B2">
        <v>98.26</v>
      </c>
      <c r="C2">
        <v>0</v>
      </c>
      <c r="D2">
        <f>SUM(B2:C2)</f>
        <v>98.26</v>
      </c>
      <c r="F2">
        <f>AVERAGE(D2:D56)</f>
        <v>98.201999999999998</v>
      </c>
      <c r="G2">
        <f>MAX(D2:D56)</f>
        <v>99.09</v>
      </c>
    </row>
    <row r="3" spans="1:7" x14ac:dyDescent="0.35">
      <c r="A3" t="s">
        <v>4363</v>
      </c>
      <c r="B3">
        <v>98.26</v>
      </c>
      <c r="C3">
        <v>0</v>
      </c>
      <c r="D3">
        <f t="shared" ref="D3:D56" si="0">SUM(B3:C3)</f>
        <v>98.26</v>
      </c>
      <c r="F3">
        <f>STDEV(D2:D56)</f>
        <v>1.0617968697413793</v>
      </c>
      <c r="G3">
        <f>MIN(D2:D56)</f>
        <v>93</v>
      </c>
    </row>
    <row r="4" spans="1:7" x14ac:dyDescent="0.35">
      <c r="A4" t="s">
        <v>4364</v>
      </c>
      <c r="B4">
        <v>98.5</v>
      </c>
      <c r="C4">
        <v>0</v>
      </c>
      <c r="D4">
        <f t="shared" si="0"/>
        <v>98.5</v>
      </c>
    </row>
    <row r="5" spans="1:7" x14ac:dyDescent="0.35">
      <c r="A5" t="s">
        <v>4365</v>
      </c>
      <c r="B5">
        <v>98.8</v>
      </c>
      <c r="C5">
        <v>0</v>
      </c>
      <c r="D5">
        <f t="shared" si="0"/>
        <v>98.8</v>
      </c>
    </row>
    <row r="6" spans="1:7" x14ac:dyDescent="0.35">
      <c r="A6" t="s">
        <v>4366</v>
      </c>
      <c r="B6">
        <v>98.81</v>
      </c>
      <c r="C6">
        <v>0</v>
      </c>
      <c r="D6">
        <f t="shared" si="0"/>
        <v>98.81</v>
      </c>
    </row>
    <row r="7" spans="1:7" x14ac:dyDescent="0.35">
      <c r="A7" t="s">
        <v>4367</v>
      </c>
      <c r="B7">
        <v>98.65</v>
      </c>
      <c r="C7">
        <v>0</v>
      </c>
      <c r="D7">
        <f t="shared" si="0"/>
        <v>98.65</v>
      </c>
    </row>
    <row r="8" spans="1:7" x14ac:dyDescent="0.35">
      <c r="A8" t="s">
        <v>4368</v>
      </c>
      <c r="B8">
        <v>98.38</v>
      </c>
      <c r="C8">
        <v>0</v>
      </c>
      <c r="D8">
        <f t="shared" si="0"/>
        <v>98.38</v>
      </c>
    </row>
    <row r="9" spans="1:7" x14ac:dyDescent="0.35">
      <c r="A9" t="s">
        <v>4369</v>
      </c>
      <c r="B9">
        <v>98.16</v>
      </c>
      <c r="C9">
        <v>0</v>
      </c>
      <c r="D9">
        <f t="shared" si="0"/>
        <v>98.16</v>
      </c>
    </row>
    <row r="10" spans="1:7" x14ac:dyDescent="0.35">
      <c r="A10" t="s">
        <v>4370</v>
      </c>
      <c r="B10">
        <v>98.33</v>
      </c>
      <c r="C10">
        <v>0</v>
      </c>
      <c r="D10">
        <f t="shared" si="0"/>
        <v>98.33</v>
      </c>
    </row>
    <row r="11" spans="1:7" x14ac:dyDescent="0.35">
      <c r="A11" t="s">
        <v>4371</v>
      </c>
      <c r="B11">
        <v>98.27</v>
      </c>
      <c r="C11">
        <v>0</v>
      </c>
      <c r="D11">
        <f t="shared" si="0"/>
        <v>98.27</v>
      </c>
    </row>
    <row r="12" spans="1:7" x14ac:dyDescent="0.35">
      <c r="A12" t="s">
        <v>4372</v>
      </c>
      <c r="B12">
        <v>98.63</v>
      </c>
      <c r="C12">
        <v>0</v>
      </c>
      <c r="D12">
        <f t="shared" si="0"/>
        <v>98.63</v>
      </c>
    </row>
    <row r="13" spans="1:7" x14ac:dyDescent="0.35">
      <c r="A13" t="s">
        <v>4373</v>
      </c>
      <c r="B13">
        <v>98.32</v>
      </c>
      <c r="C13">
        <v>0</v>
      </c>
      <c r="D13">
        <f t="shared" si="0"/>
        <v>98.32</v>
      </c>
    </row>
    <row r="14" spans="1:7" x14ac:dyDescent="0.35">
      <c r="A14" t="s">
        <v>4374</v>
      </c>
      <c r="B14">
        <v>99.07</v>
      </c>
      <c r="C14">
        <v>0</v>
      </c>
      <c r="D14">
        <f t="shared" si="0"/>
        <v>99.07</v>
      </c>
    </row>
    <row r="15" spans="1:7" x14ac:dyDescent="0.35">
      <c r="A15" t="s">
        <v>4375</v>
      </c>
      <c r="B15">
        <v>98.6</v>
      </c>
      <c r="C15">
        <v>0</v>
      </c>
      <c r="D15">
        <f t="shared" si="0"/>
        <v>98.6</v>
      </c>
    </row>
    <row r="16" spans="1:7" x14ac:dyDescent="0.35">
      <c r="A16" t="s">
        <v>4379</v>
      </c>
      <c r="B16">
        <v>98.44</v>
      </c>
      <c r="C16">
        <v>0</v>
      </c>
      <c r="D16">
        <f t="shared" si="0"/>
        <v>98.44</v>
      </c>
    </row>
    <row r="17" spans="1:8" x14ac:dyDescent="0.35">
      <c r="A17" t="s">
        <v>4376</v>
      </c>
      <c r="B17">
        <v>98.33</v>
      </c>
      <c r="C17">
        <v>0</v>
      </c>
      <c r="D17">
        <f t="shared" si="0"/>
        <v>98.33</v>
      </c>
    </row>
    <row r="18" spans="1:8" x14ac:dyDescent="0.35">
      <c r="A18" t="s">
        <v>4377</v>
      </c>
      <c r="B18">
        <v>98.39</v>
      </c>
      <c r="C18">
        <v>0</v>
      </c>
      <c r="D18">
        <f t="shared" si="0"/>
        <v>98.39</v>
      </c>
    </row>
    <row r="19" spans="1:8" x14ac:dyDescent="0.35">
      <c r="A19" t="s">
        <v>4378</v>
      </c>
      <c r="B19">
        <v>98.32</v>
      </c>
      <c r="C19">
        <v>0</v>
      </c>
      <c r="D19">
        <f t="shared" si="0"/>
        <v>98.32</v>
      </c>
    </row>
    <row r="20" spans="1:8" x14ac:dyDescent="0.35">
      <c r="A20" t="s">
        <v>4380</v>
      </c>
      <c r="B20">
        <v>99.09</v>
      </c>
      <c r="C20">
        <v>0</v>
      </c>
      <c r="D20">
        <f t="shared" si="0"/>
        <v>99.09</v>
      </c>
    </row>
    <row r="21" spans="1:8" x14ac:dyDescent="0.35">
      <c r="A21" t="s">
        <v>4381</v>
      </c>
      <c r="B21">
        <v>98.38</v>
      </c>
      <c r="C21">
        <v>0.37</v>
      </c>
      <c r="D21">
        <f t="shared" si="0"/>
        <v>98.75</v>
      </c>
      <c r="H21">
        <f>AVERAGE(C21:C38)</f>
        <v>0.56277777777777771</v>
      </c>
    </row>
    <row r="22" spans="1:8" x14ac:dyDescent="0.35">
      <c r="A22" t="s">
        <v>4382</v>
      </c>
      <c r="B22">
        <v>98.63</v>
      </c>
      <c r="C22">
        <v>0.13</v>
      </c>
      <c r="D22">
        <f t="shared" si="0"/>
        <v>98.759999999999991</v>
      </c>
      <c r="H22">
        <f>STDEV(C21:C38)</f>
        <v>0.75155372830952516</v>
      </c>
    </row>
    <row r="23" spans="1:8" x14ac:dyDescent="0.35">
      <c r="A23" t="s">
        <v>4383</v>
      </c>
      <c r="B23">
        <v>98.46</v>
      </c>
      <c r="C23">
        <v>0.23</v>
      </c>
      <c r="D23">
        <f t="shared" si="0"/>
        <v>98.69</v>
      </c>
    </row>
    <row r="24" spans="1:8" x14ac:dyDescent="0.35">
      <c r="A24" t="s">
        <v>4384</v>
      </c>
      <c r="B24">
        <v>98.7</v>
      </c>
      <c r="C24">
        <v>0.19</v>
      </c>
      <c r="D24">
        <f t="shared" si="0"/>
        <v>98.89</v>
      </c>
    </row>
    <row r="25" spans="1:8" x14ac:dyDescent="0.35">
      <c r="A25" t="s">
        <v>4385</v>
      </c>
      <c r="B25">
        <v>98.79</v>
      </c>
      <c r="C25">
        <v>0.15</v>
      </c>
      <c r="D25">
        <f t="shared" si="0"/>
        <v>98.940000000000012</v>
      </c>
    </row>
    <row r="26" spans="1:8" x14ac:dyDescent="0.35">
      <c r="A26" t="s">
        <v>4386</v>
      </c>
      <c r="B26">
        <v>98.23</v>
      </c>
      <c r="C26">
        <v>0.32</v>
      </c>
      <c r="D26">
        <f t="shared" si="0"/>
        <v>98.55</v>
      </c>
    </row>
    <row r="27" spans="1:8" x14ac:dyDescent="0.35">
      <c r="A27" t="s">
        <v>4387</v>
      </c>
      <c r="B27">
        <v>98.07</v>
      </c>
      <c r="C27">
        <v>0.28000000000000003</v>
      </c>
      <c r="D27">
        <f t="shared" si="0"/>
        <v>98.35</v>
      </c>
    </row>
    <row r="28" spans="1:8" x14ac:dyDescent="0.35">
      <c r="A28" t="s">
        <v>4388</v>
      </c>
      <c r="B28">
        <v>98.45</v>
      </c>
      <c r="C28">
        <v>0.18</v>
      </c>
      <c r="D28">
        <f t="shared" si="0"/>
        <v>98.63000000000001</v>
      </c>
    </row>
    <row r="29" spans="1:8" x14ac:dyDescent="0.35">
      <c r="A29" t="s">
        <v>4389</v>
      </c>
      <c r="B29">
        <v>98.58</v>
      </c>
      <c r="C29">
        <v>7.0000000000000007E-2</v>
      </c>
      <c r="D29">
        <f t="shared" si="0"/>
        <v>98.649999999999991</v>
      </c>
    </row>
    <row r="30" spans="1:8" x14ac:dyDescent="0.35">
      <c r="A30" t="s">
        <v>4390</v>
      </c>
      <c r="B30">
        <v>98.15</v>
      </c>
      <c r="C30">
        <v>0.45</v>
      </c>
      <c r="D30">
        <f t="shared" si="0"/>
        <v>98.600000000000009</v>
      </c>
    </row>
    <row r="31" spans="1:8" x14ac:dyDescent="0.35">
      <c r="A31" t="s">
        <v>4391</v>
      </c>
      <c r="B31">
        <v>90.43</v>
      </c>
      <c r="C31">
        <v>2.57</v>
      </c>
      <c r="D31">
        <f t="shared" si="0"/>
        <v>93</v>
      </c>
    </row>
    <row r="32" spans="1:8" x14ac:dyDescent="0.35">
      <c r="A32" t="s">
        <v>4392</v>
      </c>
      <c r="B32">
        <v>96.55</v>
      </c>
      <c r="C32">
        <v>0.75</v>
      </c>
      <c r="D32">
        <f t="shared" si="0"/>
        <v>97.3</v>
      </c>
    </row>
    <row r="33" spans="1:8" x14ac:dyDescent="0.35">
      <c r="A33" t="s">
        <v>4393</v>
      </c>
      <c r="B33">
        <v>98.57</v>
      </c>
      <c r="C33">
        <v>0.24</v>
      </c>
      <c r="D33">
        <f t="shared" si="0"/>
        <v>98.809999999999988</v>
      </c>
    </row>
    <row r="34" spans="1:8" x14ac:dyDescent="0.35">
      <c r="A34" t="s">
        <v>4394</v>
      </c>
      <c r="B34">
        <v>98.81</v>
      </c>
      <c r="C34">
        <v>7.0000000000000007E-2</v>
      </c>
      <c r="D34">
        <f t="shared" si="0"/>
        <v>98.88</v>
      </c>
    </row>
    <row r="35" spans="1:8" x14ac:dyDescent="0.35">
      <c r="A35" t="s">
        <v>4395</v>
      </c>
      <c r="B35">
        <v>98.63</v>
      </c>
      <c r="C35">
        <v>0.16</v>
      </c>
      <c r="D35">
        <f t="shared" si="0"/>
        <v>98.789999999999992</v>
      </c>
    </row>
    <row r="36" spans="1:8" x14ac:dyDescent="0.35">
      <c r="A36" t="s">
        <v>4396</v>
      </c>
      <c r="B36">
        <v>91.19</v>
      </c>
      <c r="C36">
        <v>2.5</v>
      </c>
      <c r="D36">
        <f t="shared" si="0"/>
        <v>93.69</v>
      </c>
    </row>
    <row r="37" spans="1:8" x14ac:dyDescent="0.35">
      <c r="A37" t="s">
        <v>4397</v>
      </c>
      <c r="B37">
        <v>97.41</v>
      </c>
      <c r="C37">
        <v>0.61</v>
      </c>
      <c r="D37">
        <f t="shared" si="0"/>
        <v>98.02</v>
      </c>
    </row>
    <row r="38" spans="1:8" x14ac:dyDescent="0.35">
      <c r="A38" t="s">
        <v>4398</v>
      </c>
      <c r="B38">
        <v>97.43</v>
      </c>
      <c r="C38">
        <v>0.86</v>
      </c>
      <c r="D38">
        <f t="shared" si="0"/>
        <v>98.29</v>
      </c>
    </row>
    <row r="39" spans="1:8" x14ac:dyDescent="0.35">
      <c r="A39" t="s">
        <v>4399</v>
      </c>
      <c r="B39">
        <v>62.35</v>
      </c>
      <c r="C39">
        <v>35.61</v>
      </c>
      <c r="D39">
        <f t="shared" si="0"/>
        <v>97.960000000000008</v>
      </c>
      <c r="H39">
        <f>AVERAGE(C39:C47)</f>
        <v>40.525555555555549</v>
      </c>
    </row>
    <row r="40" spans="1:8" x14ac:dyDescent="0.35">
      <c r="A40" t="s">
        <v>4400</v>
      </c>
      <c r="B40">
        <v>56.92</v>
      </c>
      <c r="C40">
        <v>40.98</v>
      </c>
      <c r="D40">
        <f t="shared" si="0"/>
        <v>97.9</v>
      </c>
      <c r="H40">
        <f>STDEV(C39:C47)</f>
        <v>6.0732160160641557</v>
      </c>
    </row>
    <row r="41" spans="1:8" x14ac:dyDescent="0.35">
      <c r="A41" t="s">
        <v>4401</v>
      </c>
      <c r="B41">
        <v>55.43</v>
      </c>
      <c r="C41">
        <v>42.16</v>
      </c>
      <c r="D41">
        <f t="shared" si="0"/>
        <v>97.59</v>
      </c>
    </row>
    <row r="42" spans="1:8" x14ac:dyDescent="0.35">
      <c r="A42" t="s">
        <v>4402</v>
      </c>
      <c r="B42">
        <v>61.51</v>
      </c>
      <c r="C42">
        <v>36.44</v>
      </c>
      <c r="D42">
        <f t="shared" si="0"/>
        <v>97.949999999999989</v>
      </c>
    </row>
    <row r="43" spans="1:8" x14ac:dyDescent="0.35">
      <c r="A43" t="s">
        <v>4403</v>
      </c>
      <c r="B43">
        <v>63.6</v>
      </c>
      <c r="C43">
        <v>34.450000000000003</v>
      </c>
      <c r="D43">
        <f t="shared" si="0"/>
        <v>98.050000000000011</v>
      </c>
    </row>
    <row r="44" spans="1:8" x14ac:dyDescent="0.35">
      <c r="A44" t="s">
        <v>4404</v>
      </c>
      <c r="B44">
        <v>54.48</v>
      </c>
      <c r="C44">
        <v>43.4</v>
      </c>
      <c r="D44">
        <f t="shared" si="0"/>
        <v>97.88</v>
      </c>
    </row>
    <row r="45" spans="1:8" x14ac:dyDescent="0.35">
      <c r="A45" t="s">
        <v>4405</v>
      </c>
      <c r="B45">
        <v>45.99</v>
      </c>
      <c r="C45">
        <v>51.72</v>
      </c>
      <c r="D45">
        <f t="shared" si="0"/>
        <v>97.710000000000008</v>
      </c>
    </row>
    <row r="46" spans="1:8" x14ac:dyDescent="0.35">
      <c r="A46" t="s">
        <v>4406</v>
      </c>
      <c r="B46">
        <v>51.39</v>
      </c>
      <c r="C46">
        <v>46.32</v>
      </c>
      <c r="D46">
        <f t="shared" si="0"/>
        <v>97.710000000000008</v>
      </c>
    </row>
    <row r="47" spans="1:8" x14ac:dyDescent="0.35">
      <c r="A47" t="s">
        <v>4407</v>
      </c>
      <c r="B47">
        <v>64.55</v>
      </c>
      <c r="C47">
        <v>33.65</v>
      </c>
      <c r="D47">
        <f t="shared" si="0"/>
        <v>98.199999999999989</v>
      </c>
    </row>
    <row r="48" spans="1:8" x14ac:dyDescent="0.35">
      <c r="A48" t="s">
        <v>4408</v>
      </c>
      <c r="B48">
        <v>98.86</v>
      </c>
      <c r="C48">
        <v>0</v>
      </c>
      <c r="D48">
        <f t="shared" si="0"/>
        <v>98.86</v>
      </c>
    </row>
    <row r="49" spans="1:4" x14ac:dyDescent="0.35">
      <c r="A49" t="s">
        <v>4409</v>
      </c>
      <c r="B49">
        <v>98.32</v>
      </c>
      <c r="C49">
        <v>0</v>
      </c>
      <c r="D49">
        <f t="shared" si="0"/>
        <v>98.32</v>
      </c>
    </row>
    <row r="50" spans="1:4" x14ac:dyDescent="0.35">
      <c r="A50" t="s">
        <v>4410</v>
      </c>
      <c r="B50">
        <v>98.58</v>
      </c>
      <c r="C50">
        <v>0</v>
      </c>
      <c r="D50">
        <f t="shared" si="0"/>
        <v>98.58</v>
      </c>
    </row>
    <row r="51" spans="1:4" x14ac:dyDescent="0.35">
      <c r="A51" t="s">
        <v>4411</v>
      </c>
      <c r="B51">
        <v>98.88</v>
      </c>
      <c r="C51">
        <v>0</v>
      </c>
      <c r="D51">
        <f t="shared" si="0"/>
        <v>98.88</v>
      </c>
    </row>
    <row r="52" spans="1:4" x14ac:dyDescent="0.35">
      <c r="A52" t="s">
        <v>4412</v>
      </c>
      <c r="B52">
        <v>98.83</v>
      </c>
      <c r="C52">
        <v>0</v>
      </c>
      <c r="D52">
        <f t="shared" si="0"/>
        <v>98.83</v>
      </c>
    </row>
    <row r="53" spans="1:4" x14ac:dyDescent="0.35">
      <c r="A53" t="s">
        <v>4413</v>
      </c>
      <c r="B53">
        <v>98.91</v>
      </c>
      <c r="C53">
        <v>0</v>
      </c>
      <c r="D53">
        <f t="shared" si="0"/>
        <v>98.91</v>
      </c>
    </row>
    <row r="54" spans="1:4" x14ac:dyDescent="0.35">
      <c r="A54" t="s">
        <v>4414</v>
      </c>
      <c r="B54">
        <v>97.92</v>
      </c>
      <c r="C54">
        <v>0</v>
      </c>
      <c r="D54">
        <f t="shared" si="0"/>
        <v>97.92</v>
      </c>
    </row>
    <row r="55" spans="1:4" x14ac:dyDescent="0.35">
      <c r="A55" t="s">
        <v>4415</v>
      </c>
      <c r="B55">
        <v>98.05</v>
      </c>
      <c r="C55">
        <v>0</v>
      </c>
      <c r="D55">
        <f t="shared" si="0"/>
        <v>98.05</v>
      </c>
    </row>
    <row r="56" spans="1:4" x14ac:dyDescent="0.35">
      <c r="A56" t="s">
        <v>4416</v>
      </c>
      <c r="B56">
        <v>96.6</v>
      </c>
      <c r="C56">
        <v>0.01</v>
      </c>
      <c r="D56">
        <f t="shared" si="0"/>
        <v>96.61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E5119-8C6D-4419-8A47-867EB8B884BD}">
  <dimension ref="A1:H40"/>
  <sheetViews>
    <sheetView zoomScale="70" zoomScaleNormal="70" workbookViewId="0">
      <selection activeCell="E25" sqref="E25"/>
    </sheetView>
  </sheetViews>
  <sheetFormatPr defaultRowHeight="14.5" x14ac:dyDescent="0.35"/>
  <cols>
    <col min="1" max="1" width="15.81640625" style="5" customWidth="1"/>
    <col min="2" max="2" width="8.7265625" style="5"/>
    <col min="3" max="3" width="21.81640625" style="5" customWidth="1"/>
    <col min="4" max="4" width="33.1796875" style="5" customWidth="1"/>
    <col min="5" max="5" width="30.26953125" style="5" customWidth="1"/>
    <col min="6" max="6" width="7.08984375" style="5" customWidth="1"/>
    <col min="7" max="16384" width="8.7265625" style="5"/>
  </cols>
  <sheetData>
    <row r="1" spans="1:8" ht="72.5" x14ac:dyDescent="0.35">
      <c r="A1" s="5" t="s">
        <v>4423</v>
      </c>
      <c r="B1" s="5" t="s">
        <v>4425</v>
      </c>
      <c r="C1" s="5" t="s">
        <v>4426</v>
      </c>
      <c r="D1" s="5" t="s">
        <v>4457</v>
      </c>
      <c r="E1" s="5" t="s">
        <v>4458</v>
      </c>
      <c r="F1" s="5" t="s">
        <v>4428</v>
      </c>
      <c r="G1" s="5" t="s">
        <v>4456</v>
      </c>
      <c r="H1" s="5" t="s">
        <v>4527</v>
      </c>
    </row>
    <row r="2" spans="1:8" x14ac:dyDescent="0.35">
      <c r="A2" s="6" t="s">
        <v>4424</v>
      </c>
      <c r="B2" s="5">
        <v>36</v>
      </c>
      <c r="C2" s="5" t="s">
        <v>4427</v>
      </c>
      <c r="D2" s="5" t="s">
        <v>4459</v>
      </c>
      <c r="E2" s="5" t="s">
        <v>4460</v>
      </c>
      <c r="F2" s="5">
        <v>745</v>
      </c>
      <c r="G2" s="5">
        <v>1</v>
      </c>
      <c r="H2" s="5" t="s">
        <v>4473</v>
      </c>
    </row>
    <row r="3" spans="1:8" x14ac:dyDescent="0.35">
      <c r="A3" s="6" t="s">
        <v>4429</v>
      </c>
      <c r="B3" s="5">
        <v>36</v>
      </c>
      <c r="C3" s="5" t="s">
        <v>4427</v>
      </c>
      <c r="D3" s="5" t="s">
        <v>4459</v>
      </c>
      <c r="E3" s="5" t="s">
        <v>4460</v>
      </c>
      <c r="F3" s="5">
        <v>649</v>
      </c>
      <c r="G3" s="5">
        <v>2</v>
      </c>
      <c r="H3" s="5" t="s">
        <v>4473</v>
      </c>
    </row>
    <row r="4" spans="1:8" x14ac:dyDescent="0.35">
      <c r="A4" s="6" t="s">
        <v>4430</v>
      </c>
      <c r="B4" s="5">
        <v>36</v>
      </c>
      <c r="C4" s="5" t="s">
        <v>4427</v>
      </c>
      <c r="D4" s="5" t="s">
        <v>4459</v>
      </c>
      <c r="E4" s="5" t="s">
        <v>4460</v>
      </c>
      <c r="F4" s="5">
        <v>801</v>
      </c>
      <c r="G4" s="5">
        <v>3</v>
      </c>
      <c r="H4" s="5" t="s">
        <v>4473</v>
      </c>
    </row>
    <row r="5" spans="1:8" x14ac:dyDescent="0.35">
      <c r="A5" s="6" t="s">
        <v>4454</v>
      </c>
      <c r="B5" s="5">
        <v>36</v>
      </c>
      <c r="C5" s="5" t="s">
        <v>4427</v>
      </c>
      <c r="D5" s="5" t="s">
        <v>4459</v>
      </c>
      <c r="E5" s="5" t="s">
        <v>4460</v>
      </c>
      <c r="F5" s="5">
        <v>69</v>
      </c>
      <c r="G5" s="5">
        <v>26</v>
      </c>
      <c r="H5" s="5" t="s">
        <v>4473</v>
      </c>
    </row>
    <row r="6" spans="1:8" x14ac:dyDescent="0.35">
      <c r="A6" s="6" t="s">
        <v>4455</v>
      </c>
      <c r="B6" s="5">
        <v>36</v>
      </c>
      <c r="C6" s="5" t="s">
        <v>4427</v>
      </c>
      <c r="D6" s="5" t="s">
        <v>4459</v>
      </c>
      <c r="E6" s="5" t="s">
        <v>4460</v>
      </c>
      <c r="F6" s="5">
        <v>1016</v>
      </c>
      <c r="G6" s="5">
        <v>27</v>
      </c>
      <c r="H6" s="5" t="s">
        <v>4473</v>
      </c>
    </row>
    <row r="7" spans="1:8" x14ac:dyDescent="0.35">
      <c r="A7" s="6" t="s">
        <v>4474</v>
      </c>
      <c r="B7" s="5">
        <v>36</v>
      </c>
      <c r="C7" s="5" t="s">
        <v>4427</v>
      </c>
      <c r="D7" s="5" t="s">
        <v>4459</v>
      </c>
      <c r="E7" s="5" t="s">
        <v>4460</v>
      </c>
      <c r="F7" s="5">
        <v>1276</v>
      </c>
      <c r="G7" s="5">
        <v>28</v>
      </c>
      <c r="H7" s="5" t="s">
        <v>4473</v>
      </c>
    </row>
    <row r="8" spans="1:8" ht="29" x14ac:dyDescent="0.35">
      <c r="A8" s="13" t="s">
        <v>4424</v>
      </c>
      <c r="B8" s="5">
        <v>54</v>
      </c>
      <c r="C8" s="5" t="s">
        <v>4450</v>
      </c>
      <c r="D8" s="5" t="s">
        <v>4459</v>
      </c>
      <c r="E8" s="5" t="s">
        <v>4465</v>
      </c>
      <c r="F8" s="5">
        <v>783</v>
      </c>
      <c r="G8" s="5">
        <v>21</v>
      </c>
      <c r="H8" s="5" t="s">
        <v>4473</v>
      </c>
    </row>
    <row r="9" spans="1:8" ht="29" x14ac:dyDescent="0.35">
      <c r="A9" s="13" t="s">
        <v>4429</v>
      </c>
      <c r="B9" s="5">
        <v>54</v>
      </c>
      <c r="C9" s="5" t="s">
        <v>4450</v>
      </c>
      <c r="D9" s="5" t="s">
        <v>4459</v>
      </c>
      <c r="E9" s="5" t="s">
        <v>4465</v>
      </c>
      <c r="F9" s="5">
        <v>654</v>
      </c>
      <c r="G9" s="5">
        <v>22</v>
      </c>
      <c r="H9" s="5" t="s">
        <v>4473</v>
      </c>
    </row>
    <row r="10" spans="1:8" ht="29" x14ac:dyDescent="0.35">
      <c r="A10" s="13" t="s">
        <v>4430</v>
      </c>
      <c r="B10" s="5">
        <v>54</v>
      </c>
      <c r="C10" s="5" t="s">
        <v>4450</v>
      </c>
      <c r="D10" s="5" t="s">
        <v>4459</v>
      </c>
      <c r="E10" s="5" t="s">
        <v>4465</v>
      </c>
      <c r="F10" s="5">
        <v>539</v>
      </c>
      <c r="G10" s="5">
        <v>23</v>
      </c>
      <c r="H10" s="5" t="s">
        <v>4473</v>
      </c>
    </row>
    <row r="11" spans="1:8" ht="29" x14ac:dyDescent="0.35">
      <c r="A11" s="13" t="s">
        <v>4454</v>
      </c>
      <c r="B11" s="5">
        <v>54</v>
      </c>
      <c r="C11" s="5" t="s">
        <v>4450</v>
      </c>
      <c r="D11" s="5" t="s">
        <v>4459</v>
      </c>
      <c r="E11" s="5" t="s">
        <v>4465</v>
      </c>
      <c r="F11" s="5">
        <v>244</v>
      </c>
      <c r="G11" s="5">
        <v>24</v>
      </c>
      <c r="H11" s="5" t="s">
        <v>4473</v>
      </c>
    </row>
    <row r="12" spans="1:8" ht="29" x14ac:dyDescent="0.35">
      <c r="A12" s="13" t="s">
        <v>4455</v>
      </c>
      <c r="B12" s="5">
        <v>54</v>
      </c>
      <c r="C12" s="5" t="s">
        <v>4450</v>
      </c>
      <c r="D12" s="5" t="s">
        <v>4459</v>
      </c>
      <c r="E12" s="5" t="s">
        <v>4465</v>
      </c>
      <c r="F12" s="5">
        <v>1029</v>
      </c>
      <c r="G12" s="5">
        <v>25</v>
      </c>
      <c r="H12" s="5" t="s">
        <v>4473</v>
      </c>
    </row>
    <row r="13" spans="1:8" ht="29" x14ac:dyDescent="0.35">
      <c r="A13" s="13" t="s">
        <v>4474</v>
      </c>
      <c r="B13" s="5">
        <v>54</v>
      </c>
      <c r="C13" s="5" t="s">
        <v>4450</v>
      </c>
      <c r="D13" s="5" t="s">
        <v>4459</v>
      </c>
      <c r="E13" s="5" t="s">
        <v>4465</v>
      </c>
      <c r="F13" s="5">
        <v>1273</v>
      </c>
      <c r="G13" s="5">
        <v>29</v>
      </c>
      <c r="H13" s="5" t="s">
        <v>4473</v>
      </c>
    </row>
    <row r="14" spans="1:8" x14ac:dyDescent="0.35">
      <c r="A14" s="7" t="s">
        <v>4431</v>
      </c>
      <c r="B14" s="5">
        <v>18</v>
      </c>
      <c r="C14" s="5" t="s">
        <v>4432</v>
      </c>
      <c r="D14" s="5" t="s">
        <v>4461</v>
      </c>
      <c r="E14" s="5" t="s">
        <v>4460</v>
      </c>
      <c r="F14" s="5">
        <v>1425</v>
      </c>
      <c r="G14" s="5">
        <v>4</v>
      </c>
      <c r="H14" s="5" t="s">
        <v>4473</v>
      </c>
    </row>
    <row r="15" spans="1:8" ht="29" x14ac:dyDescent="0.35">
      <c r="A15" s="8" t="s">
        <v>4433</v>
      </c>
      <c r="B15" s="5">
        <v>18</v>
      </c>
      <c r="C15" s="5" t="s">
        <v>4434</v>
      </c>
      <c r="D15" s="5" t="s">
        <v>4461</v>
      </c>
      <c r="E15" s="5" t="s">
        <v>4460</v>
      </c>
      <c r="F15" s="5">
        <v>163</v>
      </c>
      <c r="G15" s="5">
        <v>5</v>
      </c>
      <c r="H15" s="5" t="s">
        <v>4473</v>
      </c>
    </row>
    <row r="16" spans="1:8" x14ac:dyDescent="0.35">
      <c r="A16" s="13" t="s">
        <v>4449</v>
      </c>
      <c r="B16" s="5">
        <v>54</v>
      </c>
      <c r="C16" s="5" t="s">
        <v>4450</v>
      </c>
      <c r="D16" s="5" t="s">
        <v>4461</v>
      </c>
      <c r="E16" s="5" t="s">
        <v>4463</v>
      </c>
      <c r="F16" s="5">
        <v>509</v>
      </c>
      <c r="G16" s="5">
        <v>0</v>
      </c>
      <c r="H16" s="5" t="s">
        <v>4473</v>
      </c>
    </row>
    <row r="17" spans="1:8" x14ac:dyDescent="0.35">
      <c r="A17" s="9" t="s">
        <v>4435</v>
      </c>
      <c r="B17" s="5">
        <v>18</v>
      </c>
      <c r="C17" s="5" t="s">
        <v>4432</v>
      </c>
      <c r="D17" s="5" t="s">
        <v>4460</v>
      </c>
      <c r="E17" s="5" t="s">
        <v>4461</v>
      </c>
      <c r="F17" s="5">
        <v>698</v>
      </c>
      <c r="G17" s="5">
        <v>6</v>
      </c>
      <c r="H17" s="5" t="s">
        <v>4473</v>
      </c>
    </row>
    <row r="18" spans="1:8" x14ac:dyDescent="0.35">
      <c r="A18" s="9" t="s">
        <v>4436</v>
      </c>
      <c r="B18" s="5">
        <v>18</v>
      </c>
      <c r="C18" s="5" t="s">
        <v>4432</v>
      </c>
      <c r="D18" s="5" t="s">
        <v>4460</v>
      </c>
      <c r="E18" s="5" t="s">
        <v>4461</v>
      </c>
      <c r="F18" s="5">
        <v>883</v>
      </c>
      <c r="G18" s="5">
        <v>7</v>
      </c>
      <c r="H18" s="5" t="s">
        <v>4473</v>
      </c>
    </row>
    <row r="19" spans="1:8" x14ac:dyDescent="0.35">
      <c r="A19" s="9" t="s">
        <v>4437</v>
      </c>
      <c r="B19" s="5">
        <v>18</v>
      </c>
      <c r="C19" s="5" t="s">
        <v>4432</v>
      </c>
      <c r="D19" s="5" t="s">
        <v>4460</v>
      </c>
      <c r="E19" s="5" t="s">
        <v>4461</v>
      </c>
      <c r="F19" s="5">
        <v>70</v>
      </c>
      <c r="G19" s="5">
        <v>8</v>
      </c>
      <c r="H19" s="5" t="s">
        <v>4473</v>
      </c>
    </row>
    <row r="20" spans="1:8" x14ac:dyDescent="0.35">
      <c r="A20" s="10" t="s">
        <v>4438</v>
      </c>
      <c r="B20" s="5">
        <v>18</v>
      </c>
      <c r="C20" s="5" t="s">
        <v>4434</v>
      </c>
      <c r="D20" s="5" t="s">
        <v>4460</v>
      </c>
      <c r="E20" s="5" t="s">
        <v>4461</v>
      </c>
      <c r="F20" s="5">
        <v>2</v>
      </c>
      <c r="G20" s="5">
        <v>9</v>
      </c>
      <c r="H20" s="5" t="s">
        <v>4473</v>
      </c>
    </row>
    <row r="21" spans="1:8" x14ac:dyDescent="0.35">
      <c r="A21" s="10" t="s">
        <v>4439</v>
      </c>
      <c r="B21" s="5">
        <v>18</v>
      </c>
      <c r="C21" s="5" t="s">
        <v>4434</v>
      </c>
      <c r="D21" s="5" t="s">
        <v>4460</v>
      </c>
      <c r="E21" s="5" t="s">
        <v>4461</v>
      </c>
      <c r="F21" s="5">
        <v>6</v>
      </c>
      <c r="G21" s="5">
        <v>10</v>
      </c>
      <c r="H21" s="5" t="s">
        <v>4473</v>
      </c>
    </row>
    <row r="22" spans="1:8" x14ac:dyDescent="0.35">
      <c r="A22" s="10" t="s">
        <v>4440</v>
      </c>
      <c r="B22" s="5">
        <v>18</v>
      </c>
      <c r="C22" s="5" t="s">
        <v>4434</v>
      </c>
      <c r="D22" s="5" t="s">
        <v>4460</v>
      </c>
      <c r="E22" s="5" t="s">
        <v>4461</v>
      </c>
      <c r="F22" s="5">
        <v>31</v>
      </c>
      <c r="G22" s="5">
        <v>11</v>
      </c>
      <c r="H22" s="5" t="s">
        <v>4473</v>
      </c>
    </row>
    <row r="23" spans="1:8" x14ac:dyDescent="0.35">
      <c r="A23" s="11" t="s">
        <v>4441</v>
      </c>
      <c r="B23" s="5">
        <v>9</v>
      </c>
      <c r="C23" s="5" t="s">
        <v>4442</v>
      </c>
      <c r="D23" s="5" t="s">
        <v>4460</v>
      </c>
      <c r="E23" s="5" t="s">
        <v>4462</v>
      </c>
      <c r="F23" s="5">
        <v>308</v>
      </c>
      <c r="G23" s="5">
        <v>12</v>
      </c>
      <c r="H23" s="5" t="s">
        <v>4473</v>
      </c>
    </row>
    <row r="24" spans="1:8" x14ac:dyDescent="0.35">
      <c r="A24" s="11" t="s">
        <v>4443</v>
      </c>
      <c r="B24" s="5">
        <v>9</v>
      </c>
      <c r="C24" s="5" t="s">
        <v>4442</v>
      </c>
      <c r="D24" s="5" t="s">
        <v>4460</v>
      </c>
      <c r="E24" s="5" t="s">
        <v>4462</v>
      </c>
      <c r="F24" s="5">
        <v>397</v>
      </c>
      <c r="G24" s="5">
        <v>13</v>
      </c>
      <c r="H24" s="5" t="s">
        <v>4473</v>
      </c>
    </row>
    <row r="25" spans="1:8" x14ac:dyDescent="0.35">
      <c r="A25" s="11" t="s">
        <v>4444</v>
      </c>
      <c r="B25" s="5">
        <v>9</v>
      </c>
      <c r="C25" s="5" t="s">
        <v>4442</v>
      </c>
      <c r="D25" s="5" t="s">
        <v>4460</v>
      </c>
      <c r="E25" s="5" t="s">
        <v>4462</v>
      </c>
      <c r="F25" s="5">
        <v>1</v>
      </c>
      <c r="G25" s="5">
        <v>14</v>
      </c>
      <c r="H25" s="5" t="s">
        <v>4473</v>
      </c>
    </row>
    <row r="26" spans="1:8" x14ac:dyDescent="0.35">
      <c r="A26" s="12" t="s">
        <v>4445</v>
      </c>
      <c r="B26" s="5">
        <v>9</v>
      </c>
      <c r="C26" s="5" t="s">
        <v>4448</v>
      </c>
      <c r="D26" s="5" t="s">
        <v>4460</v>
      </c>
      <c r="E26" s="5" t="s">
        <v>4462</v>
      </c>
      <c r="F26" s="5">
        <v>7</v>
      </c>
      <c r="G26" s="5">
        <v>15</v>
      </c>
      <c r="H26" s="5" t="s">
        <v>4473</v>
      </c>
    </row>
    <row r="27" spans="1:8" x14ac:dyDescent="0.35">
      <c r="A27" s="12" t="s">
        <v>4446</v>
      </c>
      <c r="B27" s="5">
        <v>9</v>
      </c>
      <c r="C27" s="5" t="s">
        <v>4448</v>
      </c>
      <c r="D27" s="5" t="s">
        <v>4460</v>
      </c>
      <c r="E27" s="5" t="s">
        <v>4462</v>
      </c>
      <c r="F27" s="5">
        <v>27</v>
      </c>
      <c r="G27" s="5">
        <v>16</v>
      </c>
      <c r="H27" s="5" t="s">
        <v>4473</v>
      </c>
    </row>
    <row r="28" spans="1:8" x14ac:dyDescent="0.35">
      <c r="A28" s="12" t="s">
        <v>4447</v>
      </c>
      <c r="B28" s="5">
        <v>9</v>
      </c>
      <c r="C28" s="5" t="s">
        <v>4448</v>
      </c>
      <c r="D28" s="5" t="s">
        <v>4460</v>
      </c>
      <c r="E28" s="5" t="s">
        <v>4462</v>
      </c>
      <c r="F28" s="5">
        <v>636</v>
      </c>
      <c r="G28" s="5">
        <v>17</v>
      </c>
      <c r="H28" s="5" t="s">
        <v>4473</v>
      </c>
    </row>
    <row r="29" spans="1:8" ht="29" x14ac:dyDescent="0.35">
      <c r="A29" s="13" t="s">
        <v>4451</v>
      </c>
      <c r="B29" s="5">
        <v>54</v>
      </c>
      <c r="C29" s="5" t="s">
        <v>4450</v>
      </c>
      <c r="D29" s="5" t="s">
        <v>4460</v>
      </c>
      <c r="E29" s="5" t="s">
        <v>4464</v>
      </c>
      <c r="F29" s="5">
        <v>107</v>
      </c>
      <c r="G29" s="5">
        <v>18</v>
      </c>
      <c r="H29" s="5" t="s">
        <v>4473</v>
      </c>
    </row>
    <row r="30" spans="1:8" ht="29" x14ac:dyDescent="0.35">
      <c r="A30" s="13" t="s">
        <v>4452</v>
      </c>
      <c r="B30" s="5">
        <v>54</v>
      </c>
      <c r="C30" s="5" t="s">
        <v>4450</v>
      </c>
      <c r="D30" s="5" t="s">
        <v>4460</v>
      </c>
      <c r="E30" s="5" t="s">
        <v>4464</v>
      </c>
      <c r="F30" s="5">
        <v>290</v>
      </c>
      <c r="G30" s="5">
        <v>19</v>
      </c>
      <c r="H30" s="5" t="s">
        <v>4473</v>
      </c>
    </row>
    <row r="31" spans="1:8" ht="29" x14ac:dyDescent="0.35">
      <c r="A31" s="13" t="s">
        <v>4453</v>
      </c>
      <c r="B31" s="5">
        <v>54</v>
      </c>
      <c r="C31" s="5" t="s">
        <v>4450</v>
      </c>
      <c r="D31" s="5" t="s">
        <v>4460</v>
      </c>
      <c r="E31" s="5" t="s">
        <v>4464</v>
      </c>
      <c r="F31" s="5">
        <v>37</v>
      </c>
      <c r="G31" s="5">
        <v>20</v>
      </c>
      <c r="H31" s="5" t="s">
        <v>4473</v>
      </c>
    </row>
    <row r="32" spans="1:8" x14ac:dyDescent="0.35">
      <c r="A32" s="13" t="s">
        <v>4451</v>
      </c>
      <c r="B32" s="5">
        <v>9</v>
      </c>
      <c r="C32" s="5" t="s">
        <v>4531</v>
      </c>
      <c r="F32" s="5">
        <v>625</v>
      </c>
      <c r="G32" s="5">
        <v>30</v>
      </c>
    </row>
    <row r="33" spans="1:8" x14ac:dyDescent="0.35">
      <c r="A33" s="13" t="s">
        <v>4452</v>
      </c>
      <c r="F33" s="5">
        <v>834</v>
      </c>
      <c r="G33" s="5">
        <v>31</v>
      </c>
    </row>
    <row r="34" spans="1:8" x14ac:dyDescent="0.35">
      <c r="A34" s="13" t="s">
        <v>4453</v>
      </c>
      <c r="F34" s="5">
        <v>1</v>
      </c>
      <c r="G34" s="5">
        <v>32</v>
      </c>
    </row>
    <row r="35" spans="1:8" x14ac:dyDescent="0.35">
      <c r="A35" s="13" t="s">
        <v>4451</v>
      </c>
      <c r="C35" s="5" t="s">
        <v>4532</v>
      </c>
      <c r="F35" s="5">
        <v>1060</v>
      </c>
      <c r="G35" s="5">
        <v>33</v>
      </c>
    </row>
    <row r="36" spans="1:8" x14ac:dyDescent="0.35">
      <c r="A36" s="13" t="s">
        <v>4452</v>
      </c>
      <c r="F36" s="5">
        <v>1301</v>
      </c>
      <c r="G36" s="5">
        <v>34</v>
      </c>
    </row>
    <row r="37" spans="1:8" x14ac:dyDescent="0.35">
      <c r="A37" s="13" t="s">
        <v>4453</v>
      </c>
      <c r="F37" s="5">
        <v>501</v>
      </c>
      <c r="G37" s="5">
        <v>35</v>
      </c>
    </row>
    <row r="38" spans="1:8" x14ac:dyDescent="0.35">
      <c r="A38" s="24" t="s">
        <v>4451</v>
      </c>
      <c r="B38" s="5">
        <v>9</v>
      </c>
      <c r="C38" s="5" t="s">
        <v>4528</v>
      </c>
      <c r="D38" s="5" t="s">
        <v>4460</v>
      </c>
      <c r="E38" s="5" t="s">
        <v>4462</v>
      </c>
      <c r="F38" s="5">
        <v>118</v>
      </c>
      <c r="H38" s="5" t="s">
        <v>4421</v>
      </c>
    </row>
    <row r="39" spans="1:8" x14ac:dyDescent="0.35">
      <c r="A39" s="24" t="s">
        <v>4452</v>
      </c>
      <c r="B39" s="5">
        <v>9</v>
      </c>
      <c r="C39" s="5" t="s">
        <v>4528</v>
      </c>
      <c r="D39" s="5" t="s">
        <v>4460</v>
      </c>
      <c r="E39" s="5" t="s">
        <v>4462</v>
      </c>
      <c r="F39" s="5">
        <v>73</v>
      </c>
      <c r="H39" s="5" t="s">
        <v>4421</v>
      </c>
    </row>
    <row r="40" spans="1:8" x14ac:dyDescent="0.35">
      <c r="A40" s="24" t="s">
        <v>4453</v>
      </c>
      <c r="B40" s="5">
        <v>9</v>
      </c>
      <c r="C40" s="5" t="s">
        <v>4528</v>
      </c>
      <c r="D40" s="5" t="s">
        <v>4460</v>
      </c>
      <c r="E40" s="5" t="s">
        <v>4462</v>
      </c>
      <c r="F40" s="5">
        <v>11</v>
      </c>
      <c r="H40" s="5" t="s">
        <v>4421</v>
      </c>
    </row>
  </sheetData>
  <autoFilter ref="A1:G31" xr:uid="{7F0E620E-8B89-4C60-8A70-B09441EB8394}"/>
  <sortState xmlns:xlrd2="http://schemas.microsoft.com/office/spreadsheetml/2017/richdata2" ref="A2:G31">
    <sortCondition ref="D1:D31"/>
  </sortState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946D0-9E6A-49AB-9ACD-F9ACDD813D71}">
  <dimension ref="A1:H47"/>
  <sheetViews>
    <sheetView topLeftCell="A31" zoomScale="60" zoomScaleNormal="60" workbookViewId="0">
      <selection activeCell="G44" sqref="G44"/>
    </sheetView>
  </sheetViews>
  <sheetFormatPr defaultRowHeight="14.5" x14ac:dyDescent="0.35"/>
  <cols>
    <col min="1" max="1" width="15.81640625" style="5" customWidth="1"/>
    <col min="2" max="2" width="8.7265625" style="5"/>
    <col min="3" max="3" width="21.81640625" style="5" customWidth="1"/>
    <col min="4" max="4" width="22.453125" style="5" customWidth="1"/>
    <col min="5" max="5" width="13.54296875" style="5" customWidth="1"/>
    <col min="6" max="6" width="7.08984375" style="5" customWidth="1"/>
    <col min="7" max="16384" width="8.7265625" style="5"/>
  </cols>
  <sheetData>
    <row r="1" spans="1:8" ht="72.5" x14ac:dyDescent="0.35">
      <c r="A1" s="5" t="s">
        <v>4423</v>
      </c>
      <c r="B1" s="5" t="s">
        <v>4425</v>
      </c>
      <c r="C1" s="5" t="s">
        <v>4426</v>
      </c>
      <c r="D1" s="5" t="s">
        <v>4457</v>
      </c>
      <c r="E1" s="5" t="s">
        <v>4458</v>
      </c>
      <c r="F1" s="5" t="s">
        <v>4428</v>
      </c>
      <c r="G1" s="5" t="s">
        <v>4456</v>
      </c>
      <c r="H1" s="5" t="s">
        <v>4527</v>
      </c>
    </row>
    <row r="2" spans="1:8" x14ac:dyDescent="0.35">
      <c r="A2" s="6" t="s">
        <v>4424</v>
      </c>
      <c r="B2" s="5">
        <v>36</v>
      </c>
      <c r="C2" s="5" t="s">
        <v>4427</v>
      </c>
      <c r="D2" s="5" t="s">
        <v>4459</v>
      </c>
      <c r="E2" s="5" t="s">
        <v>4460</v>
      </c>
      <c r="F2" s="5">
        <v>590</v>
      </c>
      <c r="G2" s="5">
        <v>1</v>
      </c>
      <c r="H2" s="5" t="s">
        <v>4473</v>
      </c>
    </row>
    <row r="3" spans="1:8" x14ac:dyDescent="0.35">
      <c r="A3" s="6" t="s">
        <v>4429</v>
      </c>
      <c r="B3" s="5">
        <v>36</v>
      </c>
      <c r="C3" s="5" t="s">
        <v>4427</v>
      </c>
      <c r="D3" s="5" t="s">
        <v>4459</v>
      </c>
      <c r="E3" s="5" t="s">
        <v>4460</v>
      </c>
      <c r="F3" s="5">
        <v>532</v>
      </c>
      <c r="G3" s="5">
        <v>2</v>
      </c>
      <c r="H3" s="5" t="s">
        <v>4473</v>
      </c>
    </row>
    <row r="4" spans="1:8" x14ac:dyDescent="0.35">
      <c r="A4" s="6" t="s">
        <v>4430</v>
      </c>
      <c r="B4" s="5">
        <v>36</v>
      </c>
      <c r="C4" s="5" t="s">
        <v>4427</v>
      </c>
      <c r="D4" s="5" t="s">
        <v>4459</v>
      </c>
      <c r="E4" s="5" t="s">
        <v>4460</v>
      </c>
      <c r="F4" s="5">
        <v>649</v>
      </c>
      <c r="G4" s="5">
        <v>3</v>
      </c>
      <c r="H4" s="5" t="s">
        <v>4473</v>
      </c>
    </row>
    <row r="5" spans="1:8" x14ac:dyDescent="0.35">
      <c r="A5" s="6" t="s">
        <v>4454</v>
      </c>
      <c r="B5" s="5">
        <v>36</v>
      </c>
      <c r="C5" s="5" t="s">
        <v>4427</v>
      </c>
      <c r="D5" s="5" t="s">
        <v>4459</v>
      </c>
      <c r="E5" s="5" t="s">
        <v>4460</v>
      </c>
      <c r="F5" s="5">
        <v>56</v>
      </c>
      <c r="G5" s="5">
        <v>26</v>
      </c>
      <c r="H5" s="5" t="s">
        <v>4473</v>
      </c>
    </row>
    <row r="6" spans="1:8" x14ac:dyDescent="0.35">
      <c r="A6" s="6" t="s">
        <v>4455</v>
      </c>
      <c r="B6" s="5">
        <v>36</v>
      </c>
      <c r="C6" s="5" t="s">
        <v>4427</v>
      </c>
      <c r="D6" s="5" t="s">
        <v>4459</v>
      </c>
      <c r="E6" s="5" t="s">
        <v>4460</v>
      </c>
      <c r="F6" s="5">
        <v>847</v>
      </c>
      <c r="G6" s="5">
        <v>27</v>
      </c>
      <c r="H6" s="5" t="s">
        <v>4473</v>
      </c>
    </row>
    <row r="7" spans="1:8" x14ac:dyDescent="0.35">
      <c r="A7" s="6" t="s">
        <v>4474</v>
      </c>
      <c r="B7" s="5">
        <v>36</v>
      </c>
      <c r="C7" s="5" t="s">
        <v>4427</v>
      </c>
      <c r="D7" s="5" t="s">
        <v>4459</v>
      </c>
      <c r="E7" s="5" t="s">
        <v>4460</v>
      </c>
      <c r="F7" s="5">
        <v>1057</v>
      </c>
      <c r="G7" s="5">
        <v>28</v>
      </c>
      <c r="H7" s="5" t="s">
        <v>4473</v>
      </c>
    </row>
    <row r="8" spans="1:8" ht="58" x14ac:dyDescent="0.35">
      <c r="A8" s="13" t="s">
        <v>4424</v>
      </c>
      <c r="B8" s="5">
        <v>54</v>
      </c>
      <c r="C8" s="5" t="s">
        <v>4450</v>
      </c>
      <c r="D8" s="5" t="s">
        <v>4459</v>
      </c>
      <c r="E8" s="5" t="s">
        <v>4465</v>
      </c>
      <c r="F8" s="5">
        <v>634</v>
      </c>
      <c r="G8" s="5">
        <v>21</v>
      </c>
      <c r="H8" s="5" t="s">
        <v>4473</v>
      </c>
    </row>
    <row r="9" spans="1:8" ht="58" x14ac:dyDescent="0.35">
      <c r="A9" s="13" t="s">
        <v>4429</v>
      </c>
      <c r="B9" s="5">
        <v>54</v>
      </c>
      <c r="C9" s="5" t="s">
        <v>4450</v>
      </c>
      <c r="D9" s="5" t="s">
        <v>4459</v>
      </c>
      <c r="E9" s="5" t="s">
        <v>4465</v>
      </c>
      <c r="F9" s="5">
        <v>522</v>
      </c>
      <c r="G9" s="5">
        <v>22</v>
      </c>
      <c r="H9" s="5" t="s">
        <v>4473</v>
      </c>
    </row>
    <row r="10" spans="1:8" ht="58" x14ac:dyDescent="0.35">
      <c r="A10" s="13" t="s">
        <v>4430</v>
      </c>
      <c r="B10" s="5">
        <v>54</v>
      </c>
      <c r="C10" s="5" t="s">
        <v>4450</v>
      </c>
      <c r="D10" s="5" t="s">
        <v>4459</v>
      </c>
      <c r="E10" s="5" t="s">
        <v>4465</v>
      </c>
      <c r="F10" s="5">
        <v>414</v>
      </c>
      <c r="G10" s="5">
        <v>23</v>
      </c>
      <c r="H10" s="5" t="s">
        <v>4473</v>
      </c>
    </row>
    <row r="11" spans="1:8" ht="58" x14ac:dyDescent="0.35">
      <c r="A11" s="13" t="s">
        <v>4454</v>
      </c>
      <c r="B11" s="5">
        <v>54</v>
      </c>
      <c r="C11" s="5" t="s">
        <v>4450</v>
      </c>
      <c r="D11" s="5" t="s">
        <v>4459</v>
      </c>
      <c r="E11" s="5" t="s">
        <v>4465</v>
      </c>
      <c r="F11" s="5">
        <v>203</v>
      </c>
      <c r="G11" s="5">
        <v>24</v>
      </c>
      <c r="H11" s="5" t="s">
        <v>4473</v>
      </c>
    </row>
    <row r="12" spans="1:8" ht="58" x14ac:dyDescent="0.35">
      <c r="A12" s="13" t="s">
        <v>4455</v>
      </c>
      <c r="B12" s="5">
        <v>54</v>
      </c>
      <c r="C12" s="5" t="s">
        <v>4450</v>
      </c>
      <c r="D12" s="5" t="s">
        <v>4459</v>
      </c>
      <c r="E12" s="5" t="s">
        <v>4465</v>
      </c>
      <c r="F12" s="5">
        <v>833</v>
      </c>
      <c r="G12" s="5">
        <v>25</v>
      </c>
      <c r="H12" s="5" t="s">
        <v>4473</v>
      </c>
    </row>
    <row r="13" spans="1:8" ht="58" x14ac:dyDescent="0.35">
      <c r="A13" s="13" t="s">
        <v>4474</v>
      </c>
      <c r="B13" s="5">
        <v>54</v>
      </c>
      <c r="C13" s="5" t="s">
        <v>4450</v>
      </c>
      <c r="D13" s="5" t="s">
        <v>4459</v>
      </c>
      <c r="E13" s="5" t="s">
        <v>4465</v>
      </c>
      <c r="F13" s="5">
        <v>1044</v>
      </c>
      <c r="G13" s="5">
        <v>29</v>
      </c>
      <c r="H13" s="5" t="s">
        <v>4473</v>
      </c>
    </row>
    <row r="14" spans="1:8" ht="29" x14ac:dyDescent="0.35">
      <c r="A14" s="7" t="s">
        <v>4431</v>
      </c>
      <c r="B14" s="5">
        <v>18</v>
      </c>
      <c r="C14" s="5" t="s">
        <v>4432</v>
      </c>
      <c r="D14" s="5" t="s">
        <v>4461</v>
      </c>
      <c r="E14" s="5" t="s">
        <v>4460</v>
      </c>
      <c r="F14" s="5">
        <v>1317</v>
      </c>
      <c r="G14" s="5">
        <v>4</v>
      </c>
      <c r="H14" s="5" t="s">
        <v>4473</v>
      </c>
    </row>
    <row r="15" spans="1:8" ht="29" x14ac:dyDescent="0.35">
      <c r="A15" s="8" t="s">
        <v>4433</v>
      </c>
      <c r="B15" s="5">
        <v>18</v>
      </c>
      <c r="C15" s="5" t="s">
        <v>4434</v>
      </c>
      <c r="D15" s="5" t="s">
        <v>4461</v>
      </c>
      <c r="E15" s="5" t="s">
        <v>4460</v>
      </c>
      <c r="F15" s="5">
        <v>120</v>
      </c>
      <c r="G15" s="5">
        <v>5</v>
      </c>
      <c r="H15" s="5" t="s">
        <v>4473</v>
      </c>
    </row>
    <row r="16" spans="1:8" ht="43.5" x14ac:dyDescent="0.35">
      <c r="A16" s="13" t="s">
        <v>4449</v>
      </c>
      <c r="B16" s="5">
        <v>54</v>
      </c>
      <c r="C16" s="5" t="s">
        <v>4450</v>
      </c>
      <c r="D16" s="5" t="s">
        <v>4461</v>
      </c>
      <c r="E16" s="5" t="s">
        <v>4463</v>
      </c>
      <c r="G16" s="5">
        <v>0</v>
      </c>
      <c r="H16" s="5" t="s">
        <v>4473</v>
      </c>
    </row>
    <row r="17" spans="1:8" ht="43.5" x14ac:dyDescent="0.35">
      <c r="A17" s="9" t="s">
        <v>4435</v>
      </c>
      <c r="B17" s="5">
        <v>18</v>
      </c>
      <c r="C17" s="5" t="s">
        <v>4432</v>
      </c>
      <c r="D17" s="5" t="s">
        <v>4460</v>
      </c>
      <c r="E17" s="5" t="s">
        <v>4461</v>
      </c>
      <c r="G17" s="5">
        <v>6</v>
      </c>
      <c r="H17" s="5" t="s">
        <v>4473</v>
      </c>
    </row>
    <row r="18" spans="1:8" ht="43.5" x14ac:dyDescent="0.35">
      <c r="A18" s="9" t="s">
        <v>4436</v>
      </c>
      <c r="B18" s="5">
        <v>18</v>
      </c>
      <c r="C18" s="5" t="s">
        <v>4432</v>
      </c>
      <c r="D18" s="5" t="s">
        <v>4460</v>
      </c>
      <c r="E18" s="5" t="s">
        <v>4461</v>
      </c>
      <c r="G18" s="5">
        <v>7</v>
      </c>
      <c r="H18" s="5" t="s">
        <v>4473</v>
      </c>
    </row>
    <row r="19" spans="1:8" ht="43.5" x14ac:dyDescent="0.35">
      <c r="A19" s="9" t="s">
        <v>4437</v>
      </c>
      <c r="B19" s="5">
        <v>18</v>
      </c>
      <c r="C19" s="5" t="s">
        <v>4432</v>
      </c>
      <c r="D19" s="5" t="s">
        <v>4460</v>
      </c>
      <c r="E19" s="5" t="s">
        <v>4461</v>
      </c>
      <c r="G19" s="5">
        <v>8</v>
      </c>
      <c r="H19" s="5" t="s">
        <v>4473</v>
      </c>
    </row>
    <row r="20" spans="1:8" ht="43.5" x14ac:dyDescent="0.35">
      <c r="A20" s="10" t="s">
        <v>4438</v>
      </c>
      <c r="B20" s="5">
        <v>18</v>
      </c>
      <c r="C20" s="5" t="s">
        <v>4434</v>
      </c>
      <c r="D20" s="5" t="s">
        <v>4460</v>
      </c>
      <c r="E20" s="5" t="s">
        <v>4461</v>
      </c>
      <c r="G20" s="5">
        <v>9</v>
      </c>
      <c r="H20" s="5" t="s">
        <v>4473</v>
      </c>
    </row>
    <row r="21" spans="1:8" ht="43.5" x14ac:dyDescent="0.35">
      <c r="A21" s="10" t="s">
        <v>4439</v>
      </c>
      <c r="B21" s="5">
        <v>18</v>
      </c>
      <c r="C21" s="5" t="s">
        <v>4434</v>
      </c>
      <c r="D21" s="5" t="s">
        <v>4460</v>
      </c>
      <c r="E21" s="5" t="s">
        <v>4461</v>
      </c>
      <c r="G21" s="5">
        <v>10</v>
      </c>
      <c r="H21" s="5" t="s">
        <v>4473</v>
      </c>
    </row>
    <row r="22" spans="1:8" ht="43.5" x14ac:dyDescent="0.35">
      <c r="A22" s="10" t="s">
        <v>4440</v>
      </c>
      <c r="B22" s="5">
        <v>18</v>
      </c>
      <c r="C22" s="5" t="s">
        <v>4434</v>
      </c>
      <c r="D22" s="5" t="s">
        <v>4460</v>
      </c>
      <c r="E22" s="5" t="s">
        <v>4461</v>
      </c>
      <c r="G22" s="5">
        <v>11</v>
      </c>
      <c r="H22" s="5" t="s">
        <v>4473</v>
      </c>
    </row>
    <row r="23" spans="1:8" x14ac:dyDescent="0.35">
      <c r="A23" s="11" t="s">
        <v>4441</v>
      </c>
      <c r="B23" s="5">
        <v>9</v>
      </c>
      <c r="C23" s="5" t="s">
        <v>4442</v>
      </c>
      <c r="D23" s="5" t="s">
        <v>4460</v>
      </c>
      <c r="E23" s="5" t="s">
        <v>4462</v>
      </c>
      <c r="G23" s="5">
        <v>12</v>
      </c>
      <c r="H23" s="5" t="s">
        <v>4473</v>
      </c>
    </row>
    <row r="24" spans="1:8" x14ac:dyDescent="0.35">
      <c r="A24" s="11" t="s">
        <v>4443</v>
      </c>
      <c r="B24" s="5">
        <v>9</v>
      </c>
      <c r="C24" s="5" t="s">
        <v>4442</v>
      </c>
      <c r="D24" s="5" t="s">
        <v>4460</v>
      </c>
      <c r="E24" s="5" t="s">
        <v>4462</v>
      </c>
      <c r="G24" s="5">
        <v>13</v>
      </c>
      <c r="H24" s="5" t="s">
        <v>4473</v>
      </c>
    </row>
    <row r="25" spans="1:8" x14ac:dyDescent="0.35">
      <c r="A25" s="11" t="s">
        <v>4444</v>
      </c>
      <c r="B25" s="5">
        <v>9</v>
      </c>
      <c r="C25" s="5" t="s">
        <v>4442</v>
      </c>
      <c r="D25" s="5" t="s">
        <v>4460</v>
      </c>
      <c r="E25" s="5" t="s">
        <v>4462</v>
      </c>
      <c r="G25" s="5">
        <v>14</v>
      </c>
      <c r="H25" s="5" t="s">
        <v>4473</v>
      </c>
    </row>
    <row r="26" spans="1:8" x14ac:dyDescent="0.35">
      <c r="A26" s="12" t="s">
        <v>4445</v>
      </c>
      <c r="B26" s="5">
        <v>9</v>
      </c>
      <c r="C26" s="5" t="s">
        <v>4448</v>
      </c>
      <c r="D26" s="5" t="s">
        <v>4460</v>
      </c>
      <c r="E26" s="5" t="s">
        <v>4462</v>
      </c>
      <c r="G26" s="5">
        <v>15</v>
      </c>
      <c r="H26" s="5" t="s">
        <v>4473</v>
      </c>
    </row>
    <row r="27" spans="1:8" x14ac:dyDescent="0.35">
      <c r="A27" s="12" t="s">
        <v>4446</v>
      </c>
      <c r="B27" s="5">
        <v>9</v>
      </c>
      <c r="C27" s="5" t="s">
        <v>4448</v>
      </c>
      <c r="D27" s="5" t="s">
        <v>4460</v>
      </c>
      <c r="E27" s="5" t="s">
        <v>4462</v>
      </c>
      <c r="G27" s="5">
        <v>16</v>
      </c>
      <c r="H27" s="5" t="s">
        <v>4473</v>
      </c>
    </row>
    <row r="28" spans="1:8" x14ac:dyDescent="0.35">
      <c r="A28" s="12" t="s">
        <v>4447</v>
      </c>
      <c r="B28" s="5">
        <v>9</v>
      </c>
      <c r="C28" s="5" t="s">
        <v>4448</v>
      </c>
      <c r="D28" s="5" t="s">
        <v>4460</v>
      </c>
      <c r="E28" s="5" t="s">
        <v>4462</v>
      </c>
      <c r="G28" s="5">
        <v>17</v>
      </c>
      <c r="H28" s="5" t="s">
        <v>4473</v>
      </c>
    </row>
    <row r="29" spans="1:8" ht="72.5" x14ac:dyDescent="0.35">
      <c r="A29" s="13" t="s">
        <v>4451</v>
      </c>
      <c r="B29" s="5">
        <v>54</v>
      </c>
      <c r="C29" s="5" t="s">
        <v>4450</v>
      </c>
      <c r="D29" s="5" t="s">
        <v>4460</v>
      </c>
      <c r="E29" s="5" t="s">
        <v>4464</v>
      </c>
      <c r="F29" s="5">
        <v>79</v>
      </c>
      <c r="G29" s="5">
        <v>18</v>
      </c>
      <c r="H29" s="5" t="s">
        <v>4473</v>
      </c>
    </row>
    <row r="30" spans="1:8" ht="72.5" x14ac:dyDescent="0.35">
      <c r="A30" s="13" t="s">
        <v>4452</v>
      </c>
      <c r="B30" s="5">
        <v>54</v>
      </c>
      <c r="C30" s="5" t="s">
        <v>4450</v>
      </c>
      <c r="D30" s="5" t="s">
        <v>4460</v>
      </c>
      <c r="E30" s="5" t="s">
        <v>4464</v>
      </c>
      <c r="F30" s="5">
        <v>211</v>
      </c>
      <c r="G30" s="5">
        <v>19</v>
      </c>
      <c r="H30" s="5" t="s">
        <v>4473</v>
      </c>
    </row>
    <row r="31" spans="1:8" ht="72.5" x14ac:dyDescent="0.35">
      <c r="A31" s="13" t="s">
        <v>4453</v>
      </c>
      <c r="B31" s="5">
        <v>54</v>
      </c>
      <c r="C31" s="5" t="s">
        <v>4450</v>
      </c>
      <c r="D31" s="5" t="s">
        <v>4460</v>
      </c>
      <c r="E31" s="5" t="s">
        <v>4464</v>
      </c>
      <c r="F31" s="5">
        <v>21</v>
      </c>
      <c r="G31" s="5">
        <v>20</v>
      </c>
      <c r="H31" s="5" t="s">
        <v>4473</v>
      </c>
    </row>
    <row r="32" spans="1:8" ht="29" x14ac:dyDescent="0.35">
      <c r="A32" s="13" t="s">
        <v>4451</v>
      </c>
      <c r="B32" s="5">
        <v>9</v>
      </c>
      <c r="C32" s="5" t="s">
        <v>4535</v>
      </c>
      <c r="F32" s="5">
        <v>0</v>
      </c>
      <c r="G32" s="5">
        <v>36</v>
      </c>
    </row>
    <row r="33" spans="1:8" x14ac:dyDescent="0.35">
      <c r="A33" s="13" t="s">
        <v>4452</v>
      </c>
      <c r="F33" s="5">
        <v>2</v>
      </c>
      <c r="G33" s="5">
        <v>37</v>
      </c>
    </row>
    <row r="34" spans="1:8" x14ac:dyDescent="0.35">
      <c r="A34" s="13" t="s">
        <v>4453</v>
      </c>
      <c r="F34" s="5">
        <v>1</v>
      </c>
      <c r="G34" s="5">
        <v>38</v>
      </c>
    </row>
    <row r="35" spans="1:8" x14ac:dyDescent="0.35">
      <c r="A35" s="13" t="s">
        <v>4451</v>
      </c>
      <c r="C35" s="5" t="s">
        <v>4536</v>
      </c>
      <c r="F35" s="5">
        <v>14</v>
      </c>
    </row>
    <row r="36" spans="1:8" x14ac:dyDescent="0.35">
      <c r="A36" s="13" t="s">
        <v>4452</v>
      </c>
      <c r="F36" s="5">
        <v>1</v>
      </c>
    </row>
    <row r="37" spans="1:8" x14ac:dyDescent="0.35">
      <c r="A37" s="13" t="s">
        <v>4453</v>
      </c>
      <c r="F37" s="5">
        <v>8</v>
      </c>
    </row>
    <row r="38" spans="1:8" x14ac:dyDescent="0.35">
      <c r="A38" s="13" t="s">
        <v>4451</v>
      </c>
      <c r="B38" s="5">
        <v>9</v>
      </c>
      <c r="C38" s="5" t="s">
        <v>4531</v>
      </c>
      <c r="F38" s="5">
        <v>526</v>
      </c>
      <c r="G38" s="5">
        <v>30</v>
      </c>
    </row>
    <row r="39" spans="1:8" x14ac:dyDescent="0.35">
      <c r="A39" s="13" t="s">
        <v>4452</v>
      </c>
      <c r="F39" s="5">
        <v>725</v>
      </c>
      <c r="G39" s="5">
        <v>31</v>
      </c>
    </row>
    <row r="40" spans="1:8" x14ac:dyDescent="0.35">
      <c r="A40" s="13" t="s">
        <v>4453</v>
      </c>
      <c r="F40" s="5">
        <v>0</v>
      </c>
      <c r="G40" s="5">
        <v>32</v>
      </c>
    </row>
    <row r="41" spans="1:8" x14ac:dyDescent="0.35">
      <c r="A41" s="13" t="s">
        <v>4451</v>
      </c>
      <c r="C41" s="5" t="s">
        <v>4532</v>
      </c>
      <c r="F41" s="5">
        <v>846</v>
      </c>
      <c r="G41" s="5">
        <v>33</v>
      </c>
    </row>
    <row r="42" spans="1:8" x14ac:dyDescent="0.35">
      <c r="A42" s="13" t="s">
        <v>4452</v>
      </c>
      <c r="F42" s="5">
        <v>1071</v>
      </c>
      <c r="G42" s="5">
        <v>34</v>
      </c>
    </row>
    <row r="43" spans="1:8" x14ac:dyDescent="0.35">
      <c r="A43" s="13" t="s">
        <v>4453</v>
      </c>
      <c r="F43" s="5">
        <v>381</v>
      </c>
      <c r="G43" s="5">
        <v>35</v>
      </c>
    </row>
    <row r="44" spans="1:8" x14ac:dyDescent="0.35">
      <c r="A44" s="13"/>
      <c r="F44" s="5">
        <v>1713</v>
      </c>
      <c r="G44" s="5">
        <v>39</v>
      </c>
    </row>
    <row r="45" spans="1:8" x14ac:dyDescent="0.35">
      <c r="A45" s="24" t="s">
        <v>4451</v>
      </c>
      <c r="B45" s="5">
        <v>9</v>
      </c>
      <c r="C45" s="5" t="s">
        <v>4528</v>
      </c>
      <c r="D45" s="5" t="s">
        <v>4460</v>
      </c>
      <c r="E45" s="5" t="s">
        <v>4462</v>
      </c>
      <c r="H45" s="5" t="s">
        <v>4421</v>
      </c>
    </row>
    <row r="46" spans="1:8" x14ac:dyDescent="0.35">
      <c r="A46" s="24" t="s">
        <v>4452</v>
      </c>
      <c r="B46" s="5">
        <v>9</v>
      </c>
      <c r="C46" s="5" t="s">
        <v>4528</v>
      </c>
      <c r="D46" s="5" t="s">
        <v>4460</v>
      </c>
      <c r="E46" s="5" t="s">
        <v>4462</v>
      </c>
      <c r="H46" s="5" t="s">
        <v>4421</v>
      </c>
    </row>
    <row r="47" spans="1:8" x14ac:dyDescent="0.35">
      <c r="A47" s="24" t="s">
        <v>4453</v>
      </c>
      <c r="B47" s="5">
        <v>9</v>
      </c>
      <c r="C47" s="5" t="s">
        <v>4528</v>
      </c>
      <c r="D47" s="5" t="s">
        <v>4460</v>
      </c>
      <c r="E47" s="5" t="s">
        <v>4462</v>
      </c>
      <c r="H47" s="5" t="s">
        <v>4421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6E83C26472E3340832C19FBC43A72FA" ma:contentTypeVersion="11" ma:contentTypeDescription="Create a new document." ma:contentTypeScope="" ma:versionID="58df26b435d399827984167b03fc809b">
  <xsd:schema xmlns:xsd="http://www.w3.org/2001/XMLSchema" xmlns:xs="http://www.w3.org/2001/XMLSchema" xmlns:p="http://schemas.microsoft.com/office/2006/metadata/properties" xmlns:ns2="8bb73683-4f57-4bc3-8591-551e92968cd3" xmlns:ns3="6ee7a7e6-7460-4e2c-9559-d4ef6148fd0f" targetNamespace="http://schemas.microsoft.com/office/2006/metadata/properties" ma:root="true" ma:fieldsID="3bce2b27f4f540bca25a645e1aa8ad41" ns2:_="" ns3:_="">
    <xsd:import namespace="8bb73683-4f57-4bc3-8591-551e92968cd3"/>
    <xsd:import namespace="6ee7a7e6-7460-4e2c-9559-d4ef6148fd0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b73683-4f57-4bc3-8591-551e92968cd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ee7a7e6-7460-4e2c-9559-d4ef6148fd0f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72E7940-187B-4830-8E8C-4327F5592CE4}"/>
</file>

<file path=customXml/itemProps2.xml><?xml version="1.0" encoding="utf-8"?>
<ds:datastoreItem xmlns:ds="http://schemas.openxmlformats.org/officeDocument/2006/customXml" ds:itemID="{7E95B73D-D21B-4929-9D33-9822434E9496}"/>
</file>

<file path=customXml/itemProps3.xml><?xml version="1.0" encoding="utf-8"?>
<ds:datastoreItem xmlns:ds="http://schemas.openxmlformats.org/officeDocument/2006/customXml" ds:itemID="{567A6815-B417-428C-9D46-7F0A5B0168E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Mapping Rate vs KMER</vt:lpstr>
      <vt:lpstr>Reads after trimming</vt:lpstr>
      <vt:lpstr>t.test</vt:lpstr>
      <vt:lpstr>Kallisto vs salmon</vt:lpstr>
      <vt:lpstr>Sheet3</vt:lpstr>
      <vt:lpstr>salmon mapping rate</vt:lpstr>
      <vt:lpstr>hisat2</vt:lpstr>
      <vt:lpstr>DE</vt:lpstr>
      <vt:lpstr>hisat2_de</vt:lpstr>
      <vt:lpstr>Q</vt:lpstr>
      <vt:lpstr>Q1</vt:lpstr>
      <vt:lpstr>P</vt:lpstr>
      <vt:lpstr>Sheet2</vt:lpstr>
      <vt:lpstr>Sheet4</vt:lpstr>
      <vt:lpstr>CFU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Jinglin Hu</dc:creator>
  <cp:lastModifiedBy>Jinglin Hu</cp:lastModifiedBy>
  <dcterms:created xsi:type="dcterms:W3CDTF">2021-05-06T20:46:01Z</dcterms:created>
  <dcterms:modified xsi:type="dcterms:W3CDTF">2021-07-17T18:58:12Z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0x01010086E83C26472E3340832C19FBC43A72FA</vt:lpwstr>
  </property>
</Properties>
</file>