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naths\Downloads\"/>
    </mc:Choice>
  </mc:AlternateContent>
  <xr:revisionPtr revIDLastSave="0" documentId="13_ncr:1_{8DC94A0B-5E18-4797-83AF-6B43E412F9BD}" xr6:coauthVersionLast="47" xr6:coauthVersionMax="47" xr10:uidLastSave="{00000000-0000-0000-0000-000000000000}"/>
  <bookViews>
    <workbookView xWindow="-108" yWindow="-108" windowWidth="23256" windowHeight="13896" xr2:uid="{00000000-000D-0000-FFFF-FFFF00000000}"/>
  </bookViews>
  <sheets>
    <sheet name="Total Sales" sheetId="18" r:id="rId1"/>
    <sheet name="Country Barchart " sheetId="20" r:id="rId2"/>
    <sheet name="Dashboard " sheetId="24" r:id="rId3"/>
    <sheet name="orders" sheetId="17" r:id="rId4"/>
    <sheet name="customers" sheetId="13" r:id="rId5"/>
    <sheet name="products" sheetId="2" r:id="rId6"/>
    <sheet name="Top 5 Customer" sheetId="23" r:id="rId7"/>
  </sheets>
  <definedNames>
    <definedName name="_xlnm._FilterDatabase" localSheetId="3" hidden="1">orders!$A$1:$M$1001</definedName>
    <definedName name="_xlnm._FilterDatabase" localSheetId="5" hidden="1">products!$A$1:$G$49</definedName>
    <definedName name="NativeTimeline_Order_Date">#N/A</definedName>
    <definedName name="NativeTimeline_Order_Date1">#N/A</definedName>
    <definedName name="Slicer_Loyalty_Card">#N/A</definedName>
    <definedName name="Slicer_Loyalty_Card1">#N/A</definedName>
    <definedName name="Slicer_Roast_Type_Name">#N/A</definedName>
    <definedName name="Slicer_Roast_Type_Name1">#N/A</definedName>
    <definedName name="Slicer_Size">#N/A</definedName>
    <definedName name="Slicer_Size1">#N/A</definedName>
  </definedNames>
  <calcPr calcId="191028"/>
  <pivotCaches>
    <pivotCache cacheId="27"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37" i="17"/>
  <c r="O705" i="17"/>
  <c r="O789" i="17"/>
  <c r="O791" i="17"/>
  <c r="O941" i="17"/>
  <c r="O983" i="17"/>
  <c r="N116" i="17"/>
  <c r="N117" i="17"/>
  <c r="N191" i="17"/>
  <c r="N206" i="17"/>
  <c r="N212" i="17"/>
  <c r="N377" i="17"/>
  <c r="N386" i="17"/>
  <c r="N399" i="17"/>
  <c r="N416" i="17"/>
  <c r="N467" i="17"/>
  <c r="N549" i="17"/>
  <c r="N617" i="17"/>
  <c r="N623" i="17"/>
  <c r="N659" i="17"/>
  <c r="N695" i="17"/>
  <c r="N696" i="17"/>
  <c r="N752" i="17"/>
  <c r="N792" i="17"/>
  <c r="N806" i="17"/>
  <c r="N860" i="17"/>
  <c r="N876" i="17"/>
  <c r="N900" i="17"/>
  <c r="N908" i="17"/>
  <c r="N915" i="17"/>
  <c r="M16" i="17"/>
  <c r="M18" i="17"/>
  <c r="M19" i="17"/>
  <c r="M20" i="17"/>
  <c r="M44" i="17"/>
  <c r="M55" i="17"/>
  <c r="M57" i="17"/>
  <c r="M116" i="17"/>
  <c r="M122" i="17"/>
  <c r="M124" i="17"/>
  <c r="M125" i="17"/>
  <c r="M140" i="17"/>
  <c r="M148" i="17"/>
  <c r="M163" i="17"/>
  <c r="M176" i="17"/>
  <c r="M186" i="17"/>
  <c r="M188" i="17"/>
  <c r="M199" i="17"/>
  <c r="M221" i="17"/>
  <c r="M260" i="17"/>
  <c r="M266" i="17"/>
  <c r="M268" i="17"/>
  <c r="M269" i="17"/>
  <c r="M302" i="17"/>
  <c r="M330" i="17"/>
  <c r="M332" i="17"/>
  <c r="M342" i="17"/>
  <c r="M360" i="17"/>
  <c r="M362" i="17"/>
  <c r="M366" i="17"/>
  <c r="M391" i="17"/>
  <c r="M392" i="17"/>
  <c r="M406" i="17"/>
  <c r="M408" i="17"/>
  <c r="M414" i="17"/>
  <c r="M428" i="17"/>
  <c r="M444" i="17"/>
  <c r="M450" i="17"/>
  <c r="M452" i="17"/>
  <c r="M453" i="17"/>
  <c r="M468" i="17"/>
  <c r="M473" i="17"/>
  <c r="M490" i="17"/>
  <c r="M492" i="17"/>
  <c r="M497" i="17"/>
  <c r="M509" i="17"/>
  <c r="M512" i="17"/>
  <c r="M513" i="17"/>
  <c r="M534" i="17"/>
  <c r="M536" i="17"/>
  <c r="M537" i="17"/>
  <c r="M549" i="17"/>
  <c r="M552" i="17"/>
  <c r="M557" i="17"/>
  <c r="M575" i="17"/>
  <c r="M576" i="17"/>
  <c r="M588" i="17"/>
  <c r="M593" i="17"/>
  <c r="M594" i="17"/>
  <c r="M598" i="17"/>
  <c r="M624" i="17"/>
  <c r="M632" i="17"/>
  <c r="M634" i="17"/>
  <c r="M636" i="17"/>
  <c r="M654" i="17"/>
  <c r="M668" i="17"/>
  <c r="M672" i="17"/>
  <c r="M678" i="17"/>
  <c r="M680" i="17"/>
  <c r="M694" i="17"/>
  <c r="M718" i="17"/>
  <c r="M719" i="17"/>
  <c r="M720" i="17"/>
  <c r="M732" i="17"/>
  <c r="M738" i="17"/>
  <c r="M740" i="17"/>
  <c r="M762" i="17"/>
  <c r="M764" i="17"/>
  <c r="M768" i="17"/>
  <c r="M776" i="17"/>
  <c r="M777" i="17"/>
  <c r="M780" i="17"/>
  <c r="M785" i="17"/>
  <c r="M802" i="17"/>
  <c r="M803" i="17"/>
  <c r="M812" i="17"/>
  <c r="M816" i="17"/>
  <c r="M818" i="17"/>
  <c r="M822" i="17"/>
  <c r="M838" i="17"/>
  <c r="M844" i="17"/>
  <c r="M848" i="17"/>
  <c r="M849" i="17"/>
  <c r="M852" i="17"/>
  <c r="M854" i="17"/>
  <c r="M870" i="17"/>
  <c r="M880" i="17"/>
  <c r="M881" i="17"/>
  <c r="M882" i="17"/>
  <c r="M886" i="17"/>
  <c r="M900" i="17"/>
  <c r="M902" i="17"/>
  <c r="M908" i="17"/>
  <c r="M912" i="17"/>
  <c r="M914" i="17"/>
  <c r="M918" i="17"/>
  <c r="M934" i="17"/>
  <c r="M940" i="17"/>
  <c r="M944" i="17"/>
  <c r="M945" i="17"/>
  <c r="M948" i="17"/>
  <c r="M950" i="17"/>
  <c r="M966" i="17"/>
  <c r="M976" i="17"/>
  <c r="M977" i="17"/>
  <c r="M978" i="17"/>
  <c r="M982" i="17"/>
  <c r="M996" i="17"/>
  <c r="M998" i="17"/>
  <c r="I2" i="17"/>
  <c r="N2" i="17" s="1"/>
  <c r="J2" i="17"/>
  <c r="O2" i="17" s="1"/>
  <c r="K2" i="17"/>
  <c r="L2" i="17"/>
  <c r="M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J17" i="17"/>
  <c r="O17" i="17" s="1"/>
  <c r="K17" i="17"/>
  <c r="L17" i="17"/>
  <c r="M17" i="17" s="1"/>
  <c r="J18" i="17"/>
  <c r="O18" i="17" s="1"/>
  <c r="K18" i="17"/>
  <c r="L18" i="17"/>
  <c r="J19" i="17"/>
  <c r="O19" i="17" s="1"/>
  <c r="K19" i="17"/>
  <c r="L19" i="17"/>
  <c r="J20" i="17"/>
  <c r="O20" i="17" s="1"/>
  <c r="K20" i="17"/>
  <c r="L20" i="17"/>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J56" i="17"/>
  <c r="O56" i="17" s="1"/>
  <c r="K56" i="17"/>
  <c r="L56" i="17"/>
  <c r="M56" i="17" s="1"/>
  <c r="J57" i="17"/>
  <c r="O57" i="17" s="1"/>
  <c r="K57" i="17"/>
  <c r="L57" i="17"/>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J123" i="17"/>
  <c r="O123" i="17" s="1"/>
  <c r="K123" i="17"/>
  <c r="L123" i="17"/>
  <c r="M123" i="17" s="1"/>
  <c r="J124" i="17"/>
  <c r="O124" i="17" s="1"/>
  <c r="K124" i="17"/>
  <c r="L124" i="17"/>
  <c r="J125" i="17"/>
  <c r="O125" i="17" s="1"/>
  <c r="K125" i="17"/>
  <c r="L125" i="17"/>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J187" i="17"/>
  <c r="O187" i="17" s="1"/>
  <c r="K187" i="17"/>
  <c r="L187" i="17"/>
  <c r="M187" i="17" s="1"/>
  <c r="J188" i="17"/>
  <c r="O188" i="17" s="1"/>
  <c r="K188" i="17"/>
  <c r="L188" i="17"/>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J267" i="17"/>
  <c r="O267" i="17" s="1"/>
  <c r="K267" i="17"/>
  <c r="L267" i="17"/>
  <c r="M267" i="17" s="1"/>
  <c r="J268" i="17"/>
  <c r="O268" i="17" s="1"/>
  <c r="K268" i="17"/>
  <c r="L268" i="17"/>
  <c r="J269" i="17"/>
  <c r="O269" i="17" s="1"/>
  <c r="K269" i="17"/>
  <c r="L269" i="17"/>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J331" i="17"/>
  <c r="O331" i="17" s="1"/>
  <c r="K331" i="17"/>
  <c r="L331" i="17"/>
  <c r="M331" i="17" s="1"/>
  <c r="J332" i="17"/>
  <c r="O332" i="17" s="1"/>
  <c r="K332" i="17"/>
  <c r="L332" i="17"/>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J361" i="17"/>
  <c r="O361" i="17" s="1"/>
  <c r="K361" i="17"/>
  <c r="L361" i="17"/>
  <c r="M361" i="17" s="1"/>
  <c r="J362" i="17"/>
  <c r="O362" i="17" s="1"/>
  <c r="K362" i="17"/>
  <c r="L362" i="17"/>
  <c r="J363" i="17"/>
  <c r="O363" i="17" s="1"/>
  <c r="K363" i="17"/>
  <c r="L363" i="17"/>
  <c r="M363" i="17" s="1"/>
  <c r="J364" i="17"/>
  <c r="O364" i="17" s="1"/>
  <c r="K364" i="17"/>
  <c r="L364" i="17"/>
  <c r="M364" i="17" s="1"/>
  <c r="J365" i="17"/>
  <c r="O365" i="17" s="1"/>
  <c r="K365" i="17"/>
  <c r="L365" i="17"/>
  <c r="M365" i="17" s="1"/>
  <c r="J366" i="17"/>
  <c r="O366" i="17" s="1"/>
  <c r="K366" i="17"/>
  <c r="L366" i="17"/>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J392" i="17"/>
  <c r="O392" i="17" s="1"/>
  <c r="K392" i="17"/>
  <c r="L392" i="17"/>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J407" i="17"/>
  <c r="O407" i="17" s="1"/>
  <c r="K407" i="17"/>
  <c r="L407" i="17"/>
  <c r="M407" i="17" s="1"/>
  <c r="J408" i="17"/>
  <c r="O408" i="17" s="1"/>
  <c r="K408" i="17"/>
  <c r="L408" i="17"/>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J451" i="17"/>
  <c r="O451" i="17" s="1"/>
  <c r="K451" i="17"/>
  <c r="L451" i="17"/>
  <c r="M451" i="17" s="1"/>
  <c r="J452" i="17"/>
  <c r="O452" i="17" s="1"/>
  <c r="K452" i="17"/>
  <c r="L452" i="17"/>
  <c r="J453" i="17"/>
  <c r="O453" i="17" s="1"/>
  <c r="K453" i="17"/>
  <c r="L453" i="17"/>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J491" i="17"/>
  <c r="O491" i="17" s="1"/>
  <c r="K491" i="17"/>
  <c r="L491" i="17"/>
  <c r="M491" i="17" s="1"/>
  <c r="J492" i="17"/>
  <c r="O492" i="17" s="1"/>
  <c r="K492" i="17"/>
  <c r="L492" i="17"/>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J510" i="17"/>
  <c r="O510" i="17" s="1"/>
  <c r="K510" i="17"/>
  <c r="L510" i="17"/>
  <c r="M510" i="17" s="1"/>
  <c r="J511" i="17"/>
  <c r="O511" i="17" s="1"/>
  <c r="K511" i="17"/>
  <c r="L511" i="17"/>
  <c r="M511" i="17" s="1"/>
  <c r="J512" i="17"/>
  <c r="O512" i="17" s="1"/>
  <c r="K512" i="17"/>
  <c r="L512" i="17"/>
  <c r="J513" i="17"/>
  <c r="O513" i="17" s="1"/>
  <c r="K513" i="17"/>
  <c r="L513" i="17"/>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J535" i="17"/>
  <c r="O535" i="17" s="1"/>
  <c r="K535" i="17"/>
  <c r="L535" i="17"/>
  <c r="M535" i="17" s="1"/>
  <c r="J536" i="17"/>
  <c r="O536" i="17" s="1"/>
  <c r="K536" i="17"/>
  <c r="L536" i="17"/>
  <c r="J537" i="17"/>
  <c r="O537" i="17" s="1"/>
  <c r="K537" i="17"/>
  <c r="L537" i="17"/>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J550" i="17"/>
  <c r="O550" i="17" s="1"/>
  <c r="K550" i="17"/>
  <c r="L550" i="17"/>
  <c r="M550" i="17" s="1"/>
  <c r="J551" i="17"/>
  <c r="O551" i="17" s="1"/>
  <c r="K551" i="17"/>
  <c r="L551" i="17"/>
  <c r="M551" i="17" s="1"/>
  <c r="J552" i="17"/>
  <c r="O552" i="17" s="1"/>
  <c r="K552" i="17"/>
  <c r="L552" i="17"/>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J576" i="17"/>
  <c r="O576" i="17" s="1"/>
  <c r="K576" i="17"/>
  <c r="L576" i="17"/>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J594" i="17"/>
  <c r="O594" i="17" s="1"/>
  <c r="K594" i="17"/>
  <c r="L594" i="17"/>
  <c r="J595" i="17"/>
  <c r="O595" i="17" s="1"/>
  <c r="K595" i="17"/>
  <c r="L595" i="17"/>
  <c r="M595" i="17" s="1"/>
  <c r="J596" i="17"/>
  <c r="O596" i="17" s="1"/>
  <c r="K596" i="17"/>
  <c r="L596" i="17"/>
  <c r="M596" i="17" s="1"/>
  <c r="J597" i="17"/>
  <c r="O597" i="17" s="1"/>
  <c r="K597" i="17"/>
  <c r="L597" i="17"/>
  <c r="M597" i="17" s="1"/>
  <c r="J598" i="17"/>
  <c r="O598" i="17" s="1"/>
  <c r="K598" i="17"/>
  <c r="L598" i="17"/>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J633" i="17"/>
  <c r="O633" i="17" s="1"/>
  <c r="K633" i="17"/>
  <c r="L633" i="17"/>
  <c r="M633" i="17" s="1"/>
  <c r="J634" i="17"/>
  <c r="O634" i="17" s="1"/>
  <c r="K634" i="17"/>
  <c r="L634" i="17"/>
  <c r="J635" i="17"/>
  <c r="O635" i="17" s="1"/>
  <c r="K635" i="17"/>
  <c r="L635" i="17"/>
  <c r="M635" i="17" s="1"/>
  <c r="J636" i="17"/>
  <c r="O636" i="17" s="1"/>
  <c r="K636" i="17"/>
  <c r="L636" i="17"/>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J669" i="17"/>
  <c r="O669" i="17" s="1"/>
  <c r="K669" i="17"/>
  <c r="L669" i="17"/>
  <c r="M669" i="17" s="1"/>
  <c r="J670" i="17"/>
  <c r="O670" i="17" s="1"/>
  <c r="K670" i="17"/>
  <c r="L670" i="17"/>
  <c r="M670" i="17" s="1"/>
  <c r="J671" i="17"/>
  <c r="O671" i="17" s="1"/>
  <c r="K671" i="17"/>
  <c r="L671" i="17"/>
  <c r="M671" i="17" s="1"/>
  <c r="J672" i="17"/>
  <c r="O672" i="17" s="1"/>
  <c r="K672" i="17"/>
  <c r="L672" i="17"/>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J679" i="17"/>
  <c r="O679" i="17" s="1"/>
  <c r="K679" i="17"/>
  <c r="L679" i="17"/>
  <c r="M679" i="17" s="1"/>
  <c r="J680" i="17"/>
  <c r="O680" i="17" s="1"/>
  <c r="K680" i="17"/>
  <c r="L680" i="17"/>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J719" i="17"/>
  <c r="O719" i="17" s="1"/>
  <c r="K719" i="17"/>
  <c r="L719" i="17"/>
  <c r="J720" i="17"/>
  <c r="O720" i="17" s="1"/>
  <c r="K720" i="17"/>
  <c r="L720" i="17"/>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J739" i="17"/>
  <c r="O739" i="17" s="1"/>
  <c r="K739" i="17"/>
  <c r="L739" i="17"/>
  <c r="M739" i="17" s="1"/>
  <c r="J740" i="17"/>
  <c r="O740" i="17" s="1"/>
  <c r="K740" i="17"/>
  <c r="L740" i="17"/>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J763" i="17"/>
  <c r="O763" i="17" s="1"/>
  <c r="K763" i="17"/>
  <c r="L763" i="17"/>
  <c r="M763" i="17" s="1"/>
  <c r="J764" i="17"/>
  <c r="O764" i="17" s="1"/>
  <c r="K764" i="17"/>
  <c r="L764" i="17"/>
  <c r="J765" i="17"/>
  <c r="O765" i="17" s="1"/>
  <c r="K765" i="17"/>
  <c r="L765" i="17"/>
  <c r="M765" i="17" s="1"/>
  <c r="J766" i="17"/>
  <c r="O766" i="17" s="1"/>
  <c r="K766" i="17"/>
  <c r="L766" i="17"/>
  <c r="M766" i="17" s="1"/>
  <c r="J767" i="17"/>
  <c r="O767" i="17" s="1"/>
  <c r="K767" i="17"/>
  <c r="L767" i="17"/>
  <c r="M767" i="17" s="1"/>
  <c r="J768" i="17"/>
  <c r="O768" i="17" s="1"/>
  <c r="K768" i="17"/>
  <c r="L768" i="17"/>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J777" i="17"/>
  <c r="O777" i="17" s="1"/>
  <c r="K777" i="17"/>
  <c r="L777" i="17"/>
  <c r="J778" i="17"/>
  <c r="O778" i="17" s="1"/>
  <c r="K778" i="17"/>
  <c r="L778" i="17"/>
  <c r="M778" i="17" s="1"/>
  <c r="J779" i="17"/>
  <c r="O779" i="17" s="1"/>
  <c r="K779" i="17"/>
  <c r="L779" i="17"/>
  <c r="M779" i="17" s="1"/>
  <c r="J780" i="17"/>
  <c r="O780" i="17" s="1"/>
  <c r="K780" i="17"/>
  <c r="L780" i="17"/>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J786" i="17"/>
  <c r="O786" i="17" s="1"/>
  <c r="K786" i="17"/>
  <c r="L786" i="17"/>
  <c r="M786" i="17" s="1"/>
  <c r="J787" i="17"/>
  <c r="O787" i="17" s="1"/>
  <c r="K787" i="17"/>
  <c r="L787" i="17"/>
  <c r="M787" i="17" s="1"/>
  <c r="J788" i="17"/>
  <c r="O788" i="17" s="1"/>
  <c r="K788" i="17"/>
  <c r="L788" i="17"/>
  <c r="M788" i="17" s="1"/>
  <c r="J789" i="17"/>
  <c r="K789" i="17"/>
  <c r="L789" i="17"/>
  <c r="M789" i="17" s="1"/>
  <c r="J790" i="17"/>
  <c r="O790" i="17" s="1"/>
  <c r="K790" i="17"/>
  <c r="L790" i="17"/>
  <c r="M790" i="17" s="1"/>
  <c r="J791" i="17"/>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J803" i="17"/>
  <c r="O803" i="17" s="1"/>
  <c r="K803" i="17"/>
  <c r="L803" i="17"/>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J813" i="17"/>
  <c r="O813" i="17" s="1"/>
  <c r="K813" i="17"/>
  <c r="L813" i="17"/>
  <c r="M813" i="17" s="1"/>
  <c r="J814" i="17"/>
  <c r="O814" i="17" s="1"/>
  <c r="K814" i="17"/>
  <c r="L814" i="17"/>
  <c r="M814" i="17" s="1"/>
  <c r="J815" i="17"/>
  <c r="O815" i="17" s="1"/>
  <c r="K815" i="17"/>
  <c r="L815" i="17"/>
  <c r="M815" i="17" s="1"/>
  <c r="J816" i="17"/>
  <c r="O816" i="17" s="1"/>
  <c r="K816" i="17"/>
  <c r="L816" i="17"/>
  <c r="J817" i="17"/>
  <c r="O817" i="17" s="1"/>
  <c r="K817" i="17"/>
  <c r="L817" i="17"/>
  <c r="M817" i="17" s="1"/>
  <c r="J818" i="17"/>
  <c r="O818" i="17" s="1"/>
  <c r="K818" i="17"/>
  <c r="L818" i="17"/>
  <c r="J819" i="17"/>
  <c r="O819" i="17" s="1"/>
  <c r="K819" i="17"/>
  <c r="L819" i="17"/>
  <c r="M819" i="17" s="1"/>
  <c r="J820" i="17"/>
  <c r="O820" i="17" s="1"/>
  <c r="K820" i="17"/>
  <c r="L820" i="17"/>
  <c r="M820" i="17" s="1"/>
  <c r="J821" i="17"/>
  <c r="O821" i="17" s="1"/>
  <c r="K821" i="17"/>
  <c r="L821" i="17"/>
  <c r="M821" i="17" s="1"/>
  <c r="J822" i="17"/>
  <c r="O822" i="17" s="1"/>
  <c r="K822" i="17"/>
  <c r="L822" i="17"/>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J845" i="17"/>
  <c r="O845" i="17" s="1"/>
  <c r="K845" i="17"/>
  <c r="L845" i="17"/>
  <c r="M845" i="17" s="1"/>
  <c r="J846" i="17"/>
  <c r="O846" i="17" s="1"/>
  <c r="K846" i="17"/>
  <c r="L846" i="17"/>
  <c r="M846" i="17" s="1"/>
  <c r="J847" i="17"/>
  <c r="O847" i="17" s="1"/>
  <c r="K847" i="17"/>
  <c r="L847" i="17"/>
  <c r="M847" i="17" s="1"/>
  <c r="J848" i="17"/>
  <c r="O848" i="17" s="1"/>
  <c r="K848" i="17"/>
  <c r="L848" i="17"/>
  <c r="J849" i="17"/>
  <c r="O849" i="17" s="1"/>
  <c r="K849" i="17"/>
  <c r="L849" i="17"/>
  <c r="J850" i="17"/>
  <c r="O850" i="17" s="1"/>
  <c r="K850" i="17"/>
  <c r="L850" i="17"/>
  <c r="M850" i="17" s="1"/>
  <c r="J851" i="17"/>
  <c r="O851" i="17" s="1"/>
  <c r="K851" i="17"/>
  <c r="L851" i="17"/>
  <c r="M851" i="17" s="1"/>
  <c r="J852" i="17"/>
  <c r="O852" i="17" s="1"/>
  <c r="K852" i="17"/>
  <c r="L852" i="17"/>
  <c r="J853" i="17"/>
  <c r="O853" i="17" s="1"/>
  <c r="K853" i="17"/>
  <c r="L853" i="17"/>
  <c r="M853" i="17" s="1"/>
  <c r="J854" i="17"/>
  <c r="O854" i="17" s="1"/>
  <c r="K854" i="17"/>
  <c r="L854" i="17"/>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J881" i="17"/>
  <c r="O881" i="17" s="1"/>
  <c r="K881" i="17"/>
  <c r="L881" i="17"/>
  <c r="J882" i="17"/>
  <c r="O882" i="17" s="1"/>
  <c r="K882" i="17"/>
  <c r="L882" i="17"/>
  <c r="J883" i="17"/>
  <c r="O883" i="17" s="1"/>
  <c r="K883" i="17"/>
  <c r="L883" i="17"/>
  <c r="M883" i="17" s="1"/>
  <c r="J884" i="17"/>
  <c r="O884" i="17" s="1"/>
  <c r="K884" i="17"/>
  <c r="L884" i="17"/>
  <c r="M884" i="17" s="1"/>
  <c r="J885" i="17"/>
  <c r="O885" i="17" s="1"/>
  <c r="K885" i="17"/>
  <c r="L885" i="17"/>
  <c r="M885" i="17" s="1"/>
  <c r="J886" i="17"/>
  <c r="O886" i="17" s="1"/>
  <c r="K886" i="17"/>
  <c r="L886" i="17"/>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J901" i="17"/>
  <c r="O901" i="17" s="1"/>
  <c r="K901" i="17"/>
  <c r="L901" i="17"/>
  <c r="M901" i="17" s="1"/>
  <c r="J902" i="17"/>
  <c r="O902" i="17" s="1"/>
  <c r="K902" i="17"/>
  <c r="L902" i="17"/>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J909" i="17"/>
  <c r="O909" i="17" s="1"/>
  <c r="K909" i="17"/>
  <c r="L909" i="17"/>
  <c r="M909" i="17" s="1"/>
  <c r="J910" i="17"/>
  <c r="O910" i="17" s="1"/>
  <c r="K910" i="17"/>
  <c r="L910" i="17"/>
  <c r="M910" i="17" s="1"/>
  <c r="J911" i="17"/>
  <c r="O911" i="17" s="1"/>
  <c r="K911" i="17"/>
  <c r="L911" i="17"/>
  <c r="M911" i="17" s="1"/>
  <c r="J912" i="17"/>
  <c r="O912" i="17" s="1"/>
  <c r="K912" i="17"/>
  <c r="L912" i="17"/>
  <c r="J913" i="17"/>
  <c r="O913" i="17" s="1"/>
  <c r="K913" i="17"/>
  <c r="L913" i="17"/>
  <c r="M913" i="17" s="1"/>
  <c r="J914" i="17"/>
  <c r="O914" i="17" s="1"/>
  <c r="K914" i="17"/>
  <c r="L914" i="17"/>
  <c r="J915" i="17"/>
  <c r="O915" i="17" s="1"/>
  <c r="K915" i="17"/>
  <c r="L915" i="17"/>
  <c r="M915" i="17" s="1"/>
  <c r="J916" i="17"/>
  <c r="O916" i="17" s="1"/>
  <c r="K916" i="17"/>
  <c r="L916" i="17"/>
  <c r="M916" i="17" s="1"/>
  <c r="J917" i="17"/>
  <c r="O917" i="17" s="1"/>
  <c r="K917" i="17"/>
  <c r="L917" i="17"/>
  <c r="M917" i="17" s="1"/>
  <c r="J918" i="17"/>
  <c r="O918" i="17" s="1"/>
  <c r="K918" i="17"/>
  <c r="L918" i="17"/>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J941" i="17"/>
  <c r="K941" i="17"/>
  <c r="L941" i="17"/>
  <c r="M941" i="17" s="1"/>
  <c r="J942" i="17"/>
  <c r="O942" i="17" s="1"/>
  <c r="K942" i="17"/>
  <c r="L942" i="17"/>
  <c r="M942" i="17" s="1"/>
  <c r="J943" i="17"/>
  <c r="O943" i="17" s="1"/>
  <c r="K943" i="17"/>
  <c r="L943" i="17"/>
  <c r="M943" i="17" s="1"/>
  <c r="J944" i="17"/>
  <c r="O944" i="17" s="1"/>
  <c r="K944" i="17"/>
  <c r="L944" i="17"/>
  <c r="J945" i="17"/>
  <c r="O945" i="17" s="1"/>
  <c r="K945" i="17"/>
  <c r="L945" i="17"/>
  <c r="J946" i="17"/>
  <c r="O946" i="17" s="1"/>
  <c r="K946" i="17"/>
  <c r="L946" i="17"/>
  <c r="M946" i="17" s="1"/>
  <c r="J947" i="17"/>
  <c r="O947" i="17" s="1"/>
  <c r="K947" i="17"/>
  <c r="L947" i="17"/>
  <c r="M947" i="17" s="1"/>
  <c r="J948" i="17"/>
  <c r="O948" i="17" s="1"/>
  <c r="K948" i="17"/>
  <c r="L948" i="17"/>
  <c r="J949" i="17"/>
  <c r="O949" i="17" s="1"/>
  <c r="K949" i="17"/>
  <c r="L949" i="17"/>
  <c r="M949" i="17" s="1"/>
  <c r="J950" i="17"/>
  <c r="O950" i="17" s="1"/>
  <c r="K950" i="17"/>
  <c r="L950" i="17"/>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J977" i="17"/>
  <c r="O977" i="17" s="1"/>
  <c r="K977" i="17"/>
  <c r="L977" i="17"/>
  <c r="J978" i="17"/>
  <c r="O978" i="17" s="1"/>
  <c r="K978" i="17"/>
  <c r="L978" i="17"/>
  <c r="J979" i="17"/>
  <c r="O979" i="17" s="1"/>
  <c r="K979" i="17"/>
  <c r="L979" i="17"/>
  <c r="M979" i="17" s="1"/>
  <c r="J980" i="17"/>
  <c r="O980" i="17" s="1"/>
  <c r="K980" i="17"/>
  <c r="L980" i="17"/>
  <c r="M980" i="17" s="1"/>
  <c r="J981" i="17"/>
  <c r="O981" i="17" s="1"/>
  <c r="K981" i="17"/>
  <c r="L981" i="17"/>
  <c r="M981" i="17" s="1"/>
  <c r="J982" i="17"/>
  <c r="O982" i="17" s="1"/>
  <c r="K982" i="17"/>
  <c r="L982" i="17"/>
  <c r="J983" i="17"/>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J997" i="17"/>
  <c r="O997" i="17" s="1"/>
  <c r="K997" i="17"/>
  <c r="L997" i="17"/>
  <c r="M997" i="17" s="1"/>
  <c r="J998" i="17"/>
  <c r="O998" i="17" s="1"/>
  <c r="K998" i="17"/>
  <c r="L998" i="17"/>
  <c r="J999" i="17"/>
  <c r="O999" i="17" s="1"/>
  <c r="K999" i="17"/>
  <c r="L999" i="17"/>
  <c r="M999" i="17" s="1"/>
  <c r="J1000" i="17"/>
  <c r="O1000" i="17" s="1"/>
  <c r="K1000" i="17"/>
  <c r="L1000" i="17"/>
  <c r="M1000" i="17" s="1"/>
  <c r="J1001" i="17"/>
  <c r="O1001" i="17" s="1"/>
  <c r="K1001" i="17"/>
  <c r="L1001" i="17"/>
  <c r="M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I117" i="17"/>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I207" i="17"/>
  <c r="N207" i="17" s="1"/>
  <c r="I208" i="17"/>
  <c r="N208" i="17" s="1"/>
  <c r="I209" i="17"/>
  <c r="N209" i="17" s="1"/>
  <c r="I210" i="17"/>
  <c r="N210" i="17" s="1"/>
  <c r="I211" i="17"/>
  <c r="N211" i="17" s="1"/>
  <c r="I212" i="17"/>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I378" i="17"/>
  <c r="N378" i="17" s="1"/>
  <c r="I379" i="17"/>
  <c r="N379" i="17" s="1"/>
  <c r="I380" i="17"/>
  <c r="N380" i="17" s="1"/>
  <c r="I381" i="17"/>
  <c r="N381" i="17" s="1"/>
  <c r="I382" i="17"/>
  <c r="N382" i="17" s="1"/>
  <c r="I383" i="17"/>
  <c r="N383" i="17" s="1"/>
  <c r="I384" i="17"/>
  <c r="N384" i="17" s="1"/>
  <c r="I385" i="17"/>
  <c r="N385" i="17" s="1"/>
  <c r="I386" i="17"/>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I618" i="17"/>
  <c r="N618" i="17" s="1"/>
  <c r="I619" i="17"/>
  <c r="N619" i="17" s="1"/>
  <c r="I620" i="17"/>
  <c r="N620" i="17" s="1"/>
  <c r="I621" i="17"/>
  <c r="N621" i="17" s="1"/>
  <c r="I622" i="17"/>
  <c r="N622" i="17" s="1"/>
  <c r="I623" i="17"/>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I696" i="17"/>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I901" i="17"/>
  <c r="N901" i="17" s="1"/>
  <c r="I902" i="17"/>
  <c r="N902" i="17" s="1"/>
  <c r="I903" i="17"/>
  <c r="N903" i="17" s="1"/>
  <c r="I904" i="17"/>
  <c r="N904" i="17" s="1"/>
  <c r="I905" i="17"/>
  <c r="N905" i="17" s="1"/>
  <c r="I906" i="17"/>
  <c r="N906" i="17" s="1"/>
  <c r="I907" i="17"/>
  <c r="N907" i="17" s="1"/>
  <c r="I908" i="17"/>
  <c r="I909" i="17"/>
  <c r="N909" i="17" s="1"/>
  <c r="I910" i="17"/>
  <c r="N910" i="17" s="1"/>
  <c r="I911" i="17"/>
  <c r="N911" i="17" s="1"/>
  <c r="I912" i="17"/>
  <c r="N912" i="17" s="1"/>
  <c r="I913" i="17"/>
  <c r="N913" i="17" s="1"/>
  <c r="I914" i="17"/>
  <c r="N914" i="17" s="1"/>
  <c r="I915" i="17"/>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<sst xmlns="http://schemas.openxmlformats.org/spreadsheetml/2006/main" count="11132" uniqueCount="6222">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</sst>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ddd\,\ mmmm\ d\,\ yyyy"/>
    <numFmt numFmtId="166" formatCode="dd\-mm\-yyyy"/>
    <numFmt numFmtId="167" formatCode="dd\-mmm\-yyyy"/>
    <numFmt numFmtId="169"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0" fillId="0" borderId="0" xfId="0" applyNumberFormat="1"/>
    <xf numFmtId="0" fontId="0" fillId="0" borderId="0" xfId="0" pivotButton="1"/>
    <xf numFmtId="1" fontId="0" fillId="0" borderId="0" xfId="0" applyNumberFormat="1"/>
  </cellXfs>
  <cellStyles count="1">
    <cellStyle name="Normal" xfId="0" builtinId="0"/>
  </cellStyles>
  <dxfs count="20">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11"/>
        <name val="Calibri"/>
        <family val="2"/>
        <scheme val="minor"/>
      </font>
      <fill>
        <patternFill>
          <bgColor rgb="FF7030A0"/>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pivot="0" table="0" count="8" xr9:uid="{874536FA-04F5-47CA-97F3-3B8EA735FE42}">
      <tableStyleElement type="wholeTable" dxfId="8"/>
      <tableStyleElement type="headerRow" dxfId="7"/>
    </tableStyle>
    <tableStyle name="Purple Slicer" pivot="0" table="0" count="6" xr9:uid="{06E67E0C-377F-4016-B40B-AF99746A5961}">
      <tableStyleElement type="wholeTable" dxfId="1"/>
      <tableStyleElement type="headerRow" dxfId="0"/>
    </tableStyle>
    <tableStyle name="Purple Timeline Style" pivot="0" table="0" count="8" xr9:uid="{D818739D-5BCC-4273-9130-A1C4C7204F60}">
      <tableStyleElement type="wholeTable" dxfId="3"/>
      <tableStyleElement type="headerRow" dxfId="2"/>
    </tableStyle>
    <tableStyle name="purples" pivot="0" table="0" count="5" xr9:uid="{F71AFAF5-5A36-41E2-B33F-BDCB9B347997}">
      <tableStyleElement type="wholeTable" dxfId="5"/>
      <tableStyleElement type="headerRow" dxfId="4"/>
    </tableStyle>
  </tableStyles>
  <colors>
    <mruColors>
      <color rgb="FF3C1464"/>
      <color rgb="FF802BD5"/>
      <color rgb="FFDCC5F3"/>
    </mruColors>
  </colors>
  <extLst>
    <ext xmlns:x14="http://schemas.microsoft.com/office/spreadsheetml/2009/9/main" uri="{46F421CA-312F-682f-3DD2-61675219B42D}">
      <x14:dxfs count="7">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dxf>
        <dxf>
          <font>
            <b/>
            <i val="0"/>
            <color theme="0"/>
            <name val="Calibri"/>
            <family val="2"/>
            <scheme val="minor"/>
          </font>
        </dxf>
        <dxf>
          <font>
            <b/>
            <i val="0"/>
            <color rgb="FFDCC5F3"/>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purples">
          <x14:slicerStyleElements>
            <x14:slicerStyleElement type="unselectedItemWithData" dxfId="4"/>
            <x14:slicerStyleElement type="selectedItemWithData" dxfId="6"/>
            <x14:slicerStyleElement type="selectedItemWithNoData" dxfId="5"/>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7030A0"/>
            </patternFill>
          </fill>
          <border>
            <left style="thin">
              <color rgb="FF802BD5"/>
            </left>
            <right style="thin">
              <color rgb="FF802BD5"/>
            </right>
            <top style="thin">
              <color rgb="FF802BD5"/>
            </top>
            <bottom style="thin">
              <color rgb="FF802BD5"/>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1/relationships/timelineCache" Target="timelineCaches/timelineCache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2A-4D4E-B5A3-F29170E4D0D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262A-4D4E-B5A3-F29170E4D0DB}"/>
            </c:ext>
          </c:extLst>
        </c:ser>
        <c:ser>
          <c:idx val="2"/>
          <c:order val="2"/>
          <c:tx>
            <c:strRef>
              <c:f>'Total Sales'!$E$3:$E$4</c:f>
              <c:strCache>
                <c:ptCount val="1"/>
                <c:pt idx="0">
                  <c:v>Liberica</c:v>
                </c:pt>
              </c:strCache>
            </c:strRef>
          </c:tx>
          <c:spPr>
            <a:ln w="28575" cap="rnd">
              <a:solidFill>
                <a:srgbClr val="FFC000"/>
              </a:solidFill>
              <a:round/>
            </a:ln>
            <a:effectLst/>
          </c:spPr>
          <c:marker>
            <c:symbol val="none"/>
          </c:marker>
          <c:dPt>
            <c:idx val="36"/>
            <c:marker>
              <c:symbol val="none"/>
            </c:marker>
            <c:bubble3D val="0"/>
            <c:spPr>
              <a:ln w="28575" cap="rnd">
                <a:solidFill>
                  <a:schemeClr val="accent2">
                    <a:lumMod val="75000"/>
                  </a:schemeClr>
                </a:solidFill>
                <a:round/>
              </a:ln>
              <a:effectLst/>
            </c:spPr>
          </c:dPt>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262A-4D4E-B5A3-F29170E4D0DB}"/>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262A-4D4E-B5A3-F29170E4D0DB}"/>
            </c:ext>
          </c:extLst>
        </c:ser>
        <c:dLbls>
          <c:showLegendKey val="0"/>
          <c:showVal val="0"/>
          <c:showCatName val="0"/>
          <c:showSerName val="0"/>
          <c:showPercent val="0"/>
          <c:showBubbleSize val="0"/>
        </c:dLbls>
        <c:smooth val="0"/>
        <c:axId val="2050835839"/>
        <c:axId val="2050834399"/>
      </c:lineChart>
      <c:catAx>
        <c:axId val="205083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50834399"/>
        <c:crosses val="autoZero"/>
        <c:auto val="1"/>
        <c:lblAlgn val="ctr"/>
        <c:lblOffset val="100"/>
        <c:noMultiLvlLbl val="0"/>
      </c:catAx>
      <c:valAx>
        <c:axId val="20508343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50835839"/>
        <c:crosses val="autoZero"/>
        <c:crossBetween val="between"/>
      </c:valAx>
      <c:spPr>
        <a:solidFill>
          <a:srgbClr val="DCC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!PivotTable1</c:name>
    <c:fmtId val="14"/>
  </c:pivotSource>
  <c:chart>
    <c:title>
      <c:tx>
        <c:rich>
          <a:bodyPr rot="0" spcFirstLastPara="1" vertOverflow="ellipsis" vert="horz" wrap="square" anchor="ctr" anchorCtr="1"/>
          <a:lstStyle/>
          <a:p>
            <a:pPr>
              <a:defRPr sz="1400" b="0" i="0" u="none" strike="noStrike" kern="1200" spc="0" baseline="0">
                <a:solidFill>
                  <a:srgbClr val="802BD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02BD5"/>
              </a:solidFill>
              <a:latin typeface="+mn-lt"/>
              <a:ea typeface="+mn-ea"/>
              <a:cs typeface="+mn-cs"/>
            </a:defRPr>
          </a:pPr>
          <a:endParaRPr lang="en-US"/>
        </a:p>
      </c:txPr>
    </c:title>
    <c:autoTitleDeleted val="0"/>
    <c:pivotFmts>
      <c:pivotFmt>
        <c:idx val="0"/>
        <c:spPr>
          <a:solidFill>
            <a:srgbClr val="802BD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2B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s>
    <c:plotArea>
      <c:layout/>
      <c:barChart>
        <c:barDir val="bar"/>
        <c:grouping val="clustered"/>
        <c:varyColors val="0"/>
        <c:ser>
          <c:idx val="0"/>
          <c:order val="0"/>
          <c:tx>
            <c:strRef>
              <c:f>'Country Barchart '!$B$3</c:f>
              <c:strCache>
                <c:ptCount val="1"/>
                <c:pt idx="0">
                  <c:v>Total</c:v>
                </c:pt>
              </c:strCache>
            </c:strRef>
          </c:tx>
          <c:spPr>
            <a:solidFill>
              <a:srgbClr val="802BD5"/>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AD5D-4693-9E8F-298F1E3DED0F}"/>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AD5D-4693-9E8F-298F1E3DED0F}"/>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AD5D-4693-9E8F-298F1E3DED0F}"/>
              </c:ext>
            </c:extLst>
          </c:dPt>
          <c:cat>
            <c:strRef>
              <c:f>'Country Barchart '!$A$4:$A$7</c:f>
              <c:strCache>
                <c:ptCount val="3"/>
                <c:pt idx="0">
                  <c:v>United Kingdom</c:v>
                </c:pt>
                <c:pt idx="1">
                  <c:v>Ireland</c:v>
                </c:pt>
                <c:pt idx="2">
                  <c:v>United States</c:v>
                </c:pt>
              </c:strCache>
            </c:strRef>
          </c:cat>
          <c:val>
            <c:numRef>
              <c:f>'Country Barchart '!$B$4:$B$7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D5D-4693-9E8F-298F1E3DED0F}"/>
            </c:ext>
          </c:extLst>
        </c:ser>
        <c:dLbls>
          <c:showLegendKey val="0"/>
          <c:showVal val="0"/>
          <c:showCatName val="0"/>
          <c:showSerName val="0"/>
          <c:showPercent val="0"/>
          <c:showBubbleSize val="0"/>
        </c:dLbls>
        <c:gapWidth val="182"/>
        <c:axId val="2066706255"/>
        <c:axId val="2066708175"/>
      </c:barChart>
      <c:catAx>
        <c:axId val="206670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2BD5"/>
                </a:solidFill>
                <a:latin typeface="+mn-lt"/>
                <a:ea typeface="+mn-ea"/>
                <a:cs typeface="+mn-cs"/>
              </a:defRPr>
            </a:pPr>
            <a:endParaRPr lang="en-US"/>
          </a:p>
        </c:txPr>
        <c:crossAx val="2066708175"/>
        <c:crosses val="autoZero"/>
        <c:auto val="1"/>
        <c:lblAlgn val="ctr"/>
        <c:lblOffset val="100"/>
        <c:noMultiLvlLbl val="0"/>
      </c:catAx>
      <c:valAx>
        <c:axId val="2066708175"/>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2BD5"/>
                </a:solidFill>
                <a:latin typeface="+mn-lt"/>
                <a:ea typeface="+mn-ea"/>
                <a:cs typeface="+mn-cs"/>
              </a:defRPr>
            </a:pPr>
            <a:endParaRPr lang="en-US"/>
          </a:p>
        </c:txPr>
        <c:crossAx val="206670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802B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2C43-4739-966D-A213A055D647}"/>
            </c:ext>
          </c:extLst>
        </c:ser>
        <c:ser>
          <c:idx val="1"/>
          <c:order val="1"/>
          <c:tx>
            <c:v>Excelsa</c:v>
          </c:tx>
          <c:spPr>
            <a:ln w="28575" cap="rnd">
              <a:solidFill>
                <a:srgbClr val="97450D"/>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2C43-4739-966D-A213A055D647}"/>
            </c:ext>
          </c:extLst>
        </c:ser>
        <c:ser>
          <c:idx val="2"/>
          <c:order val="2"/>
          <c:tx>
            <c:v>Liberica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2C43-4739-966D-A213A055D647}"/>
            </c:ext>
          </c:extLst>
        </c:ser>
        <c:ser>
          <c:idx val="3"/>
          <c:order val="3"/>
          <c:tx>
            <c:v>Robusta</c:v>
          </c:tx>
          <c:spPr>
            <a:ln w="28575" cap="rnd">
              <a:solidFill>
                <a:srgbClr val="FF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2C43-4739-966D-A213A055D647}"/>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v>Total</c:v>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DA66-4457-8085-C6932D232B31}"/>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DA66-4457-8085-C6932D232B31}"/>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DA66-4457-8085-C6932D232B3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DA66-4457-8085-C6932D232B31}"/>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036-450A-AB43-F0CCA8ED3699}"/>
              </c:ext>
            </c:extLst>
          </c:dPt>
          <c:dPt>
            <c:idx val="1"/>
            <c:invertIfNegative val="0"/>
            <c:bubble3D val="0"/>
            <c:extLst>
              <c:ext xmlns:c16="http://schemas.microsoft.com/office/drawing/2014/chart" uri="{C3380CC4-5D6E-409C-BE32-E72D297353CC}">
                <c16:uniqueId val="{00000001-3036-450A-AB43-F0CCA8ED3699}"/>
              </c:ext>
            </c:extLst>
          </c:dPt>
          <c:dPt>
            <c:idx val="2"/>
            <c:invertIfNegative val="0"/>
            <c:bubble3D val="0"/>
            <c:extLst>
              <c:ext xmlns:c16="http://schemas.microsoft.com/office/drawing/2014/chart" uri="{C3380CC4-5D6E-409C-BE32-E72D297353CC}">
                <c16:uniqueId val="{00000002-3036-450A-AB43-F0CCA8ED369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3036-450A-AB43-F0CCA8ED3699}"/>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s>
    <c:plotArea>
      <c:layout/>
      <c:barChart>
        <c:barDir val="bar"/>
        <c:grouping val="clustered"/>
        <c:varyColors val="0"/>
        <c:ser>
          <c:idx val="0"/>
          <c:order val="0"/>
          <c:tx>
            <c:strRef>
              <c:f>'Top 5 Customer'!$B$3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0F7B-48B8-A43C-1AA9D881E0AA}"/>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0F7B-48B8-A43C-1AA9D881E0A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0F7B-48B8-A43C-1AA9D881E0AA}"/>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2-0F7B-48B8-A43C-1AA9D881E0AA}"/>
              </c:ext>
            </c:extLst>
          </c:dPt>
          <c:cat>
            <c:strRef>
              <c:f>'Top 5 Customer'!$A$4:$A$9</c:f>
              <c:strCache>
                <c:ptCount val="5"/>
                <c:pt idx="0">
                  <c:v>Don Flintiff</c:v>
                </c:pt>
                <c:pt idx="1">
                  <c:v>Nealson Cuttler</c:v>
                </c:pt>
                <c:pt idx="2">
                  <c:v>Terri Farra</c:v>
                </c:pt>
                <c:pt idx="3">
                  <c:v>Brenn Dundredge</c:v>
                </c:pt>
                <c:pt idx="4">
                  <c:v>Allis Wilmore</c:v>
                </c:pt>
              </c:strCache>
            </c:strRef>
          </c:cat>
          <c:val>
            <c:numRef>
              <c:f>'Top 5 Customer'!$B$4:$B$9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F7B-48B8-A43C-1AA9D881E0AA}"/>
            </c:ext>
          </c:extLst>
        </c:ser>
        <c:dLbls>
          <c:showLegendKey val="0"/>
          <c:showVal val="0"/>
          <c:showCatName val="0"/>
          <c:showSerName val="0"/>
          <c:showPercent val="0"/>
          <c:showBubbleSize val="0"/>
        </c:dLbls>
        <c:gapWidth val="150"/>
        <c:axId val="2052377135"/>
        <c:axId val="2052379055"/>
      </c:barChart>
      <c:catAx>
        <c:axId val="205237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379055"/>
        <c:crosses val="autoZero"/>
        <c:auto val="1"/>
        <c:lblAlgn val="ctr"/>
        <c:lblOffset val="100"/>
        <c:noMultiLvlLbl val="0"/>
      </c:catAx>
      <c:valAx>
        <c:axId val="2052379055"/>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3771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1120146</xdr:colOff>
      <xdr:row>52</xdr:row>
      <xdr:rowOff>125730</xdr:rowOff>
    </xdr:from>
    <xdr:to>
      <xdr:col>8</xdr:col>
      <xdr:colOff>457206</xdr:colOff>
      <xdr:row>67</xdr:row>
      <xdr:rowOff>125730</xdr:rowOff>
    </xdr:to>
    <xdr:graphicFrame macro="">
      <xdr:nvGraphicFramePr>
        <xdr:cNvPr id="3" name="Chart 2">
          <a:extLst>
            <a:ext uri="{FF2B5EF4-FFF2-40B4-BE49-F238E27FC236}">
              <a16:creationId xmlns:a16="http://schemas.microsoft.com/office/drawing/2014/main" id="{74EED33E-DEB2-7D72-CF26-3602467AC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327660</xdr:colOff>
      <xdr:row>42</xdr:row>
      <xdr:rowOff>30480</xdr:rowOff>
    </xdr:from>
    <xdr:to>
      <xdr:col>13</xdr:col>
      <xdr:colOff>7620</xdr:colOff>
      <xdr:row>49</xdr:row>
      <xdr:rowOff>121920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D0A39BF-DA3B-D7F7-8882-D616E7025BC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542020" y="77114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472440</xdr:colOff>
      <xdr:row>26</xdr:row>
      <xdr:rowOff>53340</xdr:rowOff>
    </xdr:from>
    <xdr:to>
      <xdr:col>14</xdr:col>
      <xdr:colOff>472440</xdr:colOff>
      <xdr:row>39</xdr:row>
      <xdr:rowOff>142875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D417F01-12D9-607B-36EA-3D88B13A86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25200" y="4808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601980</xdr:colOff>
      <xdr:row>30</xdr:row>
      <xdr:rowOff>15240</xdr:rowOff>
    </xdr:from>
    <xdr:to>
      <xdr:col>23</xdr:col>
      <xdr:colOff>160020</xdr:colOff>
      <xdr:row>43</xdr:row>
      <xdr:rowOff>104775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8CFA10B-7C32-AE74-19E5-DF68FA17325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912340" y="5501640"/>
              <a:ext cx="32156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34</xdr:row>
      <xdr:rowOff>99060</xdr:rowOff>
    </xdr:from>
    <xdr:to>
      <xdr:col>17</xdr:col>
      <xdr:colOff>0</xdr:colOff>
      <xdr:row>48</xdr:row>
      <xdr:rowOff>5715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F2686E5-0E1E-C932-1F46-BC96D185450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81560" y="6316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8</xdr:row>
      <xdr:rowOff>125730</xdr:rowOff>
    </xdr:from>
    <xdr:to>
      <xdr:col>8</xdr:col>
      <xdr:colOff>45720</xdr:colOff>
      <xdr:row>23</xdr:row>
      <xdr:rowOff>125730</xdr:rowOff>
    </xdr:to>
    <xdr:graphicFrame macro="">
      <xdr:nvGraphicFramePr>
        <xdr:cNvPr id="7" name="Chart 6">
          <a:extLst>
            <a:ext uri="{FF2B5EF4-FFF2-40B4-BE49-F238E27FC236}">
              <a16:creationId xmlns:a16="http://schemas.microsoft.com/office/drawing/2014/main" id="{9F37954F-A5E7-4B0D-B799-953524E6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BE20E0C-40C8-43C3-A4FD-36AE225C11B2}"/>
            </a:ext>
          </a:extLst>
        </xdr:cNvPr>
        <xdr:cNvSpPr/>
      </xdr:nvSpPr>
      <xdr:spPr>
        <a:xfrm>
          <a:off x="609600" y="182880"/>
          <a:ext cx="15240000" cy="7315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5CBF287D-FF9A-4EF3-89B5-E09534E9D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0</xdr:colOff>
      <xdr:row>6</xdr:row>
      <xdr:rowOff>0</xdr:rowOff>
    </xdr:from>
    <xdr:ext cx="9867900" cy="1706880"/>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5D4EC7EA-792C-4EDD-871A-9ABD78D45B1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53440"/>
              <a:ext cx="9867900" cy="1706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19</xdr:col>
      <xdr:colOff>0</xdr:colOff>
      <xdr:row>11</xdr:row>
      <xdr:rowOff>0</xdr:rowOff>
    </xdr:from>
    <xdr:ext cx="1828800" cy="914400"/>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4FC9BF6-9F3F-4851-8D50-37F80323E52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96500" y="164592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19</xdr:col>
      <xdr:colOff>0</xdr:colOff>
      <xdr:row>6</xdr:row>
      <xdr:rowOff>0</xdr:rowOff>
    </xdr:from>
    <xdr:ext cx="3771900" cy="731520"/>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D26AB0CD-082F-4429-B35F-0235CDD2EC7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96500" y="853440"/>
              <a:ext cx="377190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23</xdr:col>
      <xdr:colOff>0</xdr:colOff>
      <xdr:row>11</xdr:row>
      <xdr:rowOff>0</xdr:rowOff>
    </xdr:from>
    <xdr:ext cx="1828800" cy="923925"/>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0BCF3E6-BD48-4ED2-B79F-8AB2F153917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39600" y="1645920"/>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16</xdr:col>
      <xdr:colOff>0</xdr:colOff>
      <xdr:row>17</xdr:row>
      <xdr:rowOff>0</xdr:rowOff>
    </xdr:from>
    <xdr:to>
      <xdr:col>26</xdr:col>
      <xdr:colOff>0</xdr:colOff>
      <xdr:row>27</xdr:row>
      <xdr:rowOff>19050</xdr:rowOff>
    </xdr:to>
    <xdr:graphicFrame macro="">
      <xdr:nvGraphicFramePr>
        <xdr:cNvPr id="8" name="Chart 7">
          <a:extLst>
            <a:ext uri="{FF2B5EF4-FFF2-40B4-BE49-F238E27FC236}">
              <a16:creationId xmlns:a16="http://schemas.microsoft.com/office/drawing/2014/main" id="{45A7C0E2-D250-4EA6-8A0E-866E983BE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9" name="Chart 8">
          <a:extLst>
            <a:ext uri="{FF2B5EF4-FFF2-40B4-BE49-F238E27FC236}">
              <a16:creationId xmlns:a16="http://schemas.microsoft.com/office/drawing/2014/main" id="{6E22826F-EBE9-4948-95E7-71CB57F4D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982980</xdr:colOff>
      <xdr:row>8</xdr:row>
      <xdr:rowOff>133350</xdr:rowOff>
    </xdr:from>
    <xdr:to>
      <xdr:col>6</xdr:col>
      <xdr:colOff>373380</xdr:colOff>
      <xdr:row>23</xdr:row>
      <xdr:rowOff>133350</xdr:rowOff>
    </xdr:to>
    <xdr:graphicFrame macro="">
      <xdr:nvGraphicFramePr>
        <xdr:cNvPr id="3" name="Chart 2">
          <a:extLst>
            <a:ext uri="{FF2B5EF4-FFF2-40B4-BE49-F238E27FC236}">
              <a16:creationId xmlns:a16="http://schemas.microsoft.com/office/drawing/2014/main" id="{A0B60554-E1AB-CF07-7E53-5D6963583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offeeOrdersProjec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 Nath" refreshedDate="45685.961429629628" createdVersion="8" refreshedVersion="8" minRefreshableVersion="3" recordCount="1000" xr:uid="{42F1F755-24B4-4C2F-A1F6-064BFC4A9E0C}">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677119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6682B2B0-D24B-41B5-81C6-D2406DF9937C}">
  <cacheSource type="worksheet">
    <worksheetSource name="Orders" r:id="rId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1273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97937-6091-4EAE-9725-C056A84C36AA}" name="PivotTable1"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37988A-08E2-4380-8F9A-704E6720DB75}" name="PivotTable1"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B7"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numFmtId="169"/>
  </dataFields>
  <chartFormats count="4">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2"/>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278542-2064-4A7B-8524-A683C889588D}" name="PivotTable1"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A3:B9"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7">
    <chartFormat chart="6" format="1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5" count="1" selected="0">
            <x v="125"/>
          </reference>
        </references>
      </pivotArea>
    </chartFormat>
    <chartFormat chart="18" format="2">
      <pivotArea type="data" outline="0" fieldPosition="0">
        <references count="2">
          <reference field="4294967294" count="1" selected="0">
            <x v="0"/>
          </reference>
          <reference field="5" count="1" selected="0">
            <x v="831"/>
          </reference>
        </references>
      </pivotArea>
    </chartFormat>
    <chartFormat chart="18" format="3">
      <pivotArea type="data" outline="0" fieldPosition="0">
        <references count="2">
          <reference field="4294967294" count="1" selected="0">
            <x v="0"/>
          </reference>
          <reference field="5" count="1" selected="0">
            <x v="646"/>
          </reference>
        </references>
      </pivotArea>
    </chartFormat>
    <chartFormat chart="18" format="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2C0497A-2180-48D7-8FED-6B5826AB5B64}" sourceName="Size">
  <pivotTables>
    <pivotTable tabId="18" name="PivotTable1"/>
  </pivotTables>
  <data>
    <tabular pivotCacheId="56771196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4B2789-B36B-448B-BEBB-B372CC1B9072}" sourceName="Loyalty Card">
  <pivotTables>
    <pivotTable tabId="18" name="PivotTable1"/>
  </pivotTables>
  <data>
    <tabular pivotCacheId="56771196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EA088F-166C-4EA8-BE55-43C06BB7FB76}" sourceName="Roast Type Name">
  <pivotTables>
    <pivotTable tabId="18" name="PivotTable1"/>
  </pivotTables>
  <data>
    <tabular pivotCacheId="56771196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3FF67C09-30D4-476C-B667-A82F1EB23208}" sourceName="Size">
  <data>
    <tabular pivotCacheId="1381273184">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C949B907-72D1-47C4-899E-DBBF14039F32}" sourceName="Roast Type Name">
  <data>
    <tabular pivotCacheId="1381273184">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AC7BD541-45F0-4FCB-8575-04B8A11F55EC}" sourceName="Loyalty Card">
  <data>
    <tabular pivotCacheId="13812731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5DBAE52-3798-475B-B310-46A4E0139FDF}" cache="Slicer_Size" caption="Size" columnCount="2" style="purples" rowHeight="234950"/>
  <slicer name="Loyalty Card" xr10:uid="{C9F9396A-7ACF-4E66-98A3-2FC1D0F74A57}" cache="Slicer_Loyalty_Card" caption="Loyalty Card" style="purples" rowHeight="234950"/>
  <slicer name="Roast Type Name" xr10:uid="{7AF3C3DA-16AC-4AA5-B49B-2B4220859CB7}" cache="Slicer_Roast_Type_Name" caption="Roast Type Name" columnCount="3" style="purple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5F1AB12-0AE4-45FC-A3A1-8EC353556AEE}" cache="Slicer_Size1" caption="Size" columnCount="2" style="Purple Slicer" rowHeight="241300"/>
  <slicer name="Roast Type Name 1" xr10:uid="{C5FF9ED4-7F90-4218-B237-4DB79236325E}" cache="Slicer_Roast_Type_Name1" caption="Roast Type Name" columnCount="3" style="Purple Slicer" rowHeight="241300"/>
  <slicer name="Loyalty Card 1" xr10:uid="{68DF51A5-9C69-422A-A695-C2B4A6A8450E}" cache="Slicer_Loyalty_Card1"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33B217-1DB6-4787-A717-1A03936A006E}" name="Orders" displayName="Orders" ref="A1:P1001" totalsRowShown="0" headerRowDxfId="9">
  <autoFilter ref="A1:P1001" xr:uid="{6A33B217-1DB6-4787-A717-1A03936A006E}"/>
  <tableColumns count="16">
    <tableColumn id="1" xr3:uid="{3BD9662E-D5B6-4A35-8B3D-DC4F68365D4A}" name="Order ID" dataDxfId="19"/>
    <tableColumn id="2" xr3:uid="{1C074D77-21AC-4798-8FFD-68329526B9FB}" name="Order Date" dataDxfId="18"/>
    <tableColumn id="3" xr3:uid="{95EB04A5-7680-4FC6-8659-72718ADF63F0}" name="Customer ID" dataDxfId="17"/>
    <tableColumn id="4" xr3:uid="{F19716C3-914D-4811-A6FD-634FC33AA614}" name="Product ID"/>
    <tableColumn id="5" xr3:uid="{39E34C7A-5102-4693-B9DD-76547E9BA64A}" name="Quantity" dataDxfId="16"/>
    <tableColumn id="6" xr3:uid="{57D9F5B3-9218-4CC0-A59A-CB43F7ACA15F}" name="Customer Name" dataDxfId="15">
      <calculatedColumnFormula>_xlfn.XLOOKUP(C2,customers!$A$1:$A$1001,customers!$B$1:$B$1001,,0)</calculatedColumnFormula>
    </tableColumn>
    <tableColumn id="7" xr3:uid="{B279C685-924B-451A-8626-849BA71819FA}" name="Email" dataDxfId="14">
      <calculatedColumnFormula>IF(_xlfn.XLOOKUP(C2,customers!$A$1:$A$1001,customers!$C$1:$C$1001,,0)=0,"",_xlfn.XLOOKUP(C2,customers!$A$1:$A$1001,customers!$C$1:$C$1001,,0))</calculatedColumnFormula>
    </tableColumn>
    <tableColumn id="8" xr3:uid="{B9A31F97-5EA7-447A-9E38-48952D6C2BA6}" name="Country" dataDxfId="13">
      <calculatedColumnFormula>_xlfn.XLOOKUP(C2,customers!$A$2:$A$1001,customers!$G$2:$G$1001,,0)</calculatedColumnFormula>
    </tableColumn>
    <tableColumn id="9" xr3:uid="{9F947552-7433-4CFE-9388-0D3CF1F06924}" name="Coffee Type">
      <calculatedColumnFormula>INDEX(products!$A$1:$G$49,MATCH(orders!$D2,products!$A$1:$A$49,0),MATCH(orders!I$1,products!$A$1:$G$1,0))</calculatedColumnFormula>
    </tableColumn>
    <tableColumn id="10" xr3:uid="{39548E55-AA67-452F-9B6E-C760DB1B1464}" name="Roast Type">
      <calculatedColumnFormula>INDEX(products!$A$1:$G$49,MATCH(orders!$D2,products!$A$1:$A$49,0),MATCH(orders!J$1,products!$A$1:$G$1,0))</calculatedColumnFormula>
    </tableColumn>
    <tableColumn id="11" xr3:uid="{6F65D8C6-F347-4C17-B24F-C8F04365E0AD}" name="Size" dataDxfId="12">
      <calculatedColumnFormula>INDEX(products!$A$1:$G$49,MATCH(orders!$D2,products!$A$1:$A$49,0),MATCH(orders!K$1,products!$A$1:$G$1,0))</calculatedColumnFormula>
    </tableColumn>
    <tableColumn id="12" xr3:uid="{B38E9840-BC0D-4BB3-AB6E-9E620108F236}" name="Unit Price" dataDxfId="11">
      <calculatedColumnFormula>INDEX(products!$A$1:$G$49,MATCH(orders!$D2,products!$A$1:$A$49,0),MATCH(orders!L$1,products!$A$1:$G$1,0))</calculatedColumnFormula>
    </tableColumn>
    <tableColumn id="13" xr3:uid="{BD2FBB75-9058-4907-97E5-EBA0AE18B0FD}" name="Sales" dataDxfId="10">
      <calculatedColumnFormula>E2*L2</calculatedColumnFormula>
    </tableColumn>
    <tableColumn id="14" xr3:uid="{28E332BF-933E-4E88-A6C9-08D41C6D3913}" name="Coffee Type Name">
      <calculatedColumnFormula>IF(I2="Rob","Robusta",IF(I2="Exc","Excelsa",IF(I2="Ara","Arabica",IF(I2="Lib","Liberica",""))))</calculatedColumnFormula>
    </tableColumn>
    <tableColumn id="15" xr3:uid="{89C911F5-CE98-4331-A2B5-D50F79E9F10D}" name="Roast Type Name">
      <calculatedColumnFormula>IF(J2="M","Medium",IF(J2="L","Light",IF(J2="D","Dark","")))</calculatedColumnFormula>
    </tableColumn>
    <tableColumn id="17" xr3:uid="{AC8BE38F-E90F-49CE-A37E-8F37559EC1CC}" name="Loyalty Card" dataDxfId="6">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9132AAD-AD23-4C6C-AC34-3E43AF98DDD4}" sourceName="Order Date">
  <pivotTables>
    <pivotTable tabId="18" name="PivotTable1"/>
  </pivotTables>
  <state minimalRefreshVersion="6" lastRefreshVersion="6" pivotCacheId="567711963"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58F0BC7E-DDF9-444D-B089-7E686B1D95EE}" sourceName="Order Date">
  <state minimalRefreshVersion="6" lastRefreshVersion="6" pivotCacheId="1381273184" filterType="dateBetween">
    <selection startDate="2022-04-01T00:00:00" endDate="2022-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C794C0-ABF8-4533-8616-9A2196826E16}" cache="NativeTimeline_Order_Date" caption="Order Date" level="2" selectionLevel="2" scrollPosition="2022-02-01T00:00:00" style="Purp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4769615-1AAA-44A4-8A59-5107E2928A4A}" cache="NativeTimeline_Order_Date1" caption="Order Date" level="2" selectionLevel="2" scrollPosition="2021-04-29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6EFA9-1B41-41C3-890A-50820AB54692}">
  <dimension ref="A3:G49"/>
  <sheetViews>
    <sheetView tabSelected="1" topLeftCell="A38" workbookViewId="0">
      <selection activeCell="M60" sqref="M60"/>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5" t="s">
        <v>6221</v>
      </c>
      <c r="C3" s="5" t="s">
        <v>6196</v>
      </c>
    </row>
    <row r="4" spans="1:7" x14ac:dyDescent="0.3">
      <c r="A4" s="5" t="s">
        <v>6215</v>
      </c>
      <c r="B4" s="5" t="s">
        <v>6216</v>
      </c>
      <c r="C4" t="s">
        <v>6217</v>
      </c>
      <c r="D4" t="s">
        <v>6218</v>
      </c>
      <c r="E4" t="s">
        <v>6219</v>
      </c>
      <c r="F4" t="s">
        <v>6220</v>
      </c>
      <c r="G4" t="s">
        <v>6198</v>
      </c>
    </row>
    <row r="5" spans="1:7" x14ac:dyDescent="0.3">
      <c r="A5" t="s">
        <v>6199</v>
      </c>
      <c r="B5" t="s">
        <v>6203</v>
      </c>
      <c r="C5" s="6">
        <v>186.85499999999999</v>
      </c>
      <c r="D5" s="6">
        <v>305.97000000000003</v>
      </c>
      <c r="E5" s="6">
        <v>213.15999999999997</v>
      </c>
      <c r="F5" s="6">
        <v>123</v>
      </c>
      <c r="G5" s="6">
        <v>828.98500000000001</v>
      </c>
    </row>
    <row r="6" spans="1:7" x14ac:dyDescent="0.3">
      <c r="B6" t="s">
        <v>6204</v>
      </c>
      <c r="C6" s="6">
        <v>251.96499999999997</v>
      </c>
      <c r="D6" s="6">
        <v>129.46</v>
      </c>
      <c r="E6" s="6">
        <v>434.03999999999996</v>
      </c>
      <c r="F6" s="6">
        <v>171.93999999999997</v>
      </c>
      <c r="G6" s="6">
        <v>987.40499999999986</v>
      </c>
    </row>
    <row r="7" spans="1:7" x14ac:dyDescent="0.3">
      <c r="B7" t="s">
        <v>6205</v>
      </c>
      <c r="C7" s="6">
        <v>224.94499999999999</v>
      </c>
      <c r="D7" s="6">
        <v>349.12</v>
      </c>
      <c r="E7" s="6">
        <v>321.04000000000002</v>
      </c>
      <c r="F7" s="6">
        <v>126.035</v>
      </c>
      <c r="G7" s="6">
        <v>1021.14</v>
      </c>
    </row>
    <row r="8" spans="1:7" x14ac:dyDescent="0.3">
      <c r="B8" t="s">
        <v>6206</v>
      </c>
      <c r="C8" s="6">
        <v>307.12</v>
      </c>
      <c r="D8" s="6">
        <v>681.07499999999993</v>
      </c>
      <c r="E8" s="6">
        <v>533.70499999999993</v>
      </c>
      <c r="F8" s="6">
        <v>158.85</v>
      </c>
      <c r="G8" s="6">
        <v>1680.7499999999998</v>
      </c>
    </row>
    <row r="9" spans="1:7" x14ac:dyDescent="0.3">
      <c r="B9" t="s">
        <v>6207</v>
      </c>
      <c r="C9" s="6">
        <v>53.664999999999992</v>
      </c>
      <c r="D9" s="6">
        <v>83.025000000000006</v>
      </c>
      <c r="E9" s="6">
        <v>193.83499999999998</v>
      </c>
      <c r="F9" s="6">
        <v>68.039999999999992</v>
      </c>
      <c r="G9" s="6">
        <v>398.56499999999994</v>
      </c>
    </row>
    <row r="10" spans="1:7" x14ac:dyDescent="0.3">
      <c r="B10" t="s">
        <v>6208</v>
      </c>
      <c r="C10" s="6">
        <v>163.01999999999998</v>
      </c>
      <c r="D10" s="6">
        <v>678.3599999999999</v>
      </c>
      <c r="E10" s="6">
        <v>171.04500000000002</v>
      </c>
      <c r="F10" s="6">
        <v>372.255</v>
      </c>
      <c r="G10" s="6">
        <v>1384.6799999999998</v>
      </c>
    </row>
    <row r="11" spans="1:7" x14ac:dyDescent="0.3">
      <c r="B11" t="s">
        <v>6209</v>
      </c>
      <c r="C11" s="6">
        <v>345.02</v>
      </c>
      <c r="D11" s="6">
        <v>273.86999999999995</v>
      </c>
      <c r="E11" s="6">
        <v>184.12999999999997</v>
      </c>
      <c r="F11" s="6">
        <v>201.11499999999998</v>
      </c>
      <c r="G11" s="6">
        <v>1004.1349999999999</v>
      </c>
    </row>
    <row r="12" spans="1:7" x14ac:dyDescent="0.3">
      <c r="B12" t="s">
        <v>6210</v>
      </c>
      <c r="C12" s="6">
        <v>334.89</v>
      </c>
      <c r="D12" s="6">
        <v>70.95</v>
      </c>
      <c r="E12" s="6">
        <v>134.23000000000002</v>
      </c>
      <c r="F12" s="6">
        <v>166.27499999999998</v>
      </c>
      <c r="G12" s="6">
        <v>706.34499999999991</v>
      </c>
    </row>
    <row r="13" spans="1:7" x14ac:dyDescent="0.3">
      <c r="B13" t="s">
        <v>6211</v>
      </c>
      <c r="C13" s="6">
        <v>178.70999999999998</v>
      </c>
      <c r="D13" s="6">
        <v>166.1</v>
      </c>
      <c r="E13" s="6">
        <v>439.30999999999995</v>
      </c>
      <c r="F13" s="6">
        <v>492.9</v>
      </c>
      <c r="G13" s="6">
        <v>1277.02</v>
      </c>
    </row>
    <row r="14" spans="1:7" x14ac:dyDescent="0.3">
      <c r="B14" t="s">
        <v>6212</v>
      </c>
      <c r="C14" s="6">
        <v>301.98500000000001</v>
      </c>
      <c r="D14" s="6">
        <v>153.76499999999999</v>
      </c>
      <c r="E14" s="6">
        <v>215.55499999999998</v>
      </c>
      <c r="F14" s="6">
        <v>213.66499999999999</v>
      </c>
      <c r="G14" s="6">
        <v>884.96999999999991</v>
      </c>
    </row>
    <row r="15" spans="1:7" x14ac:dyDescent="0.3">
      <c r="B15" t="s">
        <v>6213</v>
      </c>
      <c r="C15" s="6">
        <v>312.83499999999998</v>
      </c>
      <c r="D15" s="6">
        <v>63.249999999999993</v>
      </c>
      <c r="E15" s="6">
        <v>350.89500000000004</v>
      </c>
      <c r="F15" s="6">
        <v>96.405000000000001</v>
      </c>
      <c r="G15" s="6">
        <v>823.38499999999999</v>
      </c>
    </row>
    <row r="16" spans="1:7" x14ac:dyDescent="0.3">
      <c r="B16" t="s">
        <v>6214</v>
      </c>
      <c r="C16" s="6">
        <v>265.62</v>
      </c>
      <c r="D16" s="6">
        <v>526.51499999999987</v>
      </c>
      <c r="E16" s="6">
        <v>187.06</v>
      </c>
      <c r="F16" s="6">
        <v>210.58999999999997</v>
      </c>
      <c r="G16" s="6">
        <v>1189.7849999999999</v>
      </c>
    </row>
    <row r="17" spans="1:7" x14ac:dyDescent="0.3">
      <c r="A17" t="s">
        <v>6200</v>
      </c>
      <c r="B17" t="s">
        <v>6203</v>
      </c>
      <c r="C17" s="6">
        <v>47.25</v>
      </c>
      <c r="D17" s="6">
        <v>65.805000000000007</v>
      </c>
      <c r="E17" s="6">
        <v>274.67500000000001</v>
      </c>
      <c r="F17" s="6">
        <v>179.22</v>
      </c>
      <c r="G17" s="6">
        <v>566.95000000000005</v>
      </c>
    </row>
    <row r="18" spans="1:7" x14ac:dyDescent="0.3">
      <c r="B18" t="s">
        <v>6204</v>
      </c>
      <c r="C18" s="6">
        <v>745.44999999999993</v>
      </c>
      <c r="D18" s="6">
        <v>428.88499999999999</v>
      </c>
      <c r="E18" s="6">
        <v>194.17499999999998</v>
      </c>
      <c r="F18" s="6">
        <v>429.82999999999993</v>
      </c>
      <c r="G18" s="6">
        <v>1798.34</v>
      </c>
    </row>
    <row r="19" spans="1:7" x14ac:dyDescent="0.3">
      <c r="B19" t="s">
        <v>6205</v>
      </c>
      <c r="C19" s="6">
        <v>130.47</v>
      </c>
      <c r="D19" s="6">
        <v>271.48500000000001</v>
      </c>
      <c r="E19" s="6">
        <v>281.20499999999998</v>
      </c>
      <c r="F19" s="6">
        <v>231.63000000000002</v>
      </c>
      <c r="G19" s="6">
        <v>914.79000000000008</v>
      </c>
    </row>
    <row r="20" spans="1:7" x14ac:dyDescent="0.3">
      <c r="B20" t="s">
        <v>6206</v>
      </c>
      <c r="C20" s="6">
        <v>27</v>
      </c>
      <c r="D20" s="6">
        <v>347.26</v>
      </c>
      <c r="E20" s="6">
        <v>147.51</v>
      </c>
      <c r="F20" s="6">
        <v>240.04</v>
      </c>
      <c r="G20" s="6">
        <v>761.81</v>
      </c>
    </row>
    <row r="21" spans="1:7" x14ac:dyDescent="0.3">
      <c r="B21" t="s">
        <v>6207</v>
      </c>
      <c r="C21" s="6">
        <v>255.11499999999995</v>
      </c>
      <c r="D21" s="6">
        <v>541.73</v>
      </c>
      <c r="E21" s="6">
        <v>83.43</v>
      </c>
      <c r="F21" s="6">
        <v>59.079999999999991</v>
      </c>
      <c r="G21" s="6">
        <v>939.35500000000013</v>
      </c>
    </row>
    <row r="22" spans="1:7" x14ac:dyDescent="0.3">
      <c r="B22" t="s">
        <v>6208</v>
      </c>
      <c r="C22" s="6">
        <v>584.78999999999985</v>
      </c>
      <c r="D22" s="6">
        <v>357.42999999999995</v>
      </c>
      <c r="E22" s="6">
        <v>355.34</v>
      </c>
      <c r="F22" s="6">
        <v>140.88</v>
      </c>
      <c r="G22" s="6">
        <v>1438.4399999999996</v>
      </c>
    </row>
    <row r="23" spans="1:7" x14ac:dyDescent="0.3">
      <c r="B23" t="s">
        <v>6209</v>
      </c>
      <c r="C23" s="6">
        <v>430.62</v>
      </c>
      <c r="D23" s="6">
        <v>227.42500000000001</v>
      </c>
      <c r="E23" s="6">
        <v>236.315</v>
      </c>
      <c r="F23" s="6">
        <v>414.58499999999992</v>
      </c>
      <c r="G23" s="6">
        <v>1308.9450000000002</v>
      </c>
    </row>
    <row r="24" spans="1:7" x14ac:dyDescent="0.3">
      <c r="B24" t="s">
        <v>6210</v>
      </c>
      <c r="C24" s="6">
        <v>22.5</v>
      </c>
      <c r="D24" s="6">
        <v>77.72</v>
      </c>
      <c r="E24" s="6">
        <v>60.5</v>
      </c>
      <c r="F24" s="6">
        <v>139.67999999999998</v>
      </c>
      <c r="G24" s="6">
        <v>300.39999999999998</v>
      </c>
    </row>
    <row r="25" spans="1:7" x14ac:dyDescent="0.3">
      <c r="B25" t="s">
        <v>6211</v>
      </c>
      <c r="C25" s="6">
        <v>126.14999999999999</v>
      </c>
      <c r="D25" s="6">
        <v>195.11</v>
      </c>
      <c r="E25" s="6">
        <v>89.13</v>
      </c>
      <c r="F25" s="6">
        <v>302.65999999999997</v>
      </c>
      <c r="G25" s="6">
        <v>713.05</v>
      </c>
    </row>
    <row r="26" spans="1:7" x14ac:dyDescent="0.3">
      <c r="B26" t="s">
        <v>6212</v>
      </c>
      <c r="C26" s="6">
        <v>376.03</v>
      </c>
      <c r="D26" s="6">
        <v>523.24</v>
      </c>
      <c r="E26" s="6">
        <v>440.96499999999997</v>
      </c>
      <c r="F26" s="6">
        <v>174.46999999999997</v>
      </c>
      <c r="G26" s="6">
        <v>1514.7049999999999</v>
      </c>
    </row>
    <row r="27" spans="1:7" x14ac:dyDescent="0.3">
      <c r="B27" t="s">
        <v>6213</v>
      </c>
      <c r="C27" s="6">
        <v>515.17999999999995</v>
      </c>
      <c r="D27" s="6">
        <v>142.56</v>
      </c>
      <c r="E27" s="6">
        <v>347.03999999999996</v>
      </c>
      <c r="F27" s="6">
        <v>104.08499999999999</v>
      </c>
      <c r="G27" s="6">
        <v>1108.865</v>
      </c>
    </row>
    <row r="28" spans="1:7" x14ac:dyDescent="0.3">
      <c r="B28" t="s">
        <v>6214</v>
      </c>
      <c r="C28" s="6">
        <v>95.859999999999985</v>
      </c>
      <c r="D28" s="6">
        <v>484.76</v>
      </c>
      <c r="E28" s="6">
        <v>94.17</v>
      </c>
      <c r="F28" s="6">
        <v>77.10499999999999</v>
      </c>
      <c r="G28" s="6">
        <v>751.89499999999998</v>
      </c>
    </row>
    <row r="29" spans="1:7" x14ac:dyDescent="0.3">
      <c r="A29" t="s">
        <v>6201</v>
      </c>
      <c r="B29" t="s">
        <v>6203</v>
      </c>
      <c r="C29" s="6">
        <v>258.34500000000003</v>
      </c>
      <c r="D29" s="6">
        <v>139.625</v>
      </c>
      <c r="E29" s="6">
        <v>279.52000000000004</v>
      </c>
      <c r="F29" s="6">
        <v>160.19499999999999</v>
      </c>
      <c r="G29" s="6">
        <v>837.68499999999995</v>
      </c>
    </row>
    <row r="30" spans="1:7" x14ac:dyDescent="0.3">
      <c r="B30" t="s">
        <v>6204</v>
      </c>
      <c r="C30" s="6">
        <v>342.2</v>
      </c>
      <c r="D30" s="6">
        <v>284.24999999999994</v>
      </c>
      <c r="E30" s="6">
        <v>251.83</v>
      </c>
      <c r="F30" s="6">
        <v>80.550000000000011</v>
      </c>
      <c r="G30" s="6">
        <v>958.82999999999993</v>
      </c>
    </row>
    <row r="31" spans="1:7" x14ac:dyDescent="0.3">
      <c r="B31" t="s">
        <v>6205</v>
      </c>
      <c r="C31" s="6">
        <v>418.30499999999989</v>
      </c>
      <c r="D31" s="6">
        <v>468.125</v>
      </c>
      <c r="E31" s="6">
        <v>405.05500000000006</v>
      </c>
      <c r="F31" s="6">
        <v>253.15499999999997</v>
      </c>
      <c r="G31" s="6">
        <v>1544.6399999999999</v>
      </c>
    </row>
    <row r="32" spans="1:7" x14ac:dyDescent="0.3">
      <c r="B32" t="s">
        <v>6206</v>
      </c>
      <c r="C32" s="6">
        <v>102.32999999999998</v>
      </c>
      <c r="D32" s="6">
        <v>242.14000000000001</v>
      </c>
      <c r="E32" s="6">
        <v>554.875</v>
      </c>
      <c r="F32" s="6">
        <v>106.23999999999998</v>
      </c>
      <c r="G32" s="6">
        <v>1005.585</v>
      </c>
    </row>
    <row r="33" spans="1:7" x14ac:dyDescent="0.3">
      <c r="B33" t="s">
        <v>6207</v>
      </c>
      <c r="C33" s="6">
        <v>234.71999999999997</v>
      </c>
      <c r="D33" s="6">
        <v>133.08000000000001</v>
      </c>
      <c r="E33" s="6">
        <v>267.2</v>
      </c>
      <c r="F33" s="6">
        <v>272.68999999999994</v>
      </c>
      <c r="G33" s="6">
        <v>907.68999999999994</v>
      </c>
    </row>
    <row r="34" spans="1:7" x14ac:dyDescent="0.3">
      <c r="B34" t="s">
        <v>6208</v>
      </c>
      <c r="C34" s="6">
        <v>430.39</v>
      </c>
      <c r="D34" s="6">
        <v>136.20500000000001</v>
      </c>
      <c r="E34" s="6">
        <v>209.6</v>
      </c>
      <c r="F34" s="6">
        <v>88.334999999999994</v>
      </c>
      <c r="G34" s="6">
        <v>864.53000000000009</v>
      </c>
    </row>
    <row r="35" spans="1:7" x14ac:dyDescent="0.3">
      <c r="B35" t="s">
        <v>6209</v>
      </c>
      <c r="C35" s="6">
        <v>109.005</v>
      </c>
      <c r="D35" s="6">
        <v>393.57499999999999</v>
      </c>
      <c r="E35" s="6">
        <v>61.034999999999997</v>
      </c>
      <c r="F35" s="6">
        <v>199.48999999999998</v>
      </c>
      <c r="G35" s="6">
        <v>763.10500000000002</v>
      </c>
    </row>
    <row r="36" spans="1:7" x14ac:dyDescent="0.3">
      <c r="B36" t="s">
        <v>6210</v>
      </c>
      <c r="C36" s="6">
        <v>287.52499999999998</v>
      </c>
      <c r="D36" s="6">
        <v>288.67</v>
      </c>
      <c r="E36" s="6">
        <v>125.58</v>
      </c>
      <c r="F36" s="6">
        <v>374.13499999999999</v>
      </c>
      <c r="G36" s="6">
        <v>1075.9099999999999</v>
      </c>
    </row>
    <row r="37" spans="1:7" x14ac:dyDescent="0.3">
      <c r="B37" t="s">
        <v>6211</v>
      </c>
      <c r="C37" s="6">
        <v>840.92999999999984</v>
      </c>
      <c r="D37" s="6">
        <v>409.875</v>
      </c>
      <c r="E37" s="6">
        <v>171.32999999999998</v>
      </c>
      <c r="F37" s="6">
        <v>221.43999999999997</v>
      </c>
      <c r="G37" s="6">
        <v>1643.5749999999998</v>
      </c>
    </row>
    <row r="38" spans="1:7" x14ac:dyDescent="0.3">
      <c r="B38" t="s">
        <v>6212</v>
      </c>
      <c r="C38" s="6">
        <v>299.07</v>
      </c>
      <c r="D38" s="6">
        <v>260.32499999999999</v>
      </c>
      <c r="E38" s="6">
        <v>584.64</v>
      </c>
      <c r="F38" s="6">
        <v>256.36500000000001</v>
      </c>
      <c r="G38" s="6">
        <v>1400.3999999999999</v>
      </c>
    </row>
    <row r="39" spans="1:7" x14ac:dyDescent="0.3">
      <c r="B39" t="s">
        <v>6213</v>
      </c>
      <c r="C39" s="6">
        <v>323.32499999999999</v>
      </c>
      <c r="D39" s="6">
        <v>565.57000000000005</v>
      </c>
      <c r="E39" s="6">
        <v>537.80999999999995</v>
      </c>
      <c r="F39" s="6">
        <v>189.47499999999999</v>
      </c>
      <c r="G39" s="6">
        <v>1616.1799999999998</v>
      </c>
    </row>
    <row r="40" spans="1:7" x14ac:dyDescent="0.3">
      <c r="B40" t="s">
        <v>6214</v>
      </c>
      <c r="C40" s="6">
        <v>399.48499999999996</v>
      </c>
      <c r="D40" s="6">
        <v>148.19999999999999</v>
      </c>
      <c r="E40" s="6">
        <v>388.21999999999997</v>
      </c>
      <c r="F40" s="6">
        <v>212.07499999999999</v>
      </c>
      <c r="G40" s="6">
        <v>1147.98</v>
      </c>
    </row>
    <row r="41" spans="1:7" x14ac:dyDescent="0.3">
      <c r="A41" t="s">
        <v>6202</v>
      </c>
      <c r="B41" t="s">
        <v>6203</v>
      </c>
      <c r="C41" s="6">
        <v>112.69499999999999</v>
      </c>
      <c r="D41" s="6">
        <v>166.32</v>
      </c>
      <c r="E41" s="6">
        <v>843.71499999999992</v>
      </c>
      <c r="F41" s="6">
        <v>146.685</v>
      </c>
      <c r="G41" s="6">
        <v>1269.415</v>
      </c>
    </row>
    <row r="42" spans="1:7" x14ac:dyDescent="0.3">
      <c r="B42" t="s">
        <v>6204</v>
      </c>
      <c r="C42" s="6">
        <v>114.87999999999998</v>
      </c>
      <c r="D42" s="6">
        <v>133.815</v>
      </c>
      <c r="E42" s="6">
        <v>91.175000000000011</v>
      </c>
      <c r="F42" s="6">
        <v>53.759999999999991</v>
      </c>
      <c r="G42" s="6">
        <v>393.63</v>
      </c>
    </row>
    <row r="43" spans="1:7" x14ac:dyDescent="0.3">
      <c r="B43" t="s">
        <v>6205</v>
      </c>
      <c r="C43" s="6">
        <v>277.76</v>
      </c>
      <c r="D43" s="6">
        <v>175.41</v>
      </c>
      <c r="E43" s="6">
        <v>462.50999999999993</v>
      </c>
      <c r="F43" s="6">
        <v>399.52499999999998</v>
      </c>
      <c r="G43" s="6">
        <v>1315.2049999999999</v>
      </c>
    </row>
    <row r="44" spans="1:7" x14ac:dyDescent="0.3">
      <c r="B44" t="s">
        <v>6206</v>
      </c>
      <c r="C44" s="6">
        <v>197.89499999999998</v>
      </c>
      <c r="D44" s="6">
        <v>289.755</v>
      </c>
      <c r="E44" s="6">
        <v>88.545000000000002</v>
      </c>
      <c r="F44" s="6">
        <v>200.25499999999997</v>
      </c>
      <c r="G44" s="6">
        <v>776.44999999999993</v>
      </c>
    </row>
    <row r="45" spans="1:7" x14ac:dyDescent="0.3">
      <c r="B45" t="s">
        <v>6207</v>
      </c>
      <c r="C45" s="6">
        <v>193.11499999999998</v>
      </c>
      <c r="D45" s="6">
        <v>212.49499999999998</v>
      </c>
      <c r="E45" s="6">
        <v>292.29000000000002</v>
      </c>
      <c r="F45" s="6">
        <v>304.46999999999997</v>
      </c>
      <c r="G45" s="6">
        <v>1002.3699999999999</v>
      </c>
    </row>
    <row r="46" spans="1:7" x14ac:dyDescent="0.3">
      <c r="B46" t="s">
        <v>6208</v>
      </c>
      <c r="C46" s="6">
        <v>179.79</v>
      </c>
      <c r="D46" s="6">
        <v>426.2</v>
      </c>
      <c r="E46" s="6">
        <v>170.08999999999997</v>
      </c>
      <c r="F46" s="6">
        <v>379.31</v>
      </c>
      <c r="G46" s="6">
        <v>1155.3899999999999</v>
      </c>
    </row>
    <row r="47" spans="1:7" x14ac:dyDescent="0.3">
      <c r="B47" t="s">
        <v>6209</v>
      </c>
      <c r="C47" s="6">
        <v>247.28999999999996</v>
      </c>
      <c r="D47" s="6">
        <v>246.685</v>
      </c>
      <c r="E47" s="6">
        <v>271.05499999999995</v>
      </c>
      <c r="F47" s="6">
        <v>141.69999999999999</v>
      </c>
      <c r="G47" s="6">
        <v>906.73</v>
      </c>
    </row>
    <row r="48" spans="1:7" x14ac:dyDescent="0.3">
      <c r="B48" t="s">
        <v>6210</v>
      </c>
      <c r="C48" s="6">
        <v>116.39499999999998</v>
      </c>
      <c r="D48" s="6">
        <v>41.25</v>
      </c>
      <c r="E48" s="6">
        <v>15.54</v>
      </c>
      <c r="F48" s="6">
        <v>71.06</v>
      </c>
      <c r="G48" s="6">
        <v>244.24499999999998</v>
      </c>
    </row>
    <row r="49" spans="1:7" x14ac:dyDescent="0.3">
      <c r="A49" t="s">
        <v>6198</v>
      </c>
      <c r="C49" s="6">
        <v>11768.495000000003</v>
      </c>
      <c r="D49" s="6">
        <v>12306.440000000002</v>
      </c>
      <c r="E49" s="6">
        <v>12054.075000000003</v>
      </c>
      <c r="F49" s="6">
        <v>9005.244999999999</v>
      </c>
      <c r="G49" s="6">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B5DEA-43B4-4EBF-8E16-CE405EBF31CE}">
  <dimension ref="A3:B7"/>
  <sheetViews>
    <sheetView workbookViewId="0">
      <selection activeCell="B6" sqref="B6"/>
    </sheetView>
  </sheetViews>
  <sheetFormatPr defaultRowHeight="14.4" x14ac:dyDescent="0.3"/>
  <cols>
    <col min="1" max="1" width="14" bestFit="1" customWidth="1"/>
    <col min="2" max="2" width="11.6640625" bestFit="1" customWidth="1"/>
    <col min="3" max="6" width="18.88671875" bestFit="1" customWidth="1"/>
    <col min="7" max="7" width="10.77734375" bestFit="1" customWidth="1"/>
  </cols>
  <sheetData>
    <row r="3" spans="1:2" x14ac:dyDescent="0.3">
      <c r="A3" s="5" t="s">
        <v>7</v>
      </c>
      <c r="B3" t="s">
        <v>6221</v>
      </c>
    </row>
    <row r="4" spans="1:2" x14ac:dyDescent="0.3">
      <c r="A4" t="s">
        <v>28</v>
      </c>
      <c r="B4" s="4">
        <v>2798.5050000000001</v>
      </c>
    </row>
    <row r="5" spans="1:2" x14ac:dyDescent="0.3">
      <c r="A5" t="s">
        <v>318</v>
      </c>
      <c r="B5" s="4">
        <v>6696.8649999999989</v>
      </c>
    </row>
    <row r="6" spans="1:2" x14ac:dyDescent="0.3">
      <c r="A6" t="s">
        <v>19</v>
      </c>
      <c r="B6" s="4">
        <v>35638.88499999998</v>
      </c>
    </row>
    <row r="7" spans="1:2" x14ac:dyDescent="0.3">
      <c r="A7" t="s">
        <v>6198</v>
      </c>
      <c r="B7" s="4">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B2CA9-12FA-46B3-91C8-DCCC360DE193}">
  <dimension ref="A1:A17"/>
  <sheetViews>
    <sheetView showGridLines="0" workbookViewId="0">
      <selection activeCell="AA43" sqref="AA43"/>
    </sheetView>
  </sheetViews>
  <sheetFormatPr defaultRowHeight="14.4" x14ac:dyDescent="0.3"/>
  <cols>
    <col min="1" max="1" width="1.6640625" customWidth="1"/>
    <col min="16" max="16" width="1.6640625" customWidth="1"/>
    <col min="19" max="19" width="1.6640625" customWidth="1"/>
    <col min="23" max="23" width="1.6640625" customWidth="1"/>
  </cols>
  <sheetData>
    <row r="1" customFormat="1" ht="5.0999999999999996" customHeight="1" x14ac:dyDescent="0.3"/>
    <row r="6" customFormat="1" ht="5.0999999999999996" customHeight="1" x14ac:dyDescent="0.3"/>
    <row r="11" customFormat="1" ht="5.0999999999999996" customHeight="1" x14ac:dyDescent="0.3"/>
    <row r="17" customFormat="1"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7.777343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4">
        <f>INDEX(products!$A$1:$G$49,MATCH(orders!$D2,products!$A$1:$A$49,0),MATCH(orders!L$1,products!$A$1:$G$1,0))</f>
        <v>9.9499999999999993</v>
      </c>
      <c r="M2" s="4">
        <f>E2*L2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4">
        <f>INDEX(products!$A$1:$G$49,MATCH(orders!$D3,products!$A$1:$A$49,0),MATCH(orders!L$1,products!$A$1:$G$1,0))</f>
        <v>8.25</v>
      </c>
      <c r="M3" s="4">
        <f t="shared" ref="M3:M66" si="0">E3*L3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4">
        <f>INDEX(products!$A$1:$G$49,MATCH(orders!$D67,products!$A$1:$A$49,0),MATCH(orders!L$1,products!$A$1:$G$1,0))</f>
        <v>20.584999999999997</v>
      </c>
      <c r="M67" s="4">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4">
        <f>INDEX(products!$A$1:$G$49,MATCH(orders!$D131,products!$A$1:$A$49,0),MATCH(orders!L$1,products!$A$1:$G$1,0))</f>
        <v>12.15</v>
      </c>
      <c r="M131" s="4">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4">
        <f>INDEX(products!$A$1:$G$49,MATCH(orders!$D195,products!$A$1:$A$49,0),MATCH(orders!L$1,products!$A$1:$G$1,0))</f>
        <v>14.85</v>
      </c>
      <c r="M195" s="4">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4">
        <f>INDEX(products!$A$1:$G$49,MATCH(orders!$D259,products!$A$1:$A$49,0),MATCH(orders!L$1,products!$A$1:$G$1,0))</f>
        <v>27.945</v>
      </c>
      <c r="M259" s="4">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4">
        <f>INDEX(products!$A$1:$G$49,MATCH(orders!$D323,products!$A$1:$A$49,0),MATCH(orders!L$1,products!$A$1:$G$1,0))</f>
        <v>3.375</v>
      </c>
      <c r="M323" s="4">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4">
        <f>INDEX(products!$A$1:$G$49,MATCH(orders!$D387,products!$A$1:$A$49,0),MATCH(orders!L$1,products!$A$1:$G$1,0))</f>
        <v>8.73</v>
      </c>
      <c r="M387" s="4">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4">
        <f>INDEX(products!$A$1:$G$49,MATCH(orders!$D451,products!$A$1:$A$49,0),MATCH(orders!L$1,products!$A$1:$G$1,0))</f>
        <v>2.6849999999999996</v>
      </c>
      <c r="M451" s="4">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4">
        <f>INDEX(products!$A$1:$G$49,MATCH(orders!$D515,products!$A$1:$A$49,0),MATCH(orders!L$1,products!$A$1:$G$1,0))</f>
        <v>15.85</v>
      </c>
      <c r="M515" s="4">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4">
        <f>INDEX(products!$A$1:$G$49,MATCH(orders!$D579,products!$A$1:$A$49,0),MATCH(orders!L$1,products!$A$1:$G$1,0))</f>
        <v>14.55</v>
      </c>
      <c r="M579" s="4">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4">
        <f>INDEX(products!$A$1:$G$49,MATCH(orders!$D643,products!$A$1:$A$49,0),MATCH(orders!L$1,products!$A$1:$G$1,0))</f>
        <v>11.95</v>
      </c>
      <c r="M643" s="4">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4">
        <f>INDEX(products!$A$1:$G$49,MATCH(orders!$D707,products!$A$1:$A$49,0),MATCH(orders!L$1,products!$A$1:$G$1,0))</f>
        <v>8.91</v>
      </c>
      <c r="M707" s="4">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4">
        <f>INDEX(products!$A$1:$G$49,MATCH(orders!$D771,products!$A$1:$A$49,0),MATCH(orders!L$1,products!$A$1:$G$1,0))</f>
        <v>22.884999999999998</v>
      </c>
      <c r="M771" s="4">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4">
        <f>INDEX(products!$A$1:$G$49,MATCH(orders!$D835,products!$A$1:$A$49,0),MATCH(orders!L$1,products!$A$1:$G$1,0))</f>
        <v>20.584999999999997</v>
      </c>
      <c r="M835" s="4">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4">
        <f>INDEX(products!$A$1:$G$49,MATCH(orders!$D899,products!$A$1:$A$49,0),MATCH(orders!L$1,products!$A$1:$G$1,0))</f>
        <v>12.15</v>
      </c>
      <c r="M899" s="4">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4">
        <f>INDEX(products!$A$1:$G$49,MATCH(orders!$D963,products!$A$1:$A$49,0),MATCH(orders!L$1,products!$A$1:$G$1,0))</f>
        <v>22.884999999999998</v>
      </c>
      <c r="M963" s="4">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DDC84-016B-49BB-9C52-4251C4B12216}">
  <dimension ref="A3:B9"/>
  <sheetViews>
    <sheetView workbookViewId="0">
      <selection activeCell="A5" sqref="A4:A8"/>
    </sheetView>
  </sheetViews>
  <sheetFormatPr defaultRowHeight="14.4" x14ac:dyDescent="0.3"/>
  <cols>
    <col min="1" max="1" width="16.88671875" bestFit="1" customWidth="1"/>
    <col min="2" max="2" width="11.6640625" bestFit="1" customWidth="1"/>
    <col min="3" max="6" width="18.88671875" bestFit="1" customWidth="1"/>
    <col min="7" max="7" width="10.77734375" bestFit="1" customWidth="1"/>
  </cols>
  <sheetData>
    <row r="3" spans="1:2" x14ac:dyDescent="0.3">
      <c r="A3" s="5" t="s">
        <v>4</v>
      </c>
      <c r="B3" t="s">
        <v>6221</v>
      </c>
    </row>
    <row r="4" spans="1:2" x14ac:dyDescent="0.3">
      <c r="A4" t="s">
        <v>3753</v>
      </c>
      <c r="B4" s="4">
        <v>278.01</v>
      </c>
    </row>
    <row r="5" spans="1:2" x14ac:dyDescent="0.3">
      <c r="A5" t="s">
        <v>1598</v>
      </c>
      <c r="B5" s="4">
        <v>281.67499999999995</v>
      </c>
    </row>
    <row r="6" spans="1:2" x14ac:dyDescent="0.3">
      <c r="A6" t="s">
        <v>2587</v>
      </c>
      <c r="B6" s="4">
        <v>289.11</v>
      </c>
    </row>
    <row r="7" spans="1:2" x14ac:dyDescent="0.3">
      <c r="A7" t="s">
        <v>5765</v>
      </c>
      <c r="B7" s="4">
        <v>307.04499999999996</v>
      </c>
    </row>
    <row r="8" spans="1:2" x14ac:dyDescent="0.3">
      <c r="A8" t="s">
        <v>5114</v>
      </c>
      <c r="B8" s="4">
        <v>317.06999999999994</v>
      </c>
    </row>
    <row r="9" spans="1:2" x14ac:dyDescent="0.3">
      <c r="A9" t="s">
        <v>6198</v>
      </c>
      <c r="B9" s="4">
        <v>1472.9099999999999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 </vt:lpstr>
      <vt:lpstr>Dashboard </vt:lpstr>
      <vt:lpstr>orders</vt:lpstr>
      <vt:lpstr>customers</vt:lpstr>
      <vt:lpstr>products</vt:lpstr>
      <vt:lpstr>Top 5 Customer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Sweta Nath</cp:lastModifiedBy>
  <cp:revision/>
  <dcterms:created xsi:type="dcterms:W3CDTF">2022-11-26T09:51:45Z</dcterms:created>
  <dcterms:modified xsi:type="dcterms:W3CDTF">2025-01-28T18:07:36Z</dcterms:modified>
  <cp:category/>
  <cp:contentStatus/>
</cp:coreProperties>
</file>