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9F6F9DF-9974-40DB-A5BD-A01ACF3BABBD}" xr6:coauthVersionLast="41" xr6:coauthVersionMax="41" xr10:uidLastSave="{00000000-0000-0000-0000-000000000000}"/>
  <bookViews>
    <workbookView xWindow="-98" yWindow="-98" windowWidth="22695" windowHeight="14746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H20" i="1" l="1"/>
  <c r="H21" i="1" s="1"/>
</calcChain>
</file>

<file path=xl/sharedStrings.xml><?xml version="1.0" encoding="utf-8"?>
<sst xmlns="http://schemas.openxmlformats.org/spreadsheetml/2006/main" count="70" uniqueCount="54">
  <si>
    <t>Vreg 5v</t>
  </si>
  <si>
    <t>L7805CV</t>
  </si>
  <si>
    <t>AG</t>
  </si>
  <si>
    <t>http://www.agspecinfo.com/pdfs/L/L7805CV.PDF</t>
  </si>
  <si>
    <t>Cristal</t>
  </si>
  <si>
    <t>Diodo</t>
  </si>
  <si>
    <t>Power Jack</t>
  </si>
  <si>
    <t>https://www.mouser.mx/ProductDetail/IQD/LFXTAL003240Bulk?qs=sGAEpiMZZMsBj6bBr9Q9af1kE%252bXo19x3XdNBGSHQEKo%252byGjE%2fWZ8lg%3d%3d</t>
  </si>
  <si>
    <t>LFXTAL003240Bulk</t>
  </si>
  <si>
    <t>Push button</t>
  </si>
  <si>
    <t>http://www.agspecinfo.com/pdfs/P/PUSH-1.PDF</t>
  </si>
  <si>
    <t>PUSH-1</t>
  </si>
  <si>
    <t>1N4004</t>
  </si>
  <si>
    <t>http://www.agspecinfo.com/pdfs/1/1N4004.PDF</t>
  </si>
  <si>
    <t>LED-B3D-AC-R30</t>
  </si>
  <si>
    <t>Led Azul</t>
  </si>
  <si>
    <t>Led Rojo</t>
  </si>
  <si>
    <t>LED-R3D-AD-R30</t>
  </si>
  <si>
    <t>http://www.agspecinfo.com/pdfs/L/LEDY3DYT.PDF</t>
  </si>
  <si>
    <t>Bornera</t>
  </si>
  <si>
    <t>http://www.agspecinfo.com/pdfs/T/TRTG02.PDF</t>
  </si>
  <si>
    <t>TRTG-02</t>
  </si>
  <si>
    <t>Capacitor 22 pf</t>
  </si>
  <si>
    <t>http://www.agspecinfo.com/pdfs/C/CERAMICO.PDF</t>
  </si>
  <si>
    <t xml:space="preserve">CC-22/1000V-WELSON </t>
  </si>
  <si>
    <t>capacitor 0.47uF</t>
  </si>
  <si>
    <t xml:space="preserve"> CE-.47/100V-TEAPO</t>
  </si>
  <si>
    <t>http://www.agspecinfo.com/pdfs/S/SH.PDF</t>
  </si>
  <si>
    <t>capacitor 4.7uF</t>
  </si>
  <si>
    <t>CE-4.7/35V-TEAPO</t>
  </si>
  <si>
    <t>http://www.agspecinfo.com/pdfs/T/TEAPO_SE.PDF</t>
  </si>
  <si>
    <t>capacitor 100nF</t>
  </si>
  <si>
    <t>CC-.1/50V-WELSON</t>
  </si>
  <si>
    <t>Resistencia 470</t>
  </si>
  <si>
    <t xml:space="preserve">RC-470E/1/8 </t>
  </si>
  <si>
    <t>Resistencia 15k</t>
  </si>
  <si>
    <t>RC-15K/1/8</t>
  </si>
  <si>
    <t>https://www.mouser.mx/ProductDetail/Vishay-BC-Components/K220J15C0GF5TL2?qs=sGAEpiMZZMt3KoXD5rJ2NyWouRW8%2fsoGVy1QOHCAWLc%3d</t>
  </si>
  <si>
    <t>DC-005-2.1R</t>
  </si>
  <si>
    <t>Mouser</t>
  </si>
  <si>
    <t>Descripcion</t>
  </si>
  <si>
    <t>Costo</t>
  </si>
  <si>
    <t>Cantidad</t>
  </si>
  <si>
    <t>Numero de parte</t>
  </si>
  <si>
    <t>Proveedor</t>
  </si>
  <si>
    <t>Link</t>
  </si>
  <si>
    <t>Total</t>
  </si>
  <si>
    <t>IVA</t>
  </si>
  <si>
    <t>https://www.mouser.mx/ProductDetail/Microchip-Technology-Atmel/ATMEGA328-PU?qs=sGAEpiMZZMvqv2n3s2xjse40PngS4U1xGqyw1wXxu4U%3D</t>
  </si>
  <si>
    <t>ATMEGA328-PU</t>
  </si>
  <si>
    <t>MCU</t>
  </si>
  <si>
    <t>ULN2003A</t>
  </si>
  <si>
    <t>https://www.mouser.mx/ProductDetail/STMicroelectronics/ULN2003A?qs=sGAEpiMZZMvAvBNgSS9LqkBZ7AC8MBp%2F</t>
  </si>
  <si>
    <t>Darlington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</si>
</sst>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medium">
        <color rgb="FFB7B7B7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44" fontId="0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mx/ProductDetail/STMicroelectronics/ULN2003A?qs=sGAEpiMZZMvAvBNgSS9LqkBZ7AC8MBp%2F" TargetMode="External"/><Relationship Id="rId3" Type="http://schemas.openxmlformats.org/officeDocument/2006/relationships/hyperlink" Target="https://www.mouser.mx/ProductDetail/IQD/LFXTAL003240Bulk?qs=sGAEpiMZZMsBj6bBr9Q9af1kE%252bXo19x3XdNBGSHQEKo%252byGjE%2fWZ8lg%3d%3d" TargetMode="External"/><Relationship Id="rId7" Type="http://schemas.openxmlformats.org/officeDocument/2006/relationships/hyperlink" Target="https://www.mouser.mx/ProductDetail/Microchip-Technology-Atmel/ATMEGA328-PU?qs=sGAEpiMZZMvqv2n3s2xjse40PngS4U1xGqyw1wXxu4U%3D" TargetMode="External"/><Relationship Id="rId2" Type="http://schemas.openxmlformats.org/officeDocument/2006/relationships/hyperlink" Target="https://www.mouser.mx/ProductDetail/CUI/PJ-202B?qs=sGAEpiMZZMtnOp%252bbbqA009lE0K0K%252bPZGgXJPgUPuhu%252bfayPXTuvbJg%3d%3d" TargetMode="External"/><Relationship Id="rId1" Type="http://schemas.openxmlformats.org/officeDocument/2006/relationships/hyperlink" Target="http://www.agspecinfo.com/pdfs/L/L7805CV.PDF" TargetMode="External"/><Relationship Id="rId6" Type="http://schemas.openxmlformats.org/officeDocument/2006/relationships/hyperlink" Target="http://www.agspecinfo.com/pdfs/S/SH.PDF" TargetMode="External"/><Relationship Id="rId5" Type="http://schemas.openxmlformats.org/officeDocument/2006/relationships/hyperlink" Target="http://www.agspecinfo.com/pdfs/1/1N4004.PDF" TargetMode="External"/><Relationship Id="rId4" Type="http://schemas.openxmlformats.org/officeDocument/2006/relationships/hyperlink" Target="http://www.agspecinfo.com/pdfs/P/PUSH-1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A17" sqref="A17"/>
    </sheetView>
  </sheetViews>
  <sheetFormatPr defaultRowHeight="14.25" x14ac:dyDescent="0.45"/>
  <cols>
    <col min="1" max="1" width="15.265625" bestFit="1" customWidth="1"/>
    <col min="3" max="3" width="11.86328125" customWidth="1"/>
    <col min="4" max="4" width="24.59765625" bestFit="1" customWidth="1"/>
    <col min="5" max="5" width="25.265625" customWidth="1"/>
    <col min="6" max="6" width="45.86328125" bestFit="1" customWidth="1"/>
    <col min="7" max="7" width="11.86328125" customWidth="1"/>
  </cols>
  <sheetData>
    <row r="1" spans="1:8" x14ac:dyDescent="0.45">
      <c r="A1" t="s">
        <v>40</v>
      </c>
      <c r="C1" t="s">
        <v>42</v>
      </c>
      <c r="D1" t="s">
        <v>43</v>
      </c>
      <c r="E1" t="s">
        <v>44</v>
      </c>
      <c r="F1" t="s">
        <v>45</v>
      </c>
      <c r="G1" t="s">
        <v>41</v>
      </c>
      <c r="H1" t="s">
        <v>46</v>
      </c>
    </row>
    <row r="2" spans="1:8" x14ac:dyDescent="0.45">
      <c r="A2" t="s">
        <v>0</v>
      </c>
      <c r="C2">
        <v>1</v>
      </c>
      <c r="D2" t="s">
        <v>1</v>
      </c>
      <c r="E2" t="s">
        <v>2</v>
      </c>
      <c r="F2" s="2" t="s">
        <v>3</v>
      </c>
      <c r="G2" s="6">
        <v>6.03</v>
      </c>
      <c r="H2" s="6">
        <f>G2*C2</f>
        <v>6.03</v>
      </c>
    </row>
    <row r="3" spans="1:8" x14ac:dyDescent="0.45">
      <c r="A3" t="s">
        <v>5</v>
      </c>
      <c r="C3">
        <v>1</v>
      </c>
      <c r="D3" t="s">
        <v>12</v>
      </c>
      <c r="E3" t="s">
        <v>2</v>
      </c>
      <c r="F3" s="2" t="s">
        <v>13</v>
      </c>
      <c r="G3" s="6">
        <v>0.86</v>
      </c>
      <c r="H3" s="6">
        <f t="shared" ref="H3:H15" si="0">G3*C3</f>
        <v>0.86</v>
      </c>
    </row>
    <row r="4" spans="1:8" x14ac:dyDescent="0.45">
      <c r="A4" t="s">
        <v>15</v>
      </c>
      <c r="C4">
        <v>5</v>
      </c>
      <c r="D4" s="1" t="s">
        <v>14</v>
      </c>
      <c r="E4" t="s">
        <v>2</v>
      </c>
      <c r="F4" t="s">
        <v>18</v>
      </c>
      <c r="G4" s="6">
        <v>0.86</v>
      </c>
      <c r="H4" s="6">
        <f t="shared" si="0"/>
        <v>4.3</v>
      </c>
    </row>
    <row r="5" spans="1:8" x14ac:dyDescent="0.45">
      <c r="A5" t="s">
        <v>16</v>
      </c>
      <c r="C5">
        <v>1</v>
      </c>
      <c r="D5" t="s">
        <v>17</v>
      </c>
      <c r="E5" t="s">
        <v>2</v>
      </c>
      <c r="F5" t="s">
        <v>18</v>
      </c>
      <c r="G5" s="6">
        <v>0.86</v>
      </c>
      <c r="H5" s="6">
        <f t="shared" si="0"/>
        <v>0.86</v>
      </c>
    </row>
    <row r="6" spans="1:8" x14ac:dyDescent="0.45">
      <c r="A6" t="s">
        <v>9</v>
      </c>
      <c r="C6">
        <v>1</v>
      </c>
      <c r="D6" s="1" t="s">
        <v>11</v>
      </c>
      <c r="E6" t="s">
        <v>2</v>
      </c>
      <c r="F6" s="2" t="s">
        <v>10</v>
      </c>
      <c r="G6" s="6">
        <v>4.3099999999999996</v>
      </c>
      <c r="H6" s="6">
        <f t="shared" si="0"/>
        <v>4.3099999999999996</v>
      </c>
    </row>
    <row r="7" spans="1:8" x14ac:dyDescent="0.45">
      <c r="A7" t="s">
        <v>19</v>
      </c>
      <c r="C7">
        <v>6</v>
      </c>
      <c r="D7" t="s">
        <v>21</v>
      </c>
      <c r="E7" t="s">
        <v>2</v>
      </c>
      <c r="F7" t="s">
        <v>20</v>
      </c>
      <c r="G7" s="6">
        <v>4.3099999999999996</v>
      </c>
      <c r="H7" s="6">
        <f t="shared" si="0"/>
        <v>25.86</v>
      </c>
    </row>
    <row r="8" spans="1:8" x14ac:dyDescent="0.45">
      <c r="A8" t="s">
        <v>22</v>
      </c>
      <c r="C8">
        <v>2</v>
      </c>
      <c r="D8" s="1" t="s">
        <v>24</v>
      </c>
      <c r="E8" t="s">
        <v>39</v>
      </c>
      <c r="F8" s="2" t="s">
        <v>37</v>
      </c>
      <c r="G8" s="6">
        <v>4</v>
      </c>
      <c r="H8" s="6">
        <f t="shared" si="0"/>
        <v>8</v>
      </c>
    </row>
    <row r="9" spans="1:8" x14ac:dyDescent="0.45">
      <c r="A9" t="s">
        <v>25</v>
      </c>
      <c r="C9">
        <v>1</v>
      </c>
      <c r="D9" t="s">
        <v>26</v>
      </c>
      <c r="E9" t="s">
        <v>2</v>
      </c>
      <c r="F9" s="2" t="s">
        <v>27</v>
      </c>
      <c r="G9" s="6">
        <v>2.59</v>
      </c>
      <c r="H9" s="6">
        <f t="shared" si="0"/>
        <v>2.59</v>
      </c>
    </row>
    <row r="10" spans="1:8" x14ac:dyDescent="0.45">
      <c r="A10" t="s">
        <v>28</v>
      </c>
      <c r="C10">
        <v>1</v>
      </c>
      <c r="D10" s="4" t="s">
        <v>29</v>
      </c>
      <c r="E10" t="s">
        <v>2</v>
      </c>
      <c r="F10" t="s">
        <v>30</v>
      </c>
      <c r="G10" s="6">
        <v>4.3099999999999996</v>
      </c>
      <c r="H10" s="6">
        <f t="shared" si="0"/>
        <v>4.3099999999999996</v>
      </c>
    </row>
    <row r="11" spans="1:8" x14ac:dyDescent="0.45">
      <c r="A11" t="s">
        <v>31</v>
      </c>
      <c r="C11">
        <v>1</v>
      </c>
      <c r="D11" s="5" t="s">
        <v>32</v>
      </c>
      <c r="E11" t="s">
        <v>2</v>
      </c>
      <c r="F11" t="s">
        <v>23</v>
      </c>
      <c r="G11" s="6">
        <v>1.72</v>
      </c>
      <c r="H11" s="6">
        <f t="shared" si="0"/>
        <v>1.72</v>
      </c>
    </row>
    <row r="12" spans="1:8" x14ac:dyDescent="0.45">
      <c r="A12" t="s">
        <v>33</v>
      </c>
      <c r="C12">
        <v>6</v>
      </c>
      <c r="D12" t="s">
        <v>34</v>
      </c>
      <c r="E12" t="s">
        <v>2</v>
      </c>
      <c r="G12" s="6">
        <v>8.5999999999999993E-2</v>
      </c>
      <c r="H12" s="6">
        <f t="shared" si="0"/>
        <v>0.51600000000000001</v>
      </c>
    </row>
    <row r="13" spans="1:8" x14ac:dyDescent="0.45">
      <c r="A13" t="s">
        <v>35</v>
      </c>
      <c r="C13">
        <v>1</v>
      </c>
      <c r="D13" s="5" t="s">
        <v>36</v>
      </c>
      <c r="E13" t="s">
        <v>2</v>
      </c>
      <c r="G13" s="6">
        <v>8.5999999999999993E-2</v>
      </c>
      <c r="H13" s="6">
        <f t="shared" si="0"/>
        <v>8.5999999999999993E-2</v>
      </c>
    </row>
    <row r="14" spans="1:8" x14ac:dyDescent="0.45">
      <c r="A14" t="s">
        <v>6</v>
      </c>
      <c r="C14">
        <v>1</v>
      </c>
      <c r="D14" s="3" t="s">
        <v>38</v>
      </c>
      <c r="E14" t="s">
        <v>39</v>
      </c>
      <c r="F14" s="2" t="s">
        <v>38</v>
      </c>
      <c r="G14" s="6">
        <v>2.59</v>
      </c>
      <c r="H14" s="6">
        <f t="shared" si="0"/>
        <v>2.59</v>
      </c>
    </row>
    <row r="15" spans="1:8" x14ac:dyDescent="0.45">
      <c r="A15" t="s">
        <v>4</v>
      </c>
      <c r="C15">
        <v>1</v>
      </c>
      <c r="D15" s="3" t="s">
        <v>8</v>
      </c>
      <c r="E15" t="s">
        <v>39</v>
      </c>
      <c r="F15" s="2" t="s">
        <v>7</v>
      </c>
      <c r="G15" s="6">
        <v>4</v>
      </c>
      <c r="H15" s="6">
        <f t="shared" si="0"/>
        <v>4</v>
      </c>
    </row>
    <row r="16" spans="1:8" x14ac:dyDescent="0.45">
      <c r="A16" t="s">
        <v>50</v>
      </c>
      <c r="C16">
        <v>1</v>
      </c>
      <c r="D16" s="3" t="s">
        <v>49</v>
      </c>
      <c r="E16" t="s">
        <v>39</v>
      </c>
      <c r="F16" s="2" t="s">
        <v>48</v>
      </c>
      <c r="G16" s="6"/>
      <c r="H16" s="6"/>
    </row>
    <row r="17" spans="1:8" x14ac:dyDescent="0.45">
      <c r="A17" t="s">
        <v>53</v>
      </c>
      <c r="D17" s="3" t="s">
        <v>51</v>
      </c>
      <c r="E17" t="s">
        <v>39</v>
      </c>
      <c r="F17" s="2" t="s">
        <v>52</v>
      </c>
      <c r="G17" s="6"/>
      <c r="H17" s="6"/>
    </row>
    <row r="18" spans="1:8" x14ac:dyDescent="0.45">
      <c r="D18" s="3"/>
      <c r="F18" s="2"/>
      <c r="G18" s="6"/>
      <c r="H18" s="6"/>
    </row>
    <row r="19" spans="1:8" x14ac:dyDescent="0.45">
      <c r="G19" s="6"/>
      <c r="H19" s="6"/>
    </row>
    <row r="20" spans="1:8" x14ac:dyDescent="0.45">
      <c r="G20" s="6"/>
      <c r="H20" s="6">
        <f>SUM(H2:H19)</f>
        <v>66.031999999999996</v>
      </c>
    </row>
    <row r="21" spans="1:8" x14ac:dyDescent="0.45">
      <c r="G21" s="6" t="s">
        <v>47</v>
      </c>
      <c r="H21" s="6">
        <f>H20*1.16</f>
        <v>76.59711999999999</v>
      </c>
    </row>
  </sheetData>
  <hyperlinks>
    <hyperlink ref="F2" r:id="rId1" xr:uid="{63A95D98-F9DC-4AC9-975C-8ABFAF872E4D}"/>
    <hyperlink ref="F14" r:id="rId2" display="https://www.mouser.mx/ProductDetail/CUI/PJ-202B?qs=sGAEpiMZZMtnOp%252bbbqA009lE0K0K%252bPZGgXJPgUPuhu%252bfayPXTuvbJg%3d%3d" xr:uid="{44F44F02-859D-4608-9999-A78031AD0C3E}"/>
    <hyperlink ref="F15" r:id="rId3" xr:uid="{84479CEA-252B-44D1-B967-87F56E743ACB}"/>
    <hyperlink ref="F6" r:id="rId4" xr:uid="{442C6E71-CB74-434A-B891-5EE0B72E42FD}"/>
    <hyperlink ref="F3" r:id="rId5" xr:uid="{5B0B5C0D-5D97-422E-B3CF-C17AB64BD2FA}"/>
    <hyperlink ref="F9" r:id="rId6" xr:uid="{9CE31AB1-D4F8-44BA-9AEF-E407B85DCF1E}"/>
    <hyperlink ref="F16" r:id="rId7" xr:uid="{F82696A2-1935-493D-BFD3-C88FF89D118E}"/>
    <hyperlink ref="F17" r:id="rId8" xr:uid="{C6022E90-F4B2-4057-BA98-1B86F1BE0CFB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2019-03-24T17:24:53Z</dcterms:modified>
</cp:coreProperties>
</file>