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tabRatio="921" firstSheet="7" activeTab="7"/>
  </bookViews>
  <sheets>
    <sheet name="PIC" sheetId="10" state="hidden" r:id="rId1"/>
    <sheet name="模組" sheetId="7" r:id="rId2"/>
    <sheet name="項目" sheetId="9" state="hidden" r:id="rId3"/>
    <sheet name="需求狀態" sheetId="8" state="hidden" r:id="rId4"/>
    <sheet name="任務狀態" sheetId="12" state="hidden" r:id="rId5"/>
    <sheet name="任務類別" sheetId="13" state="hidden" r:id="rId6"/>
    <sheet name="新任務總表(GHR To do list)" sheetId="11" state="hidden" r:id="rId7"/>
    <sheet name="新需求總表(LAB To do list)" sheetId="1" r:id="rId8"/>
    <sheet name="Sprint 4 #29" sheetId="36" r:id="rId9"/>
    <sheet name="Sprint 4 #30" sheetId="37" r:id="rId10"/>
    <sheet name="H1 &amp; H2 Report" sheetId="38" r:id="rId11"/>
    <sheet name="1" sheetId="15" r:id="rId12"/>
    <sheet name="2" sheetId="14" r:id="rId13"/>
    <sheet name="KPI Objective" sheetId="26" r:id="rId14"/>
    <sheet name="Funtional leader" sheetId="32" state="hidden" r:id="rId15"/>
    <sheet name="L0 To Do List" sheetId="18" state="hidden" r:id="rId16"/>
    <sheet name="GHR" sheetId="31" state="hidden" r:id="rId17"/>
    <sheet name="L1 To Do List" sheetId="22" state="hidden" r:id="rId18"/>
    <sheet name="L2 To Do List" sheetId="27" state="hidden" r:id="rId19"/>
    <sheet name="Updater" sheetId="30" state="hidden" r:id="rId20"/>
    <sheet name="HQ HR Report 年中考核名單" sheetId="33" state="hidden" r:id="rId21"/>
    <sheet name="Q1,Q3 Report 季報表" sheetId="34" state="hidden" r:id="rId22"/>
    <sheet name="level jobs" sheetId="19" state="hidden" r:id="rId23"/>
    <sheet name="Procedure" sheetId="35" r:id="rId24"/>
    <sheet name="評分標準" sheetId="24" r:id="rId25"/>
    <sheet name="UI icon" sheetId="20" state="hidden" r:id="rId26"/>
  </sheets>
  <definedNames>
    <definedName name="_xlnm._FilterDatabase" localSheetId="6" hidden="1">'新任務總表(GHR To do list)'!$A$1:$Q$1</definedName>
    <definedName name="_xlnm._FilterDatabase" localSheetId="7" hidden="1">'新需求總表(LAB To do list)'!$A$1:$U$1</definedName>
  </definedNames>
  <calcPr calcId="162913"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3" i="38" l="1"/>
  <c r="F33" i="38"/>
  <c r="AS32" i="38"/>
  <c r="AS31" i="38"/>
  <c r="Q31" i="38"/>
  <c r="P31" i="38"/>
  <c r="M30" i="38" s="1"/>
  <c r="M40" i="38" s="1"/>
  <c r="O31" i="38"/>
  <c r="N31" i="38"/>
  <c r="J31" i="38"/>
  <c r="I31" i="38"/>
  <c r="H31" i="38"/>
  <c r="G31" i="38"/>
  <c r="F30" i="38"/>
  <c r="M8" i="38"/>
  <c r="F8" i="38"/>
  <c r="F40" i="38" s="1"/>
  <c r="F42" i="38" s="1"/>
</calcChain>
</file>

<file path=xl/comments1.xml><?xml version="1.0" encoding="utf-8"?>
<comments xmlns="http://schemas.openxmlformats.org/spreadsheetml/2006/main">
  <authors>
    <author>作者</author>
  </authors>
  <commentList>
    <comment ref="B1" authorId="0" shapeId="0">
      <text>
        <r>
          <rPr>
            <b/>
            <sz val="9"/>
            <color indexed="81"/>
            <rFont val="細明體"/>
            <family val="3"/>
            <charset val="136"/>
          </rPr>
          <t>作者:</t>
        </r>
        <r>
          <rPr>
            <sz val="9"/>
            <color indexed="81"/>
            <rFont val="細明體"/>
            <family val="3"/>
            <charset val="136"/>
          </rPr>
          <t xml:space="preserve">
每兩周為一個</t>
        </r>
        <r>
          <rPr>
            <sz val="9"/>
            <color indexed="81"/>
            <rFont val="Tahoma"/>
            <family val="2"/>
          </rPr>
          <t>Sprint</t>
        </r>
        <r>
          <rPr>
            <sz val="9"/>
            <color indexed="81"/>
            <rFont val="細明體"/>
            <family val="3"/>
            <charset val="136"/>
          </rPr>
          <t>週期</t>
        </r>
      </text>
    </comment>
    <comment ref="E1" authorId="0" shapeId="0">
      <text>
        <r>
          <rPr>
            <b/>
            <sz val="9"/>
            <color indexed="81"/>
            <rFont val="Tahoma"/>
            <family val="2"/>
          </rPr>
          <t>作者:</t>
        </r>
        <r>
          <rPr>
            <sz val="9"/>
            <color indexed="81"/>
            <rFont val="Tahoma"/>
            <family val="2"/>
          </rPr>
          <t xml:space="preserve">
DHO</t>
        </r>
        <r>
          <rPr>
            <sz val="9"/>
            <color indexed="81"/>
            <rFont val="細明體"/>
            <family val="3"/>
            <charset val="136"/>
          </rPr>
          <t>規範</t>
        </r>
      </text>
    </comment>
    <comment ref="F1" authorId="0" shapeId="0">
      <text>
        <r>
          <rPr>
            <b/>
            <sz val="9"/>
            <color indexed="81"/>
            <rFont val="細明體"/>
            <family val="3"/>
            <charset val="136"/>
          </rPr>
          <t>作者:</t>
        </r>
        <r>
          <rPr>
            <sz val="9"/>
            <color indexed="81"/>
            <rFont val="細明體"/>
            <family val="3"/>
            <charset val="136"/>
          </rPr>
          <t xml:space="preserve">
如需新增項目可以新增</t>
        </r>
      </text>
    </comment>
    <comment ref="H1" authorId="0" shapeId="0">
      <text>
        <r>
          <rPr>
            <b/>
            <sz val="9"/>
            <color indexed="81"/>
            <rFont val="細明體"/>
            <family val="3"/>
            <charset val="136"/>
          </rPr>
          <t>作者:</t>
        </r>
        <r>
          <rPr>
            <sz val="9"/>
            <color indexed="81"/>
            <rFont val="細明體"/>
            <family val="3"/>
            <charset val="136"/>
          </rPr>
          <t xml:space="preserve">
必須清楚描述流程與邏輯步驟等，請新增分頁說明之。</t>
        </r>
      </text>
    </comment>
  </commentList>
</comments>
</file>

<file path=xl/sharedStrings.xml><?xml version="1.0" encoding="utf-8"?>
<sst xmlns="http://schemas.openxmlformats.org/spreadsheetml/2006/main" count="1250" uniqueCount="607">
  <si>
    <t>未開始</t>
    <phoneticPr fontId="5" type="noConversion"/>
  </si>
  <si>
    <t>進行中</t>
    <phoneticPr fontId="5" type="noConversion"/>
  </si>
  <si>
    <t>Sprint</t>
    <phoneticPr fontId="5" type="noConversion"/>
  </si>
  <si>
    <t>PIC</t>
    <phoneticPr fontId="5" type="noConversion"/>
  </si>
  <si>
    <t>Peter</t>
    <phoneticPr fontId="5" type="noConversion"/>
  </si>
  <si>
    <t>#</t>
    <phoneticPr fontId="5" type="noConversion"/>
  </si>
  <si>
    <t>Done</t>
    <phoneticPr fontId="5" type="noConversion"/>
  </si>
  <si>
    <t>FHO</t>
    <phoneticPr fontId="5" type="noConversion"/>
  </si>
  <si>
    <t>QC Memo</t>
    <phoneticPr fontId="5" type="noConversion"/>
  </si>
  <si>
    <t>FHO Memo</t>
    <phoneticPr fontId="5" type="noConversion"/>
  </si>
  <si>
    <t>Ongoing</t>
    <phoneticPr fontId="5" type="noConversion"/>
  </si>
  <si>
    <t>User testing</t>
    <phoneticPr fontId="5" type="noConversion"/>
  </si>
  <si>
    <t>Online</t>
    <phoneticPr fontId="5" type="noConversion"/>
  </si>
  <si>
    <t>Not yet started</t>
    <phoneticPr fontId="5" type="noConversion"/>
  </si>
  <si>
    <t>提出者From</t>
    <phoneticPr fontId="5" type="noConversion"/>
  </si>
  <si>
    <t>提出日
Raised date</t>
    <phoneticPr fontId="5" type="noConversion"/>
  </si>
  <si>
    <t>需求原因Reason(Why you need this function)</t>
    <phoneticPr fontId="5" type="noConversion"/>
  </si>
  <si>
    <t>狀態Status</t>
    <phoneticPr fontId="5" type="noConversion"/>
  </si>
  <si>
    <t>預計測試日Estimated test day</t>
    <phoneticPr fontId="5" type="noConversion"/>
  </si>
  <si>
    <t>實際上線日Actual completion date</t>
    <phoneticPr fontId="5" type="noConversion"/>
  </si>
  <si>
    <t>1.Maintain</t>
    <phoneticPr fontId="5" type="noConversion"/>
  </si>
  <si>
    <t>2.Transaction</t>
    <phoneticPr fontId="5" type="noConversion"/>
  </si>
  <si>
    <t>3.Kanban</t>
    <phoneticPr fontId="5" type="noConversion"/>
  </si>
  <si>
    <t>4.Report</t>
    <phoneticPr fontId="5" type="noConversion"/>
  </si>
  <si>
    <t>Name</t>
    <phoneticPr fontId="5" type="noConversion"/>
  </si>
  <si>
    <t>Dept</t>
    <phoneticPr fontId="5" type="noConversion"/>
  </si>
  <si>
    <t>Swook</t>
    <phoneticPr fontId="5" type="noConversion"/>
  </si>
  <si>
    <t>Yvonne</t>
    <phoneticPr fontId="5" type="noConversion"/>
  </si>
  <si>
    <t>實際落實日Actual completion date</t>
    <phoneticPr fontId="5" type="noConversion"/>
  </si>
  <si>
    <t>預計完成日Estimated finished day</t>
    <phoneticPr fontId="5" type="noConversion"/>
  </si>
  <si>
    <t>Routine</t>
    <phoneticPr fontId="5" type="noConversion"/>
  </si>
  <si>
    <t>任務類別</t>
    <phoneticPr fontId="5" type="noConversion"/>
  </si>
  <si>
    <t>任務需求內容</t>
    <phoneticPr fontId="5" type="noConversion"/>
  </si>
  <si>
    <t>1.1 Account</t>
    <phoneticPr fontId="5" type="noConversion"/>
  </si>
  <si>
    <t>Henry</t>
    <phoneticPr fontId="5" type="noConversion"/>
  </si>
  <si>
    <t>Leo</t>
    <phoneticPr fontId="5" type="noConversion"/>
  </si>
  <si>
    <t>Add a new one</t>
    <phoneticPr fontId="5" type="noConversion"/>
  </si>
  <si>
    <t>Mission</t>
    <phoneticPr fontId="5" type="noConversion"/>
  </si>
  <si>
    <t>已完成</t>
    <phoneticPr fontId="5" type="noConversion"/>
  </si>
  <si>
    <t>尚未開始進行開發</t>
    <phoneticPr fontId="5" type="noConversion"/>
  </si>
  <si>
    <t>系統開發中</t>
    <phoneticPr fontId="5" type="noConversion"/>
  </si>
  <si>
    <t>使用者測試中</t>
    <phoneticPr fontId="5" type="noConversion"/>
  </si>
  <si>
    <t>測試OK，已上線</t>
    <phoneticPr fontId="5" type="noConversion"/>
  </si>
  <si>
    <t>實際開始日
Actual Start date</t>
    <phoneticPr fontId="5" type="noConversion"/>
  </si>
  <si>
    <t>需求內容Requirement</t>
    <phoneticPr fontId="5" type="noConversion"/>
  </si>
  <si>
    <t>模組Module</t>
    <phoneticPr fontId="5" type="noConversion"/>
  </si>
  <si>
    <t>項目Item</t>
    <phoneticPr fontId="5" type="noConversion"/>
  </si>
  <si>
    <t>Yvonne</t>
    <phoneticPr fontId="5" type="noConversion"/>
  </si>
  <si>
    <t>1.2 Mailing</t>
    <phoneticPr fontId="5" type="noConversion"/>
  </si>
  <si>
    <t>2.1 Work Plan</t>
    <phoneticPr fontId="5" type="noConversion"/>
  </si>
  <si>
    <t>2.2 To Do List</t>
    <phoneticPr fontId="5" type="noConversion"/>
  </si>
  <si>
    <t>0.System</t>
  </si>
  <si>
    <t>0.System</t>
    <phoneticPr fontId="5" type="noConversion"/>
  </si>
  <si>
    <t>0.1 Role</t>
    <phoneticPr fontId="5" type="noConversion"/>
  </si>
  <si>
    <t>1.2 Privilege</t>
    <phoneticPr fontId="5" type="noConversion"/>
  </si>
  <si>
    <t>2.1 Set up KPI target</t>
    <phoneticPr fontId="5" type="noConversion"/>
  </si>
  <si>
    <t>2.2 To Do List</t>
    <phoneticPr fontId="5" type="noConversion"/>
  </si>
  <si>
    <t>4.1 KPI report</t>
    <phoneticPr fontId="5" type="noConversion"/>
  </si>
  <si>
    <t>GHR</t>
    <phoneticPr fontId="5" type="noConversion"/>
  </si>
  <si>
    <t>Chih hao</t>
    <phoneticPr fontId="5" type="noConversion"/>
  </si>
  <si>
    <t>PM Memo</t>
    <phoneticPr fontId="5" type="noConversion"/>
  </si>
  <si>
    <t>inform all levels to score seasonally</t>
    <phoneticPr fontId="5" type="noConversion"/>
  </si>
  <si>
    <t>1.Maintain</t>
  </si>
  <si>
    <t>2.Transaction</t>
  </si>
  <si>
    <t>4.Report</t>
  </si>
  <si>
    <t>To Do List has 6 tabs (FHO, L0, L1, L2, GHR, GM)
L0 update personal result of every month
FHO upload L1 score every month
L1 score his or her dept. members seasonally
L2 score all dept. members seasonally
GHR score all dept. members seasonally
GM score all dept. members half year</t>
    <phoneticPr fontId="5" type="noConversion"/>
  </si>
  <si>
    <t>0.3 Mailing</t>
    <phoneticPr fontId="5" type="noConversion"/>
  </si>
  <si>
    <t>0.2Account</t>
    <phoneticPr fontId="5" type="noConversion"/>
  </si>
  <si>
    <t>1.1 OC</t>
    <phoneticPr fontId="5" type="noConversion"/>
  </si>
  <si>
    <t>Add a new one</t>
  </si>
  <si>
    <t>add a new Page: 0.1 Role, it can used to set up the privilege of each role</t>
    <phoneticPr fontId="5" type="noConversion"/>
  </si>
  <si>
    <t>for access control</t>
    <phoneticPr fontId="5" type="noConversion"/>
  </si>
  <si>
    <t>add a new Page: 0.2 Account, it can let user set of account related setting here.</t>
    <phoneticPr fontId="5" type="noConversion"/>
  </si>
  <si>
    <t>add, edit, delete, disable account here.</t>
    <phoneticPr fontId="5" type="noConversion"/>
  </si>
  <si>
    <t>Peter</t>
  </si>
  <si>
    <t>BACK</t>
    <phoneticPr fontId="5" type="noConversion"/>
  </si>
  <si>
    <t>add a new Page: 0.3. Mailing, it can let user set up the mail event by specific trigger event.</t>
    <phoneticPr fontId="5" type="noConversion"/>
  </si>
  <si>
    <t>Demand</t>
    <phoneticPr fontId="5" type="noConversion"/>
  </si>
  <si>
    <t>設定各角色的瀏覽權限</t>
    <phoneticPr fontId="5" type="noConversion"/>
  </si>
  <si>
    <t>設定所有使用者帳號，內容包含姓名、帳號、密碼、郵件、部門以及角色</t>
    <phoneticPr fontId="5" type="noConversion"/>
  </si>
  <si>
    <t>使用者設定郵件通知特別事件</t>
    <phoneticPr fontId="5" type="noConversion"/>
  </si>
  <si>
    <t>L0</t>
    <phoneticPr fontId="5" type="noConversion"/>
  </si>
  <si>
    <t>L1</t>
  </si>
  <si>
    <t>L2</t>
  </si>
  <si>
    <t>GM</t>
    <phoneticPr fontId="5" type="noConversion"/>
  </si>
  <si>
    <t>Receive objective and then breakdown to several actions (just like small jobs) &amp; achievement rate</t>
    <phoneticPr fontId="5" type="noConversion"/>
  </si>
  <si>
    <t>Update progress of each objective (one row one objective)</t>
    <phoneticPr fontId="5" type="noConversion"/>
  </si>
  <si>
    <t>KPI score &amp; Comment</t>
    <phoneticPr fontId="5" type="noConversion"/>
  </si>
  <si>
    <t>Semi-year</t>
    <phoneticPr fontId="5" type="noConversion"/>
  </si>
  <si>
    <t>Score attitude &amp; Comment</t>
    <phoneticPr fontId="5" type="noConversion"/>
  </si>
  <si>
    <t>Step 1</t>
    <phoneticPr fontId="5" type="noConversion"/>
  </si>
  <si>
    <t>Step 2</t>
  </si>
  <si>
    <t>Step 3</t>
  </si>
  <si>
    <t>Step 4</t>
  </si>
  <si>
    <t>Step 5</t>
  </si>
  <si>
    <t>Step 6</t>
  </si>
  <si>
    <t>Frenquency</t>
    <phoneticPr fontId="5" type="noConversion"/>
  </si>
  <si>
    <t>One time</t>
    <phoneticPr fontId="5" type="noConversion"/>
  </si>
  <si>
    <t>Column</t>
    <phoneticPr fontId="5" type="noConversion"/>
  </si>
  <si>
    <t>Text</t>
    <phoneticPr fontId="5" type="noConversion"/>
  </si>
  <si>
    <t>Remark</t>
    <phoneticPr fontId="5" type="noConversion"/>
  </si>
  <si>
    <t>L0 To Do List</t>
  </si>
  <si>
    <t>Comment : breakdown to several actions &amp; achievement rate.</t>
    <phoneticPr fontId="5" type="noConversion"/>
  </si>
  <si>
    <t>Action</t>
    <phoneticPr fontId="5" type="noConversion"/>
  </si>
  <si>
    <t>Your Objective</t>
    <phoneticPr fontId="5" type="noConversion"/>
  </si>
  <si>
    <t>Action</t>
    <phoneticPr fontId="5" type="noConversion"/>
  </si>
  <si>
    <r>
      <t xml:space="preserve">FGT </t>
    </r>
    <r>
      <rPr>
        <sz val="11"/>
        <color theme="1"/>
        <rFont val="細明體"/>
        <family val="3"/>
        <charset val="136"/>
      </rPr>
      <t>通过率</t>
    </r>
    <r>
      <rPr>
        <sz val="11"/>
        <color theme="1"/>
        <rFont val="Calibri"/>
        <family val="2"/>
      </rPr>
      <t xml:space="preserve"> 95%</t>
    </r>
    <phoneticPr fontId="5" type="noConversion"/>
  </si>
  <si>
    <r>
      <rPr>
        <sz val="11"/>
        <color theme="1"/>
        <rFont val="細明體"/>
        <family val="3"/>
        <charset val="136"/>
      </rPr>
      <t>每周四</t>
    </r>
    <r>
      <rPr>
        <sz val="11"/>
        <color theme="1"/>
        <rFont val="Calibri"/>
        <family val="2"/>
      </rPr>
      <t xml:space="preserve">9:00 </t>
    </r>
    <r>
      <rPr>
        <sz val="11"/>
        <color theme="1"/>
        <rFont val="細明體"/>
        <family val="3"/>
        <charset val="136"/>
      </rPr>
      <t>参与</t>
    </r>
    <r>
      <rPr>
        <sz val="11"/>
        <color theme="1"/>
        <rFont val="Calibri"/>
        <family val="2"/>
      </rPr>
      <t>QC</t>
    </r>
    <r>
      <rPr>
        <sz val="11"/>
        <color theme="1"/>
        <rFont val="細明體"/>
        <family val="3"/>
        <charset val="136"/>
      </rPr>
      <t>主导的</t>
    </r>
    <r>
      <rPr>
        <sz val="11"/>
        <color theme="1"/>
        <rFont val="Calibri"/>
        <family val="2"/>
      </rPr>
      <t xml:space="preserve">FGT </t>
    </r>
    <r>
      <rPr>
        <sz val="11"/>
        <color theme="1"/>
        <rFont val="細明體"/>
        <family val="3"/>
        <charset val="136"/>
      </rPr>
      <t>检讨会议，针对型体宣导改善。</t>
    </r>
    <phoneticPr fontId="5" type="noConversion"/>
  </si>
  <si>
    <t>Result of Month</t>
    <phoneticPr fontId="5" type="noConversion"/>
  </si>
  <si>
    <r>
      <rPr>
        <sz val="11"/>
        <color theme="1"/>
        <rFont val="細明體"/>
        <family val="3"/>
        <charset val="136"/>
      </rPr>
      <t>样品室</t>
    </r>
    <r>
      <rPr>
        <sz val="11"/>
        <color theme="1"/>
        <rFont val="Calibri"/>
        <family val="2"/>
      </rPr>
      <t xml:space="preserve"> </t>
    </r>
    <r>
      <rPr>
        <sz val="11"/>
        <color theme="1"/>
        <rFont val="細明體"/>
        <family val="3"/>
        <charset val="136"/>
      </rPr>
      <t>通过</t>
    </r>
    <r>
      <rPr>
        <sz val="11"/>
        <color theme="1"/>
        <rFont val="Calibri"/>
        <family val="2"/>
      </rPr>
      <t xml:space="preserve"> 94% (</t>
    </r>
    <r>
      <rPr>
        <sz val="11"/>
        <color theme="1"/>
        <rFont val="細明體"/>
        <family val="3"/>
        <charset val="136"/>
      </rPr>
      <t>共</t>
    </r>
    <r>
      <rPr>
        <sz val="11"/>
        <color theme="1"/>
        <rFont val="Calibri"/>
        <family val="2"/>
      </rPr>
      <t>237art' ,</t>
    </r>
    <r>
      <rPr>
        <sz val="11"/>
        <color theme="1"/>
        <rFont val="細明體"/>
        <family val="3"/>
        <charset val="136"/>
      </rPr>
      <t>通过</t>
    </r>
    <r>
      <rPr>
        <sz val="11"/>
        <color theme="1"/>
        <rFont val="Calibri"/>
        <family val="2"/>
      </rPr>
      <t xml:space="preserve"> 178</t>
    </r>
    <r>
      <rPr>
        <sz val="11"/>
        <color theme="1"/>
        <rFont val="細明體"/>
        <family val="3"/>
        <charset val="136"/>
      </rPr>
      <t>个</t>
    </r>
    <r>
      <rPr>
        <sz val="11"/>
        <color theme="1"/>
        <rFont val="Calibri"/>
        <family val="2"/>
      </rPr>
      <t xml:space="preserve"> </t>
    </r>
    <r>
      <rPr>
        <sz val="11"/>
        <color theme="1"/>
        <rFont val="細明體"/>
        <family val="3"/>
        <charset val="136"/>
      </rPr>
      <t>不通过</t>
    </r>
    <r>
      <rPr>
        <sz val="11"/>
        <color theme="1"/>
        <rFont val="Calibri"/>
        <family val="2"/>
      </rPr>
      <t>59</t>
    </r>
    <r>
      <rPr>
        <sz val="11"/>
        <color theme="1"/>
        <rFont val="細明體"/>
        <family val="3"/>
        <charset val="136"/>
      </rPr>
      <t>个</t>
    </r>
    <r>
      <rPr>
        <sz val="11"/>
        <color theme="1"/>
        <rFont val="Calibri"/>
        <family val="2"/>
      </rPr>
      <t xml:space="preserve"> </t>
    </r>
    <r>
      <rPr>
        <sz val="11"/>
        <color theme="1"/>
        <rFont val="細明體"/>
        <family val="3"/>
        <charset val="136"/>
      </rPr>
      <t>，样品室操作占</t>
    </r>
    <r>
      <rPr>
        <sz val="11"/>
        <color theme="1"/>
        <rFont val="Calibri"/>
        <family val="2"/>
      </rPr>
      <t>14</t>
    </r>
    <r>
      <rPr>
        <sz val="11"/>
        <color theme="1"/>
        <rFont val="細明體"/>
        <family val="3"/>
        <charset val="136"/>
      </rPr>
      <t>个，开发改材料及材料不良</t>
    </r>
    <r>
      <rPr>
        <sz val="11"/>
        <color theme="1"/>
        <rFont val="Calibri"/>
        <family val="2"/>
      </rPr>
      <t xml:space="preserve"> 45</t>
    </r>
    <r>
      <rPr>
        <sz val="11"/>
        <color theme="1"/>
        <rFont val="細明體"/>
        <family val="3"/>
        <charset val="136"/>
      </rPr>
      <t>个</t>
    </r>
    <r>
      <rPr>
        <sz val="11"/>
        <color theme="1"/>
        <rFont val="Calibri"/>
        <family val="2"/>
      </rPr>
      <t>)</t>
    </r>
    <phoneticPr fontId="5" type="noConversion"/>
  </si>
  <si>
    <t>…..</t>
    <phoneticPr fontId="5" type="noConversion"/>
  </si>
  <si>
    <r>
      <t xml:space="preserve">Objective  (KPI </t>
    </r>
    <r>
      <rPr>
        <sz val="11"/>
        <color theme="1"/>
        <rFont val="細明體"/>
        <family val="3"/>
        <charset val="136"/>
      </rPr>
      <t>項目</t>
    </r>
    <r>
      <rPr>
        <sz val="11"/>
        <color theme="1"/>
        <rFont val="Calibri"/>
        <family val="2"/>
      </rPr>
      <t>)</t>
    </r>
    <phoneticPr fontId="5" type="noConversion"/>
  </si>
  <si>
    <t>Option</t>
    <phoneticPr fontId="5" type="noConversion"/>
  </si>
  <si>
    <t>To Do List - L0</t>
    <phoneticPr fontId="5" type="noConversion"/>
  </si>
  <si>
    <t>Tab</t>
    <phoneticPr fontId="5" type="noConversion"/>
  </si>
  <si>
    <t>Click button"Action" to write  down objective &amp; action.</t>
    <phoneticPr fontId="5" type="noConversion"/>
  </si>
  <si>
    <t>type action 1</t>
    <phoneticPr fontId="5" type="noConversion"/>
  </si>
  <si>
    <t>type own objective</t>
    <phoneticPr fontId="5" type="noConversion"/>
  </si>
  <si>
    <t>type action 2</t>
  </si>
  <si>
    <t xml:space="preserve">click button"Add new" </t>
    <phoneticPr fontId="5" type="noConversion"/>
  </si>
  <si>
    <t>Click "Finished"</t>
    <phoneticPr fontId="5" type="noConversion"/>
  </si>
  <si>
    <t>type result of this month</t>
    <phoneticPr fontId="5" type="noConversion"/>
  </si>
  <si>
    <t xml:space="preserve">Click button "Update Result" </t>
    <phoneticPr fontId="5" type="noConversion"/>
  </si>
  <si>
    <t>Data from Action</t>
    <phoneticPr fontId="5" type="noConversion"/>
  </si>
  <si>
    <r>
      <t xml:space="preserve">Self-score quarter </t>
    </r>
    <r>
      <rPr>
        <sz val="11"/>
        <color theme="1"/>
        <rFont val="細明體"/>
        <family val="3"/>
        <charset val="136"/>
      </rPr>
      <t>每季自評</t>
    </r>
  </si>
  <si>
    <r>
      <t xml:space="preserve">Update result monthly 
</t>
    </r>
    <r>
      <rPr>
        <sz val="11"/>
        <color theme="1"/>
        <rFont val="細明體"/>
        <family val="3"/>
        <charset val="136"/>
      </rPr>
      <t>每個月更新進度</t>
    </r>
    <phoneticPr fontId="5" type="noConversion"/>
  </si>
  <si>
    <r>
      <t xml:space="preserve">Set up self Objective &amp; Action (set up one time) </t>
    </r>
    <r>
      <rPr>
        <sz val="11"/>
        <color theme="1"/>
        <rFont val="細明體"/>
        <family val="3"/>
        <charset val="136"/>
      </rPr>
      <t>設定目標以及行動(只設定一次)</t>
    </r>
    <phoneticPr fontId="5" type="noConversion"/>
  </si>
  <si>
    <r>
      <t xml:space="preserve">Set up self Objective &amp; Action (set up one time) </t>
    </r>
    <r>
      <rPr>
        <sz val="11"/>
        <color theme="1"/>
        <rFont val="細明體"/>
        <family val="3"/>
        <charset val="136"/>
      </rPr>
      <t>設定目標以及行動</t>
    </r>
    <r>
      <rPr>
        <sz val="11"/>
        <color theme="1"/>
        <rFont val="Calibri"/>
        <family val="2"/>
      </rPr>
      <t>(</t>
    </r>
    <r>
      <rPr>
        <sz val="11"/>
        <color theme="1"/>
        <rFont val="細明體"/>
        <family val="3"/>
        <charset val="136"/>
      </rPr>
      <t>只設定一次</t>
    </r>
    <r>
      <rPr>
        <sz val="11"/>
        <color theme="1"/>
        <rFont val="Calibri"/>
        <family val="2"/>
      </rPr>
      <t>)</t>
    </r>
  </si>
  <si>
    <t>every month 5th</t>
    <phoneticPr fontId="5" type="noConversion"/>
  </si>
  <si>
    <t>Achievement Rate</t>
    <phoneticPr fontId="5" type="noConversion"/>
  </si>
  <si>
    <t>L1設定新KPI項目</t>
    <phoneticPr fontId="5" type="noConversion"/>
  </si>
  <si>
    <t>Task Kind</t>
    <phoneticPr fontId="5" type="noConversion"/>
  </si>
  <si>
    <t>Update result(Monthly)</t>
    <phoneticPr fontId="5" type="noConversion"/>
  </si>
  <si>
    <t>Update Result
(Quarter)</t>
    <phoneticPr fontId="5" type="noConversion"/>
  </si>
  <si>
    <t>Action</t>
    <phoneticPr fontId="5" type="noConversion"/>
  </si>
  <si>
    <t>KPI Objective</t>
  </si>
  <si>
    <t>KPI Objective</t>
    <phoneticPr fontId="5" type="noConversion"/>
  </si>
  <si>
    <r>
      <t xml:space="preserve">Score quarter </t>
    </r>
    <r>
      <rPr>
        <sz val="11"/>
        <color theme="1"/>
        <rFont val="細明體"/>
        <family val="3"/>
        <charset val="136"/>
      </rPr>
      <t>每季考核</t>
    </r>
    <phoneticPr fontId="5" type="noConversion"/>
  </si>
  <si>
    <t>Result of Feb.</t>
    <phoneticPr fontId="5" type="noConversion"/>
  </si>
  <si>
    <t>Result of Mar.</t>
    <phoneticPr fontId="5" type="noConversion"/>
  </si>
  <si>
    <t>Result of Apr.</t>
    <phoneticPr fontId="5" type="noConversion"/>
  </si>
  <si>
    <r>
      <rPr>
        <sz val="11"/>
        <color theme="1"/>
        <rFont val="細明體"/>
        <family val="3"/>
        <charset val="136"/>
      </rPr>
      <t>开发样品每月签</t>
    </r>
    <r>
      <rPr>
        <sz val="11"/>
        <color theme="1"/>
        <rFont val="Calibri"/>
        <family val="2"/>
      </rPr>
      <t xml:space="preserve">CWA FGT </t>
    </r>
    <r>
      <rPr>
        <sz val="11"/>
        <color theme="1"/>
        <rFont val="細明體"/>
        <family val="3"/>
        <charset val="136"/>
      </rPr>
      <t>通过率</t>
    </r>
    <r>
      <rPr>
        <sz val="11"/>
        <color theme="1"/>
        <rFont val="Calibri"/>
        <family val="2"/>
      </rPr>
      <t xml:space="preserve"> 95%</t>
    </r>
    <phoneticPr fontId="5" type="noConversion"/>
  </si>
  <si>
    <t>show in specific month: Feb, May, Aug, Nov.</t>
    <phoneticPr fontId="5" type="noConversion"/>
  </si>
  <si>
    <t>show in two month: Jul. &amp; Jan.</t>
    <phoneticPr fontId="5" type="noConversion"/>
  </si>
  <si>
    <r>
      <rPr>
        <sz val="11"/>
        <color theme="1"/>
        <rFont val="細明體"/>
        <family val="3"/>
        <charset val="136"/>
      </rPr>
      <t>样品室</t>
    </r>
    <r>
      <rPr>
        <sz val="11"/>
        <color theme="1"/>
        <rFont val="Calibri"/>
        <family val="2"/>
      </rPr>
      <t xml:space="preserve"> </t>
    </r>
    <r>
      <rPr>
        <sz val="11"/>
        <color theme="1"/>
        <rFont val="細明體"/>
        <family val="3"/>
        <charset val="136"/>
      </rPr>
      <t>通过</t>
    </r>
    <r>
      <rPr>
        <sz val="11"/>
        <color theme="1"/>
        <rFont val="Calibri"/>
        <family val="2"/>
      </rPr>
      <t xml:space="preserve">  88 % (</t>
    </r>
    <r>
      <rPr>
        <sz val="11"/>
        <color theme="1"/>
        <rFont val="細明體"/>
        <family val="3"/>
        <charset val="136"/>
      </rPr>
      <t>共</t>
    </r>
    <r>
      <rPr>
        <sz val="11"/>
        <color theme="1"/>
        <rFont val="Calibri"/>
        <family val="2"/>
      </rPr>
      <t>16 art' ,</t>
    </r>
    <r>
      <rPr>
        <sz val="11"/>
        <color theme="1"/>
        <rFont val="細明體"/>
        <family val="3"/>
        <charset val="136"/>
      </rPr>
      <t>通过</t>
    </r>
    <r>
      <rPr>
        <sz val="11"/>
        <color theme="1"/>
        <rFont val="Calibri"/>
        <family val="2"/>
      </rPr>
      <t xml:space="preserve"> 12</t>
    </r>
    <r>
      <rPr>
        <sz val="11"/>
        <color theme="1"/>
        <rFont val="細明體"/>
        <family val="3"/>
        <charset val="136"/>
      </rPr>
      <t>个</t>
    </r>
    <r>
      <rPr>
        <sz val="11"/>
        <color theme="1"/>
        <rFont val="Calibri"/>
        <family val="2"/>
      </rPr>
      <t xml:space="preserve"> </t>
    </r>
    <r>
      <rPr>
        <sz val="11"/>
        <color theme="1"/>
        <rFont val="細明體"/>
        <family val="3"/>
        <charset val="136"/>
      </rPr>
      <t>不通过</t>
    </r>
    <r>
      <rPr>
        <sz val="11"/>
        <color theme="1"/>
        <rFont val="Calibri"/>
        <family val="2"/>
      </rPr>
      <t>4</t>
    </r>
    <r>
      <rPr>
        <sz val="11"/>
        <color theme="1"/>
        <rFont val="細明體"/>
        <family val="3"/>
        <charset val="136"/>
      </rPr>
      <t>个</t>
    </r>
    <r>
      <rPr>
        <sz val="11"/>
        <color theme="1"/>
        <rFont val="Calibri"/>
        <family val="2"/>
      </rPr>
      <t xml:space="preserve"> </t>
    </r>
    <r>
      <rPr>
        <sz val="11"/>
        <color theme="1"/>
        <rFont val="細明體"/>
        <family val="3"/>
        <charset val="136"/>
      </rPr>
      <t>，样品室操作占</t>
    </r>
    <r>
      <rPr>
        <sz val="11"/>
        <color theme="1"/>
        <rFont val="Calibri"/>
        <family val="2"/>
      </rPr>
      <t>2</t>
    </r>
    <r>
      <rPr>
        <sz val="11"/>
        <color theme="1"/>
        <rFont val="細明體"/>
        <family val="3"/>
        <charset val="136"/>
      </rPr>
      <t>个，开发改材料及材料不良</t>
    </r>
    <r>
      <rPr>
        <sz val="11"/>
        <color theme="1"/>
        <rFont val="Calibri"/>
        <family val="2"/>
      </rPr>
      <t xml:space="preserve">  2</t>
    </r>
    <r>
      <rPr>
        <sz val="11"/>
        <color theme="1"/>
        <rFont val="細明體"/>
        <family val="3"/>
        <charset val="136"/>
      </rPr>
      <t>个</t>
    </r>
    <r>
      <rPr>
        <sz val="11"/>
        <color theme="1"/>
        <rFont val="Calibri"/>
        <family val="2"/>
      </rPr>
      <t>)</t>
    </r>
    <phoneticPr fontId="5" type="noConversion"/>
  </si>
  <si>
    <t>KPI</t>
  </si>
  <si>
    <t>5&gt;= X &gt;=4.5
超出預期</t>
  </si>
  <si>
    <t>4.5&gt; X &gt;=4
符合預期</t>
  </si>
  <si>
    <t>4 &gt; X &gt;=3
大部分符合預期</t>
  </si>
  <si>
    <t>3&gt; X &gt;=2
部分符合預期</t>
  </si>
  <si>
    <t>2&gt; X &gt;=0
不佳不符合預期</t>
  </si>
  <si>
    <t>Exceed expectation</t>
  </si>
  <si>
    <t>Meet expectation</t>
  </si>
  <si>
    <t>Mostly meet expectation</t>
  </si>
  <si>
    <t>Partly meet expectation</t>
  </si>
  <si>
    <t>Poorly or not meet expectation</t>
  </si>
  <si>
    <t>Attitude
工作態度</t>
  </si>
  <si>
    <t>非常好 10 分</t>
  </si>
  <si>
    <t>較好 8-9 分</t>
  </si>
  <si>
    <t>一般 6-7 分</t>
  </si>
  <si>
    <t>較差 4-5 分</t>
  </si>
  <si>
    <t>極差 3 分以下</t>
  </si>
  <si>
    <t>Excellent 10 points</t>
  </si>
  <si>
    <t>Good 8-9 points</t>
  </si>
  <si>
    <t>Normal 6-7 points</t>
  </si>
  <si>
    <t>Not goo 4-5 points</t>
  </si>
  <si>
    <t>Poor 3 points or below</t>
  </si>
  <si>
    <t>主動積極</t>
  </si>
  <si>
    <t>溝通及EQ</t>
  </si>
  <si>
    <t>配合度</t>
  </si>
  <si>
    <t>Proactiveness</t>
  </si>
  <si>
    <t>Communication &amp; EQ</t>
  </si>
  <si>
    <t>Cooperation</t>
  </si>
  <si>
    <t>Attitude</t>
    <phoneticPr fontId="5" type="noConversion"/>
  </si>
  <si>
    <t>Q2</t>
    <phoneticPr fontId="5" type="noConversion"/>
  </si>
  <si>
    <r>
      <t xml:space="preserve">Q2 KPI - </t>
    </r>
    <r>
      <rPr>
        <sz val="11"/>
        <color theme="1"/>
        <rFont val="細明體"/>
        <family val="3"/>
        <charset val="136"/>
      </rPr>
      <t>胡青艳</t>
    </r>
    <phoneticPr fontId="5" type="noConversion"/>
  </si>
  <si>
    <t>Q2 KPI - Harris</t>
    <phoneticPr fontId="5" type="noConversion"/>
  </si>
  <si>
    <t>Q2 KPI - Warren</t>
    <phoneticPr fontId="5" type="noConversion"/>
  </si>
  <si>
    <t>Feb., Mar., Apr., Score in May., it's Q1
May., Jun., Jul., Score in Aug., it's Q2
Aug., Sep., Oct., Score in Nov., it's Q3
Nov., Dec., Jan., Score in Jan., it's Q4</t>
    <phoneticPr fontId="5" type="noConversion"/>
  </si>
  <si>
    <t>Result of Jan.</t>
    <phoneticPr fontId="5" type="noConversion"/>
  </si>
  <si>
    <t>Result of May.</t>
    <phoneticPr fontId="5" type="noConversion"/>
  </si>
  <si>
    <t>Result of Jun.</t>
    <phoneticPr fontId="5" type="noConversion"/>
  </si>
  <si>
    <r>
      <t xml:space="preserve">Member: </t>
    </r>
    <r>
      <rPr>
        <sz val="11"/>
        <color theme="1"/>
        <rFont val="細明體"/>
        <family val="3"/>
        <charset val="136"/>
      </rPr>
      <t>胡青艳</t>
    </r>
    <phoneticPr fontId="5" type="noConversion"/>
  </si>
  <si>
    <t>Comment</t>
    <phoneticPr fontId="5" type="noConversion"/>
  </si>
  <si>
    <t>KPI Score</t>
    <phoneticPr fontId="5" type="noConversion"/>
  </si>
  <si>
    <t>L0 Target</t>
    <phoneticPr fontId="5" type="noConversion"/>
  </si>
  <si>
    <r>
      <rPr>
        <sz val="11"/>
        <color theme="1"/>
        <rFont val="細明體"/>
        <family val="3"/>
        <charset val="136"/>
      </rPr>
      <t>开发样品每月签</t>
    </r>
    <r>
      <rPr>
        <sz val="11"/>
        <color theme="1"/>
        <rFont val="Calibri"/>
        <family val="2"/>
      </rPr>
      <t xml:space="preserve">CWA FGT </t>
    </r>
    <r>
      <rPr>
        <sz val="11"/>
        <color theme="1"/>
        <rFont val="細明體"/>
        <family val="3"/>
        <charset val="136"/>
      </rPr>
      <t>通过率</t>
    </r>
    <r>
      <rPr>
        <sz val="11"/>
        <color theme="1"/>
        <rFont val="Calibri"/>
        <family val="2"/>
      </rPr>
      <t xml:space="preserve"> 95%</t>
    </r>
    <phoneticPr fontId="5" type="noConversion"/>
  </si>
  <si>
    <r>
      <t xml:space="preserve">1. </t>
    </r>
    <r>
      <rPr>
        <sz val="11"/>
        <color theme="1"/>
        <rFont val="細明體"/>
        <family val="3"/>
        <charset val="136"/>
      </rPr>
      <t>每周四</t>
    </r>
    <r>
      <rPr>
        <sz val="11"/>
        <color theme="1"/>
        <rFont val="Calibri"/>
        <family val="2"/>
      </rPr>
      <t xml:space="preserve">9:00 </t>
    </r>
    <r>
      <rPr>
        <sz val="11"/>
        <color theme="1"/>
        <rFont val="細明體"/>
        <family val="3"/>
        <charset val="136"/>
      </rPr>
      <t>参与</t>
    </r>
    <r>
      <rPr>
        <sz val="11"/>
        <color theme="1"/>
        <rFont val="Calibri"/>
        <family val="2"/>
      </rPr>
      <t>QC</t>
    </r>
    <r>
      <rPr>
        <sz val="11"/>
        <color theme="1"/>
        <rFont val="細明體"/>
        <family val="3"/>
        <charset val="136"/>
      </rPr>
      <t>主导的</t>
    </r>
    <r>
      <rPr>
        <sz val="11"/>
        <color theme="1"/>
        <rFont val="Calibri"/>
        <family val="2"/>
      </rPr>
      <t xml:space="preserve">FGT </t>
    </r>
    <r>
      <rPr>
        <sz val="11"/>
        <color theme="1"/>
        <rFont val="細明體"/>
        <family val="3"/>
        <charset val="136"/>
      </rPr>
      <t xml:space="preserve">检讨会议，针对型体宣导改善。
</t>
    </r>
    <r>
      <rPr>
        <sz val="11"/>
        <color theme="1"/>
        <rFont val="Calibri"/>
        <family val="2"/>
      </rPr>
      <t>2. …
3. …</t>
    </r>
    <phoneticPr fontId="5" type="noConversion"/>
  </si>
  <si>
    <t>H2 KPI - Harris</t>
    <phoneticPr fontId="5" type="noConversion"/>
  </si>
  <si>
    <t>H2 KPI - Warren</t>
    <phoneticPr fontId="5" type="noConversion"/>
  </si>
  <si>
    <r>
      <t xml:space="preserve">H2 KPI - </t>
    </r>
    <r>
      <rPr>
        <sz val="11"/>
        <color theme="1"/>
        <rFont val="細明體"/>
        <family val="3"/>
        <charset val="136"/>
      </rPr>
      <t>胡青艳</t>
    </r>
    <phoneticPr fontId="5" type="noConversion"/>
  </si>
  <si>
    <r>
      <t xml:space="preserve">Column is blank, user click Finished, jump out Error message. "Not yet complete. Can not submit."
</t>
    </r>
    <r>
      <rPr>
        <sz val="11"/>
        <color theme="1"/>
        <rFont val="細明體"/>
        <family val="3"/>
        <charset val="136"/>
      </rPr>
      <t>未填寫但點擊</t>
    </r>
    <r>
      <rPr>
        <sz val="11"/>
        <color theme="1"/>
        <rFont val="Calibri"/>
        <family val="2"/>
      </rPr>
      <t>Finished</t>
    </r>
    <r>
      <rPr>
        <sz val="11"/>
        <color theme="1"/>
        <rFont val="細明體"/>
        <family val="3"/>
        <charset val="136"/>
      </rPr>
      <t>，跳出錯誤訊息</t>
    </r>
    <r>
      <rPr>
        <sz val="11"/>
        <color theme="1"/>
        <rFont val="Calibri"/>
        <family val="2"/>
      </rPr>
      <t>"</t>
    </r>
    <r>
      <rPr>
        <sz val="11"/>
        <color theme="1"/>
        <rFont val="細明體"/>
        <family val="3"/>
        <charset val="136"/>
      </rPr>
      <t>尚未完成，無法提交</t>
    </r>
    <r>
      <rPr>
        <sz val="11"/>
        <color theme="1"/>
        <rFont val="Calibri"/>
        <family val="2"/>
      </rPr>
      <t>"</t>
    </r>
    <phoneticPr fontId="5" type="noConversion"/>
  </si>
  <si>
    <t>KPI Score: pop up window</t>
    <phoneticPr fontId="5" type="noConversion"/>
  </si>
  <si>
    <t>Attitude Score: pop up window</t>
    <phoneticPr fontId="5" type="noConversion"/>
  </si>
  <si>
    <t>To Do List - L1</t>
    <phoneticPr fontId="5" type="noConversion"/>
  </si>
  <si>
    <t>To Do List - L2</t>
    <phoneticPr fontId="5" type="noConversion"/>
  </si>
  <si>
    <t>Date</t>
    <phoneticPr fontId="5" type="noConversion"/>
  </si>
  <si>
    <t>Attitude = Proactiveness + Communication &amp; EQ + Cooperation</t>
    <phoneticPr fontId="5" type="noConversion"/>
  </si>
  <si>
    <t>工作態度</t>
    <phoneticPr fontId="5" type="noConversion"/>
  </si>
  <si>
    <t>工作態度 = 主動積極 + 溝通及EQ + 配合度</t>
    <phoneticPr fontId="5" type="noConversion"/>
  </si>
  <si>
    <r>
      <rPr>
        <sz val="11"/>
        <color theme="1"/>
        <rFont val="新細明體"/>
        <family val="2"/>
      </rPr>
      <t>工作態度</t>
    </r>
    <r>
      <rPr>
        <sz val="11"/>
        <color theme="1"/>
        <rFont val="Calibri"/>
        <family val="2"/>
      </rPr>
      <t xml:space="preserve"> = </t>
    </r>
    <r>
      <rPr>
        <sz val="11"/>
        <color theme="1"/>
        <rFont val="新細明體"/>
        <family val="2"/>
      </rPr>
      <t>主動積極</t>
    </r>
    <r>
      <rPr>
        <sz val="11"/>
        <color theme="1"/>
        <rFont val="Calibri"/>
        <family val="2"/>
      </rPr>
      <t xml:space="preserve"> + </t>
    </r>
    <r>
      <rPr>
        <sz val="11"/>
        <color theme="1"/>
        <rFont val="新細明體"/>
        <family val="2"/>
      </rPr>
      <t>溝通及</t>
    </r>
    <r>
      <rPr>
        <sz val="11"/>
        <color theme="1"/>
        <rFont val="Calibri"/>
        <family val="2"/>
      </rPr>
      <t xml:space="preserve">EQ + </t>
    </r>
    <r>
      <rPr>
        <sz val="11"/>
        <color theme="1"/>
        <rFont val="新細明體"/>
        <family val="2"/>
      </rPr>
      <t>配合度</t>
    </r>
    <phoneticPr fontId="5" type="noConversion"/>
  </si>
  <si>
    <r>
      <rPr>
        <sz val="11"/>
        <color theme="1"/>
        <rFont val="新細明體"/>
        <family val="2"/>
      </rPr>
      <t>非常好</t>
    </r>
    <r>
      <rPr>
        <sz val="11"/>
        <color theme="1"/>
        <rFont val="Calibri"/>
        <family val="2"/>
      </rPr>
      <t xml:space="preserve"> 10 </t>
    </r>
    <r>
      <rPr>
        <sz val="11"/>
        <color theme="1"/>
        <rFont val="新細明體"/>
        <family val="2"/>
      </rPr>
      <t>分</t>
    </r>
  </si>
  <si>
    <r>
      <rPr>
        <sz val="11"/>
        <color theme="1"/>
        <rFont val="新細明體"/>
        <family val="2"/>
      </rPr>
      <t>較好</t>
    </r>
    <r>
      <rPr>
        <sz val="11"/>
        <color theme="1"/>
        <rFont val="Calibri"/>
        <family val="2"/>
      </rPr>
      <t xml:space="preserve"> 8-9 </t>
    </r>
    <r>
      <rPr>
        <sz val="11"/>
        <color theme="1"/>
        <rFont val="新細明體"/>
        <family val="2"/>
      </rPr>
      <t>分</t>
    </r>
  </si>
  <si>
    <r>
      <rPr>
        <sz val="11"/>
        <color theme="1"/>
        <rFont val="新細明體"/>
        <family val="2"/>
      </rPr>
      <t>一般</t>
    </r>
    <r>
      <rPr>
        <sz val="11"/>
        <color theme="1"/>
        <rFont val="Calibri"/>
        <family val="2"/>
      </rPr>
      <t xml:space="preserve"> 6-7 </t>
    </r>
    <r>
      <rPr>
        <sz val="11"/>
        <color theme="1"/>
        <rFont val="新細明體"/>
        <family val="2"/>
      </rPr>
      <t>分</t>
    </r>
  </si>
  <si>
    <r>
      <rPr>
        <sz val="11"/>
        <color theme="1"/>
        <rFont val="新細明體"/>
        <family val="2"/>
      </rPr>
      <t>較差</t>
    </r>
    <r>
      <rPr>
        <sz val="11"/>
        <color theme="1"/>
        <rFont val="Calibri"/>
        <family val="2"/>
      </rPr>
      <t xml:space="preserve"> 4-5 </t>
    </r>
    <r>
      <rPr>
        <sz val="11"/>
        <color theme="1"/>
        <rFont val="新細明體"/>
        <family val="2"/>
      </rPr>
      <t>分</t>
    </r>
  </si>
  <si>
    <r>
      <rPr>
        <sz val="11"/>
        <color theme="1"/>
        <rFont val="新細明體"/>
        <family val="2"/>
      </rPr>
      <t>極差</t>
    </r>
    <r>
      <rPr>
        <sz val="11"/>
        <color theme="1"/>
        <rFont val="Calibri"/>
        <family val="2"/>
      </rPr>
      <t xml:space="preserve"> 3 </t>
    </r>
    <r>
      <rPr>
        <sz val="11"/>
        <color theme="1"/>
        <rFont val="新細明體"/>
        <family val="2"/>
      </rPr>
      <t>分以下</t>
    </r>
  </si>
  <si>
    <r>
      <t xml:space="preserve">2&gt; X &gt;= 0 </t>
    </r>
    <r>
      <rPr>
        <sz val="11"/>
        <color theme="1"/>
        <rFont val="新細明體"/>
        <family val="2"/>
      </rPr>
      <t>不佳不符合預期</t>
    </r>
    <phoneticPr fontId="5" type="noConversion"/>
  </si>
  <si>
    <r>
      <t xml:space="preserve">3&gt; X &gt;=2 </t>
    </r>
    <r>
      <rPr>
        <sz val="11"/>
        <color theme="1"/>
        <rFont val="新細明體"/>
        <family val="2"/>
      </rPr>
      <t>部分符合預期</t>
    </r>
    <phoneticPr fontId="5" type="noConversion"/>
  </si>
  <si>
    <r>
      <t xml:space="preserve">4 &gt; X &gt;=3 </t>
    </r>
    <r>
      <rPr>
        <sz val="11"/>
        <color theme="1"/>
        <rFont val="新細明體"/>
        <family val="2"/>
      </rPr>
      <t>大部分符合預期</t>
    </r>
    <phoneticPr fontId="5" type="noConversion"/>
  </si>
  <si>
    <r>
      <t xml:space="preserve">4.5&gt; X &gt;=4 </t>
    </r>
    <r>
      <rPr>
        <sz val="11"/>
        <color theme="1"/>
        <rFont val="新細明體"/>
        <family val="2"/>
      </rPr>
      <t>符合預期</t>
    </r>
    <phoneticPr fontId="5" type="noConversion"/>
  </si>
  <si>
    <t>Poorly or not meet expectation</t>
    <phoneticPr fontId="5" type="noConversion"/>
  </si>
  <si>
    <r>
      <t xml:space="preserve">5&gt;= X &gt;=4.5 </t>
    </r>
    <r>
      <rPr>
        <sz val="11"/>
        <color theme="1"/>
        <rFont val="新細明體"/>
        <family val="2"/>
      </rPr>
      <t>超出預期</t>
    </r>
    <phoneticPr fontId="5" type="noConversion"/>
  </si>
  <si>
    <r>
      <t xml:space="preserve">Dept: </t>
    </r>
    <r>
      <rPr>
        <sz val="11"/>
        <color theme="1"/>
        <rFont val="細明體"/>
        <family val="3"/>
        <charset val="136"/>
      </rPr>
      <t>開發中心</t>
    </r>
    <phoneticPr fontId="5" type="noConversion"/>
  </si>
  <si>
    <r>
      <t xml:space="preserve">Team: </t>
    </r>
    <r>
      <rPr>
        <sz val="11"/>
        <color theme="1"/>
        <rFont val="細明體"/>
        <family val="3"/>
        <charset val="136"/>
      </rPr>
      <t>樣品室</t>
    </r>
    <phoneticPr fontId="5" type="noConversion"/>
  </si>
  <si>
    <t>To Do List - FHO</t>
    <phoneticPr fontId="5" type="noConversion"/>
  </si>
  <si>
    <t>Update L1 KPI</t>
    <phoneticPr fontId="5" type="noConversion"/>
  </si>
  <si>
    <t>L1 set up his or her teams targets and assign the F0 directly.</t>
    <phoneticPr fontId="5" type="noConversion"/>
  </si>
  <si>
    <t>Staff ID</t>
    <phoneticPr fontId="5" type="noConversion"/>
  </si>
  <si>
    <t>Full Name</t>
    <phoneticPr fontId="5" type="noConversion"/>
  </si>
  <si>
    <t>Password</t>
    <phoneticPr fontId="5" type="noConversion"/>
  </si>
  <si>
    <t>Email</t>
    <phoneticPr fontId="5" type="noConversion"/>
  </si>
  <si>
    <t>Account Group</t>
    <phoneticPr fontId="5" type="noConversion"/>
  </si>
  <si>
    <t>User</t>
    <phoneticPr fontId="5" type="noConversion"/>
  </si>
  <si>
    <t>GHR</t>
    <phoneticPr fontId="5" type="noConversion"/>
  </si>
  <si>
    <t>GM</t>
    <phoneticPr fontId="5" type="noConversion"/>
  </si>
  <si>
    <t>Updater</t>
  </si>
  <si>
    <t>Updater</t>
    <phoneticPr fontId="5" type="noConversion"/>
  </si>
  <si>
    <t>L1 Manager</t>
    <phoneticPr fontId="5" type="noConversion"/>
  </si>
  <si>
    <t>Function Manager</t>
    <phoneticPr fontId="5" type="noConversion"/>
  </si>
  <si>
    <t>#</t>
    <phoneticPr fontId="5" type="noConversion"/>
  </si>
  <si>
    <t>C90647</t>
    <phoneticPr fontId="5" type="noConversion"/>
  </si>
  <si>
    <t>Yvonne.Hsueh</t>
    <phoneticPr fontId="5" type="noConversion"/>
  </si>
  <si>
    <t>******</t>
    <phoneticPr fontId="5" type="noConversion"/>
  </si>
  <si>
    <t>Yvonne.Hsueh@shc.ssbshoes.com</t>
    <phoneticPr fontId="5" type="noConversion"/>
  </si>
  <si>
    <t>C90394</t>
    <phoneticPr fontId="5" type="noConversion"/>
  </si>
  <si>
    <t>Erick.Chong</t>
    <phoneticPr fontId="5" type="noConversion"/>
  </si>
  <si>
    <t>Swook.Lu</t>
  </si>
  <si>
    <t>Swook.Lu</t>
    <phoneticPr fontId="5" type="noConversion"/>
  </si>
  <si>
    <t>Swook.Lu@shc.ssbshoes.com</t>
    <phoneticPr fontId="5" type="noConversion"/>
  </si>
  <si>
    <t>Erick.Chong@shc.ssbshoes.com</t>
    <phoneticPr fontId="5" type="noConversion"/>
  </si>
  <si>
    <t>Hien</t>
    <phoneticPr fontId="5" type="noConversion"/>
  </si>
  <si>
    <t>Chi Hao</t>
    <phoneticPr fontId="5" type="noConversion"/>
  </si>
  <si>
    <t>David</t>
    <phoneticPr fontId="5" type="noConversion"/>
  </si>
  <si>
    <t>Vincent</t>
    <phoneticPr fontId="5" type="noConversion"/>
  </si>
  <si>
    <t>Heidy</t>
    <phoneticPr fontId="5" type="noConversion"/>
  </si>
  <si>
    <t>Tim</t>
    <phoneticPr fontId="5" type="noConversion"/>
  </si>
  <si>
    <t>Thao tac</t>
    <phoneticPr fontId="5" type="noConversion"/>
  </si>
  <si>
    <t xml:space="preserve"> 生產目標達成率</t>
  </si>
  <si>
    <t xml:space="preserve"> 績效目標達成率 </t>
  </si>
  <si>
    <r>
      <t xml:space="preserve"> </t>
    </r>
    <r>
      <rPr>
        <sz val="12"/>
        <rFont val="微軟正黑體"/>
        <family val="2"/>
        <charset val="136"/>
      </rPr>
      <t>中線小時產出</t>
    </r>
  </si>
  <si>
    <r>
      <t xml:space="preserve"> 全</t>
    </r>
    <r>
      <rPr>
        <sz val="12"/>
        <rFont val="微軟正黑體"/>
        <family val="2"/>
        <charset val="136"/>
      </rPr>
      <t>廠</t>
    </r>
    <r>
      <rPr>
        <sz val="12"/>
        <rFont val="Calibri"/>
        <family val="2"/>
      </rPr>
      <t xml:space="preserve">IE </t>
    </r>
    <r>
      <rPr>
        <sz val="12"/>
        <rFont val="微軟正黑體"/>
        <family val="2"/>
        <charset val="136"/>
      </rPr>
      <t>工時達成率</t>
    </r>
  </si>
  <si>
    <r>
      <t xml:space="preserve"> </t>
    </r>
    <r>
      <rPr>
        <sz val="12"/>
        <rFont val="微軟正黑體"/>
        <family val="2"/>
        <charset val="136"/>
      </rPr>
      <t>型體效率</t>
    </r>
    <phoneticPr fontId="5" type="noConversion"/>
  </si>
  <si>
    <r>
      <t xml:space="preserve"> 異常</t>
    </r>
    <r>
      <rPr>
        <sz val="12"/>
        <rFont val="微軟正黑體"/>
        <family val="2"/>
        <charset val="136"/>
      </rPr>
      <t>費用比率</t>
    </r>
  </si>
  <si>
    <r>
      <t xml:space="preserve"> 消耗品</t>
    </r>
    <r>
      <rPr>
        <sz val="12"/>
        <rFont val="微軟正黑體"/>
        <family val="2"/>
        <charset val="136"/>
      </rPr>
      <t>費用比率</t>
    </r>
  </si>
  <si>
    <t>重點費用比率(生產電費、材料、成品海運費)</t>
    <phoneticPr fontId="5" type="noConversion"/>
  </si>
  <si>
    <t>重點費用比率(鞋型工序T3外包、工段外包)</t>
    <phoneticPr fontId="5" type="noConversion"/>
  </si>
  <si>
    <t>營運系統稽核Q1(75),Q2(80),Q3(85),Q4(90)</t>
  </si>
  <si>
    <t>人才留任</t>
  </si>
  <si>
    <t>人才培訓</t>
  </si>
  <si>
    <t>人才發展</t>
  </si>
  <si>
    <t>組織文化</t>
  </si>
  <si>
    <t xml:space="preserve"> FACT Score</t>
  </si>
  <si>
    <t xml:space="preserve"> Basic Expectation</t>
  </si>
  <si>
    <t xml:space="preserve"> Strategy Priority</t>
  </si>
  <si>
    <t>Monthly Performance</t>
    <phoneticPr fontId="5" type="noConversion"/>
  </si>
  <si>
    <t>can I copy all items from excel and paste to all columns in one time ?</t>
    <phoneticPr fontId="5" type="noConversion"/>
  </si>
  <si>
    <t>Account</t>
    <phoneticPr fontId="5" type="noConversion"/>
  </si>
  <si>
    <t>Progress</t>
    <phoneticPr fontId="5" type="noConversion"/>
  </si>
  <si>
    <t>Period</t>
    <phoneticPr fontId="5" type="noConversion"/>
  </si>
  <si>
    <t>Account Group Period</t>
    <phoneticPr fontId="5" type="noConversion"/>
  </si>
  <si>
    <t>OC</t>
    <phoneticPr fontId="5" type="noConversion"/>
  </si>
  <si>
    <t>OC User</t>
    <phoneticPr fontId="5" type="noConversion"/>
  </si>
  <si>
    <t>Mailing</t>
    <phoneticPr fontId="5" type="noConversion"/>
  </si>
  <si>
    <t>To Do List</t>
    <phoneticPr fontId="5" type="noConversion"/>
  </si>
  <si>
    <t>Monthly KPI uploading</t>
    <phoneticPr fontId="5" type="noConversion"/>
  </si>
  <si>
    <r>
      <t xml:space="preserve">L1 assign </t>
    </r>
    <r>
      <rPr>
        <b/>
        <sz val="11"/>
        <color theme="1"/>
        <rFont val="Calibri"/>
        <family val="2"/>
      </rPr>
      <t xml:space="preserve">KPI Objective </t>
    </r>
    <phoneticPr fontId="5" type="noConversion"/>
  </si>
  <si>
    <t>Name is from here</t>
    <phoneticPr fontId="5" type="noConversion"/>
  </si>
  <si>
    <t>it's fixed</t>
    <phoneticPr fontId="5" type="noConversion"/>
  </si>
  <si>
    <r>
      <rPr>
        <sz val="11"/>
        <color theme="1"/>
        <rFont val="細明體"/>
        <family val="3"/>
        <charset val="136"/>
      </rPr>
      <t>每周四</t>
    </r>
    <r>
      <rPr>
        <sz val="11"/>
        <color theme="1"/>
        <rFont val="Calibri"/>
        <family val="2"/>
      </rPr>
      <t xml:space="preserve">9:00 </t>
    </r>
    <r>
      <rPr>
        <sz val="11"/>
        <color theme="1"/>
        <rFont val="細明體"/>
        <family val="3"/>
        <charset val="136"/>
      </rPr>
      <t>参与</t>
    </r>
    <r>
      <rPr>
        <sz val="11"/>
        <color theme="1"/>
        <rFont val="Calibri"/>
        <family val="2"/>
      </rPr>
      <t>QC</t>
    </r>
    <r>
      <rPr>
        <sz val="11"/>
        <color theme="1"/>
        <rFont val="細明體"/>
        <family val="3"/>
        <charset val="136"/>
      </rPr>
      <t>主导的</t>
    </r>
    <r>
      <rPr>
        <sz val="11"/>
        <color theme="1"/>
        <rFont val="Calibri"/>
        <family val="2"/>
      </rPr>
      <t xml:space="preserve">FGT </t>
    </r>
    <r>
      <rPr>
        <sz val="11"/>
        <color theme="1"/>
        <rFont val="細明體"/>
        <family val="3"/>
        <charset val="136"/>
      </rPr>
      <t>检讨会议，针对型体宣导改善。</t>
    </r>
    <phoneticPr fontId="5" type="noConversion"/>
  </si>
  <si>
    <t>Action</t>
    <phoneticPr fontId="5" type="noConversion"/>
  </si>
  <si>
    <t>KPI Objective B</t>
    <phoneticPr fontId="5" type="noConversion"/>
  </si>
  <si>
    <t>KPI Objective C</t>
    <phoneticPr fontId="5" type="noConversion"/>
  </si>
  <si>
    <t>Your Objective B</t>
    <phoneticPr fontId="5" type="noConversion"/>
  </si>
  <si>
    <t>Your Objective C</t>
    <phoneticPr fontId="5" type="noConversion"/>
  </si>
  <si>
    <r>
      <t xml:space="preserve">Target </t>
    </r>
    <r>
      <rPr>
        <sz val="11"/>
        <color theme="1"/>
        <rFont val="微軟正黑體"/>
        <family val="2"/>
        <charset val="136"/>
      </rPr>
      <t>完成數量</t>
    </r>
    <phoneticPr fontId="5" type="noConversion"/>
  </si>
  <si>
    <t>Deadline</t>
    <phoneticPr fontId="5" type="noConversion"/>
  </si>
  <si>
    <t>From here</t>
    <phoneticPr fontId="5" type="noConversion"/>
  </si>
  <si>
    <t>To Do List - GHR</t>
    <phoneticPr fontId="5" type="noConversion"/>
  </si>
  <si>
    <t>My Objective</t>
    <phoneticPr fontId="5" type="noConversion"/>
  </si>
  <si>
    <t>I revise the name from "Your Objective" to "My Objective"</t>
    <phoneticPr fontId="5" type="noConversion"/>
  </si>
  <si>
    <t>2021 Oct.</t>
    <phoneticPr fontId="5" type="noConversion"/>
  </si>
  <si>
    <t>SMART Score</t>
    <phoneticPr fontId="5" type="noConversion"/>
  </si>
  <si>
    <t>KPI
SMART</t>
    <phoneticPr fontId="5" type="noConversion"/>
  </si>
  <si>
    <t>Attitude Score</t>
    <phoneticPr fontId="5" type="noConversion"/>
  </si>
  <si>
    <t>Comment</t>
    <phoneticPr fontId="5" type="noConversion"/>
  </si>
  <si>
    <t xml:space="preserve">重大貢獻或錯誤(如有) Special Contribution or Mistake(if any) </t>
    <phoneticPr fontId="5" type="noConversion"/>
  </si>
  <si>
    <t>Original setting display 0</t>
    <phoneticPr fontId="5" type="noConversion"/>
  </si>
  <si>
    <r>
      <t>Either column</t>
    </r>
    <r>
      <rPr>
        <b/>
        <sz val="11"/>
        <color theme="1"/>
        <rFont val="Calibri"/>
        <family val="2"/>
      </rPr>
      <t xml:space="preserve"> Comment</t>
    </r>
    <r>
      <rPr>
        <sz val="11"/>
        <color theme="1"/>
        <rFont val="Calibri"/>
        <family val="2"/>
      </rPr>
      <t xml:space="preserve"> or column </t>
    </r>
    <r>
      <rPr>
        <b/>
        <sz val="11"/>
        <color theme="1"/>
        <rFont val="Calibri"/>
        <family val="2"/>
      </rPr>
      <t>KPI Score</t>
    </r>
    <r>
      <rPr>
        <sz val="11"/>
        <color theme="1"/>
        <rFont val="Calibri"/>
        <family val="2"/>
      </rPr>
      <t xml:space="preserve"> is blank, user click Finished, pop out Error message. "Not yet complete. Can not submit."</t>
    </r>
    <phoneticPr fontId="5" type="noConversion"/>
  </si>
  <si>
    <r>
      <t xml:space="preserve">Either column </t>
    </r>
    <r>
      <rPr>
        <b/>
        <sz val="11"/>
        <color theme="1"/>
        <rFont val="Calibri"/>
        <family val="2"/>
      </rPr>
      <t>Comment</t>
    </r>
    <r>
      <rPr>
        <sz val="11"/>
        <color theme="1"/>
        <rFont val="Calibri"/>
        <family val="2"/>
      </rPr>
      <t xml:space="preserve"> or column </t>
    </r>
    <r>
      <rPr>
        <b/>
        <sz val="11"/>
        <color theme="1"/>
        <rFont val="Calibri"/>
        <family val="2"/>
      </rPr>
      <t>Attitude Score</t>
    </r>
    <r>
      <rPr>
        <sz val="11"/>
        <color theme="1"/>
        <rFont val="Calibri"/>
        <family val="2"/>
      </rPr>
      <t xml:space="preserve"> is blank, user click Finished, pop out Error message. "Not yet complete. Can not submit."
</t>
    </r>
    <r>
      <rPr>
        <sz val="11"/>
        <color theme="1"/>
        <rFont val="細明體"/>
        <family val="3"/>
        <charset val="136"/>
      </rPr>
      <t>未填寫但點擊</t>
    </r>
    <r>
      <rPr>
        <sz val="11"/>
        <color theme="1"/>
        <rFont val="Calibri"/>
        <family val="2"/>
      </rPr>
      <t>Finished</t>
    </r>
    <r>
      <rPr>
        <sz val="11"/>
        <color theme="1"/>
        <rFont val="細明體"/>
        <family val="3"/>
        <charset val="136"/>
      </rPr>
      <t>，跳出錯誤訊息</t>
    </r>
    <r>
      <rPr>
        <sz val="11"/>
        <color theme="1"/>
        <rFont val="Calibri"/>
        <family val="2"/>
      </rPr>
      <t>"</t>
    </r>
    <r>
      <rPr>
        <sz val="11"/>
        <color theme="1"/>
        <rFont val="細明體"/>
        <family val="3"/>
        <charset val="136"/>
      </rPr>
      <t>尚未完成，無法提交</t>
    </r>
    <r>
      <rPr>
        <sz val="11"/>
        <color theme="1"/>
        <rFont val="Calibri"/>
        <family val="2"/>
      </rPr>
      <t>"</t>
    </r>
    <phoneticPr fontId="5" type="noConversion"/>
  </si>
  <si>
    <t>……</t>
    <phoneticPr fontId="5" type="noConversion"/>
  </si>
  <si>
    <t>…..</t>
    <phoneticPr fontId="5" type="noConversion"/>
  </si>
  <si>
    <t>KPI Objective B</t>
    <phoneticPr fontId="5" type="noConversion"/>
  </si>
  <si>
    <t>KPI Objective C</t>
    <phoneticPr fontId="5" type="noConversion"/>
  </si>
  <si>
    <r>
      <t xml:space="preserve">L1 comment </t>
    </r>
    <r>
      <rPr>
        <sz val="11"/>
        <color theme="1"/>
        <rFont val="細明體"/>
        <family val="3"/>
        <charset val="136"/>
      </rPr>
      <t>直屬主管評語：</t>
    </r>
    <phoneticPr fontId="5" type="noConversion"/>
  </si>
  <si>
    <t>Performance is better than my expected,,,,,</t>
    <phoneticPr fontId="5" type="noConversion"/>
  </si>
  <si>
    <r>
      <t xml:space="preserve">L1 comment </t>
    </r>
    <r>
      <rPr>
        <sz val="12"/>
        <color theme="1"/>
        <rFont val="細明體"/>
        <family val="3"/>
        <charset val="136"/>
      </rPr>
      <t>直屬主管評語：</t>
    </r>
    <phoneticPr fontId="5" type="noConversion"/>
  </si>
  <si>
    <r>
      <t xml:space="preserve">Functional leader comment
</t>
    </r>
    <r>
      <rPr>
        <sz val="11"/>
        <color theme="1"/>
        <rFont val="細明體"/>
        <family val="3"/>
        <charset val="136"/>
      </rPr>
      <t>功能主管評語：</t>
    </r>
    <phoneticPr fontId="5" type="noConversion"/>
  </si>
  <si>
    <r>
      <t xml:space="preserve">Functional leader score
</t>
    </r>
    <r>
      <rPr>
        <sz val="12"/>
        <color theme="1"/>
        <rFont val="細明體"/>
        <family val="3"/>
        <charset val="136"/>
      </rPr>
      <t>功能主管評分</t>
    </r>
    <phoneticPr fontId="5" type="noConversion"/>
  </si>
  <si>
    <r>
      <t xml:space="preserve">L1 score </t>
    </r>
    <r>
      <rPr>
        <sz val="12"/>
        <color theme="1"/>
        <rFont val="細明體"/>
        <family val="3"/>
        <charset val="136"/>
      </rPr>
      <t>直屬主管評分</t>
    </r>
    <phoneticPr fontId="5" type="noConversion"/>
  </si>
  <si>
    <t>Obviously progress,,,,</t>
    <phoneticPr fontId="5" type="noConversion"/>
  </si>
  <si>
    <r>
      <t xml:space="preserve">Functional leader comment
</t>
    </r>
    <r>
      <rPr>
        <sz val="12"/>
        <color theme="1"/>
        <rFont val="細明體"/>
        <family val="3"/>
        <charset val="136"/>
      </rPr>
      <t>功能主管評語：</t>
    </r>
    <phoneticPr fontId="5" type="noConversion"/>
  </si>
  <si>
    <r>
      <t xml:space="preserve">Functional leader comment
</t>
    </r>
    <r>
      <rPr>
        <sz val="12"/>
        <color theme="1"/>
        <rFont val="細明體"/>
        <family val="3"/>
        <charset val="136"/>
      </rPr>
      <t>功能主管評語：</t>
    </r>
    <phoneticPr fontId="5" type="noConversion"/>
  </si>
  <si>
    <r>
      <t xml:space="preserve">Fuctional leader give Attitude Score
</t>
    </r>
    <r>
      <rPr>
        <sz val="12"/>
        <color theme="1"/>
        <rFont val="細明體"/>
        <family val="3"/>
        <charset val="136"/>
      </rPr>
      <t>功能主管給予態度分數：</t>
    </r>
    <phoneticPr fontId="5" type="noConversion"/>
  </si>
  <si>
    <r>
      <t xml:space="preserve">L2 give L0 Attitude Score
</t>
    </r>
    <r>
      <rPr>
        <sz val="12"/>
        <color theme="1"/>
        <rFont val="細明體"/>
        <family val="3"/>
        <charset val="136"/>
      </rPr>
      <t>二階主管給予態度分數</t>
    </r>
    <phoneticPr fontId="5" type="noConversion"/>
  </si>
  <si>
    <t>Humble, hard-work,,,everyone appriciate her attitude……</t>
    <phoneticPr fontId="5" type="noConversion"/>
  </si>
  <si>
    <r>
      <t xml:space="preserve">Fuctional leader give Attitude Score
</t>
    </r>
    <r>
      <rPr>
        <sz val="11"/>
        <color theme="1"/>
        <rFont val="細明體"/>
        <family val="3"/>
        <charset val="136"/>
      </rPr>
      <t>功能主管給予態度分數：</t>
    </r>
    <phoneticPr fontId="5" type="noConversion"/>
  </si>
  <si>
    <t>Obviously progress,,,,</t>
    <phoneticPr fontId="5" type="noConversion"/>
  </si>
  <si>
    <r>
      <t>L1</t>
    </r>
    <r>
      <rPr>
        <sz val="11"/>
        <color theme="1"/>
        <rFont val="細明體"/>
        <family val="3"/>
        <charset val="136"/>
      </rPr>
      <t>評價重大貢獻或錯誤</t>
    </r>
    <r>
      <rPr>
        <sz val="11"/>
        <color theme="1"/>
        <rFont val="Calibri"/>
        <family val="2"/>
      </rPr>
      <t>(</t>
    </r>
    <r>
      <rPr>
        <sz val="11"/>
        <color theme="1"/>
        <rFont val="細明體"/>
        <family val="3"/>
        <charset val="136"/>
      </rPr>
      <t>如有</t>
    </r>
    <r>
      <rPr>
        <sz val="11"/>
        <color theme="1"/>
        <rFont val="Calibri"/>
        <family val="2"/>
      </rPr>
      <t>) Special Contribution or Mistake(if any)</t>
    </r>
    <phoneticPr fontId="5" type="noConversion"/>
  </si>
  <si>
    <t>Decrease CR rate in short term</t>
    <phoneticPr fontId="5" type="noConversion"/>
  </si>
  <si>
    <r>
      <t xml:space="preserve">L2 comment </t>
    </r>
    <r>
      <rPr>
        <sz val="11"/>
        <color theme="1"/>
        <rFont val="細明體"/>
        <family val="3"/>
        <charset val="136"/>
      </rPr>
      <t>二階主管評價</t>
    </r>
    <r>
      <rPr>
        <sz val="11"/>
        <color theme="1"/>
        <rFont val="Calibri"/>
        <family val="2"/>
      </rPr>
      <t>L0</t>
    </r>
    <r>
      <rPr>
        <sz val="11"/>
        <color theme="1"/>
        <rFont val="細明體"/>
        <family val="3"/>
        <charset val="136"/>
      </rPr>
      <t>態度：</t>
    </r>
    <phoneticPr fontId="5" type="noConversion"/>
  </si>
  <si>
    <r>
      <t xml:space="preserve">L1 give Attitude Score
</t>
    </r>
    <r>
      <rPr>
        <sz val="12"/>
        <color theme="1"/>
        <rFont val="細明體"/>
        <family val="3"/>
        <charset val="136"/>
      </rPr>
      <t>直屬主管給予態度分數：</t>
    </r>
    <phoneticPr fontId="5" type="noConversion"/>
  </si>
  <si>
    <r>
      <rPr>
        <sz val="11"/>
        <color theme="1"/>
        <rFont val="細明體"/>
        <family val="3"/>
        <charset val="136"/>
      </rPr>
      <t>样品室</t>
    </r>
    <r>
      <rPr>
        <sz val="11"/>
        <color theme="1"/>
        <rFont val="Calibri"/>
        <family val="2"/>
      </rPr>
      <t xml:space="preserve"> </t>
    </r>
    <r>
      <rPr>
        <sz val="11"/>
        <color theme="1"/>
        <rFont val="細明體"/>
        <family val="3"/>
        <charset val="136"/>
      </rPr>
      <t>通过</t>
    </r>
    <r>
      <rPr>
        <sz val="11"/>
        <color theme="1"/>
        <rFont val="Calibri"/>
        <family val="2"/>
      </rPr>
      <t xml:space="preserve"> 94% (</t>
    </r>
    <r>
      <rPr>
        <sz val="11"/>
        <color theme="1"/>
        <rFont val="細明體"/>
        <family val="3"/>
        <charset val="136"/>
      </rPr>
      <t>共</t>
    </r>
    <r>
      <rPr>
        <sz val="11"/>
        <color theme="1"/>
        <rFont val="Calibri"/>
        <family val="2"/>
      </rPr>
      <t>237art' ,</t>
    </r>
    <r>
      <rPr>
        <sz val="11"/>
        <color theme="1"/>
        <rFont val="細明體"/>
        <family val="3"/>
        <charset val="136"/>
      </rPr>
      <t>通过</t>
    </r>
    <r>
      <rPr>
        <sz val="11"/>
        <color theme="1"/>
        <rFont val="Calibri"/>
        <family val="2"/>
      </rPr>
      <t xml:space="preserve"> 178</t>
    </r>
    <r>
      <rPr>
        <sz val="11"/>
        <color theme="1"/>
        <rFont val="細明體"/>
        <family val="3"/>
        <charset val="136"/>
      </rPr>
      <t>个</t>
    </r>
    <r>
      <rPr>
        <sz val="11"/>
        <color theme="1"/>
        <rFont val="Calibri"/>
        <family val="2"/>
      </rPr>
      <t xml:space="preserve"> </t>
    </r>
    <r>
      <rPr>
        <sz val="11"/>
        <color theme="1"/>
        <rFont val="細明體"/>
        <family val="3"/>
        <charset val="136"/>
      </rPr>
      <t>不通过</t>
    </r>
    <r>
      <rPr>
        <sz val="11"/>
        <color theme="1"/>
        <rFont val="Calibri"/>
        <family val="2"/>
      </rPr>
      <t>59</t>
    </r>
    <r>
      <rPr>
        <sz val="11"/>
        <color theme="1"/>
        <rFont val="細明體"/>
        <family val="3"/>
        <charset val="136"/>
      </rPr>
      <t>个</t>
    </r>
    <r>
      <rPr>
        <sz val="11"/>
        <color theme="1"/>
        <rFont val="Calibri"/>
        <family val="2"/>
      </rPr>
      <t>……..</t>
    </r>
    <phoneticPr fontId="5" type="noConversion"/>
  </si>
  <si>
    <r>
      <t xml:space="preserve">Functional leader comment </t>
    </r>
    <r>
      <rPr>
        <sz val="11"/>
        <color theme="1"/>
        <rFont val="細明體"/>
        <family val="3"/>
        <charset val="136"/>
      </rPr>
      <t>功能主管評語：</t>
    </r>
    <phoneticPr fontId="5" type="noConversion"/>
  </si>
  <si>
    <r>
      <t xml:space="preserve">Functional leader score
</t>
    </r>
    <r>
      <rPr>
        <sz val="11"/>
        <color theme="1"/>
        <rFont val="細明體"/>
        <family val="3"/>
        <charset val="136"/>
      </rPr>
      <t>功能主管評態度分數</t>
    </r>
    <phoneticPr fontId="5" type="noConversion"/>
  </si>
  <si>
    <r>
      <t xml:space="preserve">Self - Score </t>
    </r>
    <r>
      <rPr>
        <sz val="11"/>
        <color theme="1"/>
        <rFont val="細明體"/>
        <family val="3"/>
        <charset val="136"/>
      </rPr>
      <t>自評</t>
    </r>
    <phoneticPr fontId="5" type="noConversion"/>
  </si>
  <si>
    <t>Obviously progress……….</t>
    <phoneticPr fontId="5" type="noConversion"/>
  </si>
  <si>
    <t>2.1 KPI Objective</t>
  </si>
  <si>
    <t>2.1 KPI Objective</t>
    <phoneticPr fontId="5" type="noConversion"/>
  </si>
  <si>
    <t>2.2 To Do List</t>
  </si>
  <si>
    <t>YYYY/MM/DD</t>
    <phoneticPr fontId="5" type="noConversion"/>
  </si>
  <si>
    <t>較好理解</t>
    <phoneticPr fontId="5" type="noConversion"/>
  </si>
  <si>
    <t>新增完成數量欄位和期限欄位</t>
    <phoneticPr fontId="5" type="noConversion"/>
  </si>
  <si>
    <t>欄位改名字</t>
    <phoneticPr fontId="5" type="noConversion"/>
  </si>
  <si>
    <t>Tab L0, Action window, we add two column "Target 完成數量" &amp; "Deadline"</t>
    <phoneticPr fontId="5" type="noConversion"/>
  </si>
  <si>
    <t>Tab L0, Action window, revise the name from "Your Objective" to "My Objective"</t>
    <phoneticPr fontId="5" type="noConversion"/>
  </si>
  <si>
    <t>Tab L0, Action window, One KPI Objective again to One "My Objective" , One "Target", One "Deadline" &amp; Several "Actions"</t>
    <phoneticPr fontId="5" type="noConversion"/>
  </si>
  <si>
    <t>Delete Tab GM</t>
    <phoneticPr fontId="5" type="noConversion"/>
  </si>
  <si>
    <t>新增 功能主管tab</t>
    <phoneticPr fontId="5" type="noConversion"/>
  </si>
  <si>
    <t>刪除GM tab</t>
    <phoneticPr fontId="5" type="noConversion"/>
  </si>
  <si>
    <t>L0 Objective</t>
    <phoneticPr fontId="5" type="noConversion"/>
  </si>
  <si>
    <t>Tab GHR, delete original two buttons, add new button "SMART Score"</t>
    <phoneticPr fontId="5" type="noConversion"/>
  </si>
  <si>
    <t>YYYY年中考核名單</t>
    <phoneticPr fontId="5" type="noConversion"/>
  </si>
  <si>
    <t>姓名 Full Name</t>
    <phoneticPr fontId="5" type="noConversion"/>
  </si>
  <si>
    <t>H1</t>
    <phoneticPr fontId="5" type="noConversion"/>
  </si>
  <si>
    <t>H2</t>
    <phoneticPr fontId="5" type="noConversion"/>
  </si>
  <si>
    <t>Person A</t>
    <phoneticPr fontId="5" type="noConversion"/>
  </si>
  <si>
    <t>Person B</t>
    <phoneticPr fontId="5" type="noConversion"/>
  </si>
  <si>
    <t>Person C</t>
    <phoneticPr fontId="5" type="noConversion"/>
  </si>
  <si>
    <t>Person D</t>
    <phoneticPr fontId="5" type="noConversion"/>
  </si>
  <si>
    <t>人事季報表</t>
    <phoneticPr fontId="5" type="noConversion"/>
  </si>
  <si>
    <t>Admin</t>
    <phoneticPr fontId="5" type="noConversion"/>
  </si>
  <si>
    <t>GQIP</t>
    <phoneticPr fontId="5" type="noConversion"/>
  </si>
  <si>
    <t>GME</t>
    <phoneticPr fontId="5" type="noConversion"/>
  </si>
  <si>
    <t>GP</t>
    <phoneticPr fontId="5" type="noConversion"/>
  </si>
  <si>
    <t>Factory Head</t>
  </si>
  <si>
    <t>Factory Head</t>
    <phoneticPr fontId="5" type="noConversion"/>
  </si>
  <si>
    <t>it can't be blank, it's single select.</t>
    <phoneticPr fontId="5" type="noConversion"/>
  </si>
  <si>
    <t>it can be blank, it's single select.</t>
    <phoneticPr fontId="5" type="noConversion"/>
  </si>
  <si>
    <t>Click Finished, the data will be saved and then display in KPI objective page &amp; L0 To Do List.</t>
    <phoneticPr fontId="5" type="noConversion"/>
  </si>
  <si>
    <t>Functional Leader</t>
    <phoneticPr fontId="5" type="noConversion"/>
  </si>
  <si>
    <t>Option</t>
    <phoneticPr fontId="5" type="noConversion"/>
  </si>
  <si>
    <t>新增一個欄位和按鈕Delete 給主管可以刪除已設定好的KPI目標</t>
    <phoneticPr fontId="5" type="noConversion"/>
  </si>
  <si>
    <t>Display Quaterly</t>
    <phoneticPr fontId="5" type="noConversion"/>
  </si>
  <si>
    <t>Add new column "Option" &amp; new button "Delete", after clicking Delete, this KPI Objective won't be displayed on L0 to do list. If L1 delete after L0 submit action, it won't be displayed on SMART Score window.</t>
    <phoneticPr fontId="5" type="noConversion"/>
  </si>
  <si>
    <t>Online</t>
  </si>
  <si>
    <r>
      <rPr>
        <sz val="11"/>
        <color theme="1"/>
        <rFont val="細明體"/>
        <family val="3"/>
        <charset val="136"/>
      </rPr>
      <t>开发样品每月签</t>
    </r>
    <r>
      <rPr>
        <sz val="11"/>
        <color theme="1"/>
        <rFont val="Calibri"/>
        <family val="2"/>
      </rPr>
      <t xml:space="preserve">CWA FGT </t>
    </r>
    <r>
      <rPr>
        <sz val="11"/>
        <color theme="1"/>
        <rFont val="細明體"/>
        <family val="3"/>
        <charset val="136"/>
      </rPr>
      <t>通过率</t>
    </r>
    <r>
      <rPr>
        <sz val="11"/>
        <color theme="1"/>
        <rFont val="Calibri"/>
        <family val="2"/>
      </rPr>
      <t xml:space="preserve"> 95%</t>
    </r>
    <phoneticPr fontId="5" type="noConversion"/>
  </si>
  <si>
    <t>胡青艳</t>
    <phoneticPr fontId="5" type="noConversion"/>
  </si>
  <si>
    <t>修改欄位格式，一個KPI項目對一個自訂的目標、一個目標完成數、一個期限、多個行動計畫</t>
    <phoneticPr fontId="5" type="noConversion"/>
  </si>
  <si>
    <t>L0 update self-Objective</t>
    <phoneticPr fontId="5" type="noConversion"/>
  </si>
  <si>
    <t>Add New Action, or Delete Action.</t>
    <phoneticPr fontId="5" type="noConversion"/>
  </si>
  <si>
    <r>
      <t xml:space="preserve">Update Result: pop up window (Update result monthly </t>
    </r>
    <r>
      <rPr>
        <sz val="11"/>
        <color theme="1"/>
        <rFont val="細明體"/>
        <family val="3"/>
        <charset val="136"/>
      </rPr>
      <t>每個月更新進度</t>
    </r>
    <r>
      <rPr>
        <sz val="11"/>
        <color theme="1"/>
        <rFont val="Calibri"/>
        <family val="2"/>
      </rPr>
      <t>)</t>
    </r>
    <phoneticPr fontId="5" type="noConversion"/>
  </si>
  <si>
    <t>Base on which quarter to display which monthes</t>
    <phoneticPr fontId="5" type="noConversion"/>
  </si>
  <si>
    <r>
      <t xml:space="preserve">1. </t>
    </r>
    <r>
      <rPr>
        <sz val="11"/>
        <color theme="1"/>
        <rFont val="細明體"/>
        <family val="3"/>
        <charset val="136"/>
      </rPr>
      <t>每周四</t>
    </r>
    <r>
      <rPr>
        <sz val="11"/>
        <color theme="1"/>
        <rFont val="Calibri"/>
        <family val="2"/>
      </rPr>
      <t xml:space="preserve">9:00 </t>
    </r>
    <r>
      <rPr>
        <sz val="11"/>
        <color theme="1"/>
        <rFont val="細明體"/>
        <family val="3"/>
        <charset val="136"/>
      </rPr>
      <t>参与</t>
    </r>
    <r>
      <rPr>
        <sz val="11"/>
        <color theme="1"/>
        <rFont val="Calibri"/>
        <family val="2"/>
      </rPr>
      <t>QC</t>
    </r>
    <r>
      <rPr>
        <sz val="11"/>
        <color theme="1"/>
        <rFont val="細明體"/>
        <family val="3"/>
        <charset val="136"/>
      </rPr>
      <t>主导的</t>
    </r>
    <r>
      <rPr>
        <sz val="11"/>
        <color theme="1"/>
        <rFont val="Calibri"/>
        <family val="2"/>
      </rPr>
      <t xml:space="preserve">FGT </t>
    </r>
    <r>
      <rPr>
        <sz val="11"/>
        <color theme="1"/>
        <rFont val="細明體"/>
        <family val="3"/>
        <charset val="136"/>
      </rPr>
      <t xml:space="preserve">检讨会议，针对型体宣导改善。
</t>
    </r>
    <r>
      <rPr>
        <sz val="11"/>
        <color theme="1"/>
        <rFont val="Calibri"/>
        <family val="2"/>
      </rPr>
      <t>2. …..
3. …..
4. …..
5. …..</t>
    </r>
    <phoneticPr fontId="5" type="noConversion"/>
  </si>
  <si>
    <r>
      <rPr>
        <sz val="11"/>
        <color theme="1"/>
        <rFont val="細明體"/>
        <family val="3"/>
        <charset val="136"/>
      </rPr>
      <t>样品室</t>
    </r>
    <r>
      <rPr>
        <sz val="11"/>
        <color theme="1"/>
        <rFont val="Calibri"/>
        <family val="2"/>
      </rPr>
      <t xml:space="preserve"> </t>
    </r>
    <r>
      <rPr>
        <sz val="11"/>
        <color theme="1"/>
        <rFont val="細明體"/>
        <family val="3"/>
        <charset val="136"/>
      </rPr>
      <t>通过</t>
    </r>
    <r>
      <rPr>
        <sz val="11"/>
        <color theme="1"/>
        <rFont val="Calibri"/>
        <family val="2"/>
      </rPr>
      <t xml:space="preserve">  88 % (</t>
    </r>
    <r>
      <rPr>
        <sz val="11"/>
        <color theme="1"/>
        <rFont val="細明體"/>
        <family val="3"/>
        <charset val="136"/>
      </rPr>
      <t>共</t>
    </r>
    <r>
      <rPr>
        <sz val="11"/>
        <color theme="1"/>
        <rFont val="Calibri"/>
        <family val="2"/>
      </rPr>
      <t>16 art' ,</t>
    </r>
    <r>
      <rPr>
        <sz val="11"/>
        <color theme="1"/>
        <rFont val="細明體"/>
        <family val="3"/>
        <charset val="136"/>
      </rPr>
      <t>通过</t>
    </r>
    <r>
      <rPr>
        <sz val="11"/>
        <color theme="1"/>
        <rFont val="Calibri"/>
        <family val="2"/>
      </rPr>
      <t xml:space="preserve"> 12</t>
    </r>
    <r>
      <rPr>
        <sz val="11"/>
        <color theme="1"/>
        <rFont val="細明體"/>
        <family val="3"/>
        <charset val="136"/>
      </rPr>
      <t>个</t>
    </r>
    <r>
      <rPr>
        <sz val="11"/>
        <color theme="1"/>
        <rFont val="Calibri"/>
        <family val="2"/>
      </rPr>
      <t xml:space="preserve"> </t>
    </r>
    <r>
      <rPr>
        <sz val="11"/>
        <color theme="1"/>
        <rFont val="細明體"/>
        <family val="3"/>
        <charset val="136"/>
      </rPr>
      <t>不通过</t>
    </r>
    <r>
      <rPr>
        <sz val="11"/>
        <color theme="1"/>
        <rFont val="Calibri"/>
        <family val="2"/>
      </rPr>
      <t>4</t>
    </r>
    <r>
      <rPr>
        <sz val="11"/>
        <color theme="1"/>
        <rFont val="細明體"/>
        <family val="3"/>
        <charset val="136"/>
      </rPr>
      <t>个</t>
    </r>
    <r>
      <rPr>
        <sz val="11"/>
        <color theme="1"/>
        <rFont val="Calibri"/>
        <family val="2"/>
      </rPr>
      <t>……..</t>
    </r>
    <phoneticPr fontId="5" type="noConversion"/>
  </si>
  <si>
    <r>
      <t xml:space="preserve">1. </t>
    </r>
    <r>
      <rPr>
        <sz val="10"/>
        <color theme="1"/>
        <rFont val="細明體"/>
        <family val="3"/>
        <charset val="136"/>
      </rPr>
      <t>每周四</t>
    </r>
    <r>
      <rPr>
        <sz val="10"/>
        <color theme="1"/>
        <rFont val="Calibri"/>
        <family val="2"/>
      </rPr>
      <t xml:space="preserve">9:00 </t>
    </r>
    <r>
      <rPr>
        <sz val="10"/>
        <color theme="1"/>
        <rFont val="細明體"/>
        <family val="3"/>
        <charset val="136"/>
      </rPr>
      <t>参与</t>
    </r>
    <r>
      <rPr>
        <sz val="10"/>
        <color theme="1"/>
        <rFont val="Calibri"/>
        <family val="2"/>
      </rPr>
      <t>QC</t>
    </r>
    <r>
      <rPr>
        <sz val="10"/>
        <color theme="1"/>
        <rFont val="細明體"/>
        <family val="3"/>
        <charset val="136"/>
      </rPr>
      <t>主导的</t>
    </r>
    <r>
      <rPr>
        <sz val="10"/>
        <color theme="1"/>
        <rFont val="Calibri"/>
        <family val="2"/>
      </rPr>
      <t xml:space="preserve">FGT </t>
    </r>
    <r>
      <rPr>
        <sz val="10"/>
        <color theme="1"/>
        <rFont val="細明體"/>
        <family val="3"/>
        <charset val="136"/>
      </rPr>
      <t xml:space="preserve">检讨会议……
</t>
    </r>
    <r>
      <rPr>
        <sz val="10"/>
        <color theme="1"/>
        <rFont val="Calibri"/>
        <family val="2"/>
      </rPr>
      <t>2. ……</t>
    </r>
    <phoneticPr fontId="5" type="noConversion"/>
  </si>
  <si>
    <t>Self-Objective B</t>
    <phoneticPr fontId="5" type="noConversion"/>
  </si>
  <si>
    <t>Self-Objective C</t>
    <phoneticPr fontId="5" type="noConversion"/>
  </si>
  <si>
    <t>1. ….
2. ….</t>
    <phoneticPr fontId="5" type="noConversion"/>
  </si>
  <si>
    <t>L0自評的頁面格式修改，並且有區分有FL 沒有FL</t>
    <phoneticPr fontId="5" type="noConversion"/>
  </si>
  <si>
    <r>
      <t xml:space="preserve">Self-score: pop up window (Self-score quarter </t>
    </r>
    <r>
      <rPr>
        <sz val="11"/>
        <color theme="1"/>
        <rFont val="細明體"/>
        <family val="3"/>
        <charset val="136"/>
      </rPr>
      <t>每季自評</t>
    </r>
    <r>
      <rPr>
        <sz val="11"/>
        <color theme="1"/>
        <rFont val="Calibri"/>
        <family val="2"/>
      </rPr>
      <t>) L0 doesn't have Functional Leader</t>
    </r>
    <phoneticPr fontId="5" type="noConversion"/>
  </si>
  <si>
    <r>
      <t xml:space="preserve">Self-score: pop up window (Self-score quarter </t>
    </r>
    <r>
      <rPr>
        <sz val="11"/>
        <color theme="1"/>
        <rFont val="細明體"/>
        <family val="3"/>
        <charset val="136"/>
      </rPr>
      <t>每季自評</t>
    </r>
    <r>
      <rPr>
        <sz val="11"/>
        <color theme="1"/>
        <rFont val="Calibri"/>
        <family val="2"/>
      </rPr>
      <t>) L0 has Functional Leader</t>
    </r>
    <phoneticPr fontId="5" type="noConversion"/>
  </si>
  <si>
    <t>Tab L0, Self-Score window, revise the format.
There are two versions, depends on whether L0 has functional leader.</t>
    <phoneticPr fontId="5" type="noConversion"/>
  </si>
  <si>
    <r>
      <t xml:space="preserve">H1 KPI - </t>
    </r>
    <r>
      <rPr>
        <sz val="11"/>
        <color theme="1"/>
        <rFont val="細明體"/>
        <family val="3"/>
        <charset val="136"/>
      </rPr>
      <t>胡青艳</t>
    </r>
    <phoneticPr fontId="5" type="noConversion"/>
  </si>
  <si>
    <t>H1 KPI - Harris</t>
    <phoneticPr fontId="5" type="noConversion"/>
  </si>
  <si>
    <t>H1 KPI - Warren</t>
    <phoneticPr fontId="5" type="noConversion"/>
  </si>
  <si>
    <t>Create new tab GFL. Fuctional leaders score L0 attitude semi-yearly</t>
    <phoneticPr fontId="5" type="noConversion"/>
  </si>
  <si>
    <t>刪除GHR原有的兩個按鈕，新增一個按鈕"SMART Score"，讓GHR每季可以評分L0建立的自我目標</t>
    <phoneticPr fontId="5" type="noConversion"/>
  </si>
  <si>
    <t>Receive date &amp; time</t>
    <phoneticPr fontId="5" type="noConversion"/>
  </si>
  <si>
    <t>Tab GHR, SMART Score window, HR type score and then click release, or HR  type score and leave a comment and then click reject, this item will be returned to L0 to do list (button action).</t>
    <phoneticPr fontId="5" type="noConversion"/>
  </si>
  <si>
    <t>GHR Comment</t>
    <phoneticPr fontId="5" type="noConversion"/>
  </si>
  <si>
    <t>Action isn't specific enough, please describe clearly,,,,</t>
    <phoneticPr fontId="5" type="noConversion"/>
  </si>
  <si>
    <t>Action isn't specific enough, please describe clearly,,,,</t>
    <phoneticPr fontId="5" type="noConversion"/>
  </si>
  <si>
    <r>
      <t xml:space="preserve">Action: pop out window (When GHR click reject, user click action and then revise objective, target, deadline &amp; action </t>
    </r>
    <r>
      <rPr>
        <sz val="11"/>
        <color theme="1"/>
        <rFont val="細明體"/>
        <family val="3"/>
        <charset val="136"/>
      </rPr>
      <t>被</t>
    </r>
    <r>
      <rPr>
        <sz val="11"/>
        <color theme="1"/>
        <rFont val="Calibri"/>
        <family val="2"/>
      </rPr>
      <t>GHR</t>
    </r>
    <r>
      <rPr>
        <sz val="11"/>
        <color theme="1"/>
        <rFont val="細明體"/>
        <family val="3"/>
        <charset val="136"/>
      </rPr>
      <t>退回，使用者修改的頁面</t>
    </r>
    <r>
      <rPr>
        <sz val="11"/>
        <color theme="1"/>
        <rFont val="Calibri"/>
        <family val="2"/>
      </rPr>
      <t>)</t>
    </r>
    <phoneticPr fontId="5" type="noConversion"/>
  </si>
  <si>
    <r>
      <t xml:space="preserve">Action: pop up window (For user write down objective, target, deadline &amp; action </t>
    </r>
    <r>
      <rPr>
        <sz val="11"/>
        <color theme="1"/>
        <rFont val="細明體"/>
        <family val="3"/>
        <charset val="136"/>
      </rPr>
      <t>使用者填寫目標和行動</t>
    </r>
    <r>
      <rPr>
        <sz val="11"/>
        <color theme="1"/>
        <rFont val="Calibri"/>
        <family val="2"/>
      </rPr>
      <t>)</t>
    </r>
    <phoneticPr fontId="5" type="noConversion"/>
  </si>
  <si>
    <t>GHR評分的頁面，HR可以評分後按Release, 或是留言按退回，這個L0的全部KPI資料會跳回</t>
    <phoneticPr fontId="5" type="noConversion"/>
  </si>
  <si>
    <t>Reject</t>
    <phoneticPr fontId="5" type="noConversion"/>
  </si>
  <si>
    <t>R</t>
    <phoneticPr fontId="5" type="noConversion"/>
  </si>
  <si>
    <t>£</t>
    <phoneticPr fontId="5" type="noConversion"/>
  </si>
  <si>
    <r>
      <t xml:space="preserve">1. Column SMART Score is blank, user click Release, pop out Error message. "Not yet complete. Can not release. </t>
    </r>
    <r>
      <rPr>
        <sz val="11"/>
        <color theme="1"/>
        <rFont val="細明體"/>
        <family val="3"/>
        <charset val="136"/>
      </rPr>
      <t>尚未完成，無法提交</t>
    </r>
    <r>
      <rPr>
        <sz val="11"/>
        <color theme="1"/>
        <rFont val="Calibri"/>
        <family val="2"/>
      </rPr>
      <t xml:space="preserve">"
</t>
    </r>
    <r>
      <rPr>
        <sz val="11"/>
        <color theme="1"/>
        <rFont val="細明體"/>
        <family val="3"/>
        <charset val="136"/>
      </rPr>
      <t>未填寫但點擊</t>
    </r>
    <r>
      <rPr>
        <sz val="11"/>
        <color theme="1"/>
        <rFont val="Calibri"/>
        <family val="2"/>
      </rPr>
      <t>Release</t>
    </r>
    <r>
      <rPr>
        <sz val="11"/>
        <color theme="1"/>
        <rFont val="細明體"/>
        <family val="3"/>
        <charset val="136"/>
      </rPr>
      <t>，跳出錯誤訊息</t>
    </r>
    <r>
      <rPr>
        <sz val="11"/>
        <color theme="1"/>
        <rFont val="Calibri"/>
        <family val="2"/>
      </rPr>
      <t>"</t>
    </r>
    <r>
      <rPr>
        <sz val="11"/>
        <color theme="1"/>
        <rFont val="細明體"/>
        <family val="3"/>
        <charset val="136"/>
      </rPr>
      <t>尚未完成，無法提交</t>
    </r>
    <r>
      <rPr>
        <sz val="11"/>
        <color theme="1"/>
        <rFont val="Calibri"/>
        <family val="2"/>
      </rPr>
      <t xml:space="preserve">"
2.  There's any tick in Reject column, user click Release, pop out Error message. "You ticked in reject column, please click Reject . </t>
    </r>
    <r>
      <rPr>
        <sz val="11"/>
        <color theme="1"/>
        <rFont val="細明體"/>
        <family val="3"/>
        <charset val="136"/>
      </rPr>
      <t>您有勾選不合格的項目，請按</t>
    </r>
    <r>
      <rPr>
        <sz val="11"/>
        <color theme="1"/>
        <rFont val="Calibri"/>
        <family val="2"/>
      </rPr>
      <t xml:space="preserve">Reject"
</t>
    </r>
    <r>
      <rPr>
        <sz val="11"/>
        <color theme="1"/>
        <rFont val="細明體"/>
        <family val="3"/>
        <charset val="136"/>
      </rPr>
      <t>未填寫但點擊</t>
    </r>
    <r>
      <rPr>
        <sz val="11"/>
        <color theme="1"/>
        <rFont val="Calibri"/>
        <family val="2"/>
      </rPr>
      <t>Release</t>
    </r>
    <r>
      <rPr>
        <sz val="11"/>
        <color theme="1"/>
        <rFont val="細明體"/>
        <family val="3"/>
        <charset val="136"/>
      </rPr>
      <t>，跳出錯誤訊息</t>
    </r>
    <r>
      <rPr>
        <sz val="11"/>
        <color theme="1"/>
        <rFont val="Calibri"/>
        <family val="2"/>
      </rPr>
      <t>"</t>
    </r>
    <r>
      <rPr>
        <sz val="11"/>
        <color theme="1"/>
        <rFont val="細明體"/>
        <family val="3"/>
        <charset val="136"/>
      </rPr>
      <t>您有勾選不合格的項目，請按Reject</t>
    </r>
    <r>
      <rPr>
        <sz val="11"/>
        <color theme="1"/>
        <rFont val="Calibri"/>
        <family val="2"/>
      </rPr>
      <t>"</t>
    </r>
    <phoneticPr fontId="5" type="noConversion"/>
  </si>
  <si>
    <r>
      <t xml:space="preserve">1. Column Comment is blank, user click Reject, pop out Error message. "Please leave a comment. </t>
    </r>
    <r>
      <rPr>
        <sz val="11"/>
        <color theme="1"/>
        <rFont val="細明體"/>
        <family val="3"/>
        <charset val="136"/>
      </rPr>
      <t>尚未完成，無法提交</t>
    </r>
    <r>
      <rPr>
        <sz val="11"/>
        <color theme="1"/>
        <rFont val="Calibri"/>
        <family val="2"/>
      </rPr>
      <t xml:space="preserve">"
</t>
    </r>
    <r>
      <rPr>
        <sz val="11"/>
        <color theme="1"/>
        <rFont val="細明體"/>
        <family val="3"/>
        <charset val="136"/>
      </rPr>
      <t>未填寫但點擊</t>
    </r>
    <r>
      <rPr>
        <sz val="11"/>
        <color theme="1"/>
        <rFont val="Calibri"/>
        <family val="2"/>
      </rPr>
      <t>Release</t>
    </r>
    <r>
      <rPr>
        <sz val="11"/>
        <color theme="1"/>
        <rFont val="細明體"/>
        <family val="3"/>
        <charset val="136"/>
      </rPr>
      <t>，跳出錯誤訊息</t>
    </r>
    <r>
      <rPr>
        <sz val="11"/>
        <color theme="1"/>
        <rFont val="Calibri"/>
        <family val="2"/>
      </rPr>
      <t>"</t>
    </r>
    <r>
      <rPr>
        <sz val="11"/>
        <color theme="1"/>
        <rFont val="細明體"/>
        <family val="3"/>
        <charset val="136"/>
      </rPr>
      <t>尚未完成，無法提交</t>
    </r>
    <r>
      <rPr>
        <sz val="11"/>
        <color theme="1"/>
        <rFont val="Calibri"/>
        <family val="2"/>
      </rPr>
      <t xml:space="preserve">"
2. There's no tick in reject column,  user click Reject, pop out Error message. "There's no reject item, please check remark. </t>
    </r>
    <r>
      <rPr>
        <sz val="11"/>
        <color theme="1"/>
        <rFont val="細明體"/>
        <family val="3"/>
        <charset val="136"/>
      </rPr>
      <t>您沒有選擇不合格的項目，請完成勾選</t>
    </r>
    <r>
      <rPr>
        <sz val="11"/>
        <color theme="1"/>
        <rFont val="Calibri"/>
        <family val="2"/>
      </rPr>
      <t xml:space="preserve">"
</t>
    </r>
    <phoneticPr fontId="5" type="noConversion"/>
  </si>
  <si>
    <t>GHR勾選要L0修改的項目，然後按下Reject, 在L0的to do list 頁面只會出現有被勾選的項目，沒有被勾選的項目就不會出現了</t>
    <phoneticPr fontId="5" type="noConversion"/>
  </si>
  <si>
    <t>Tab GHR, SMART Score window, Reject button
GHR tick in Reject column those item he'd like L0 to revise. After clicking button Reject. In L0 to do list, only display the items ticked by GHR</t>
    <phoneticPr fontId="5" type="noConversion"/>
  </si>
  <si>
    <t>KPI Objective 一階KPI</t>
    <phoneticPr fontId="5" type="noConversion"/>
  </si>
  <si>
    <t>To Do List - FHO</t>
    <phoneticPr fontId="5" type="noConversion"/>
  </si>
  <si>
    <t>If Special score is 0, this column can be blank. If Special score isn't 0, this column can't be blank.</t>
    <phoneticPr fontId="5" type="noConversion"/>
  </si>
  <si>
    <t>Updater 的分頁內容</t>
    <phoneticPr fontId="5" type="noConversion"/>
  </si>
  <si>
    <t>Revise FHO tab to Updater.</t>
    <phoneticPr fontId="5" type="noConversion"/>
  </si>
  <si>
    <t>from target setting page (Quarter)</t>
    <phoneticPr fontId="5" type="noConversion"/>
  </si>
  <si>
    <t>Action (Quarter)</t>
    <phoneticPr fontId="5" type="noConversion"/>
  </si>
  <si>
    <t>Check L0 objective/target/deadline/action is qualified or not and then score SMART Score</t>
    <phoneticPr fontId="5" type="noConversion"/>
  </si>
  <si>
    <t>GFL 
(group functional leader)</t>
    <phoneticPr fontId="5" type="noConversion"/>
  </si>
  <si>
    <t>the first one score attitude &amp; comment</t>
    <phoneticPr fontId="5" type="noConversion"/>
  </si>
  <si>
    <t>Update KPI objective (from factory head)</t>
    <phoneticPr fontId="5" type="noConversion"/>
  </si>
  <si>
    <t>SMART Score (Quarter)</t>
    <phoneticPr fontId="5" type="noConversion"/>
  </si>
  <si>
    <t>Set up next quarter KPI objective &amp; assign to L0 (L0 can be more than one)</t>
    <phoneticPr fontId="5" type="noConversion"/>
  </si>
  <si>
    <r>
      <t>Special Contribution or Mistake(if any)
L2</t>
    </r>
    <r>
      <rPr>
        <sz val="11"/>
        <color theme="1"/>
        <rFont val="細明體"/>
        <family val="3"/>
        <charset val="136"/>
      </rPr>
      <t>評價重大貢獻或錯誤</t>
    </r>
    <r>
      <rPr>
        <sz val="11"/>
        <color theme="1"/>
        <rFont val="Calibri"/>
        <family val="2"/>
      </rPr>
      <t>(</t>
    </r>
    <r>
      <rPr>
        <sz val="11"/>
        <color theme="1"/>
        <rFont val="細明體"/>
        <family val="3"/>
        <charset val="136"/>
      </rPr>
      <t>如有</t>
    </r>
    <r>
      <rPr>
        <sz val="11"/>
        <color theme="1"/>
        <rFont val="Calibri"/>
        <family val="2"/>
      </rPr>
      <t xml:space="preserve">) </t>
    </r>
    <phoneticPr fontId="5" type="noConversion"/>
  </si>
  <si>
    <r>
      <t xml:space="preserve">Special Score 
</t>
    </r>
    <r>
      <rPr>
        <sz val="12"/>
        <color theme="1"/>
        <rFont val="細明體"/>
        <family val="3"/>
        <charset val="136"/>
      </rPr>
      <t>重大貢獻或錯誤</t>
    </r>
    <r>
      <rPr>
        <sz val="12"/>
        <color theme="1"/>
        <rFont val="Calibri"/>
        <family val="2"/>
      </rPr>
      <t>(</t>
    </r>
    <r>
      <rPr>
        <sz val="12"/>
        <color theme="1"/>
        <rFont val="細明體"/>
        <family val="3"/>
        <charset val="136"/>
      </rPr>
      <t>如有</t>
    </r>
    <r>
      <rPr>
        <sz val="12"/>
        <color theme="1"/>
        <rFont val="Calibri"/>
        <family val="2"/>
      </rPr>
      <t xml:space="preserve">) </t>
    </r>
    <phoneticPr fontId="5" type="noConversion"/>
  </si>
  <si>
    <t xml:space="preserve">Special Score 重大貢獻或錯誤(如有) </t>
    <phoneticPr fontId="5" type="noConversion"/>
  </si>
  <si>
    <r>
      <t xml:space="preserve">Special Contribution or Mistake(if any) </t>
    </r>
    <r>
      <rPr>
        <sz val="11"/>
        <color theme="1"/>
        <rFont val="細明體"/>
        <family val="3"/>
        <charset val="136"/>
      </rPr>
      <t>重大貢獻或錯誤</t>
    </r>
    <r>
      <rPr>
        <sz val="11"/>
        <color theme="1"/>
        <rFont val="Calibri"/>
        <family val="2"/>
      </rPr>
      <t>(</t>
    </r>
    <r>
      <rPr>
        <sz val="11"/>
        <color theme="1"/>
        <rFont val="細明體"/>
        <family val="3"/>
        <charset val="136"/>
      </rPr>
      <t>如有</t>
    </r>
    <r>
      <rPr>
        <sz val="11"/>
        <color theme="1"/>
        <rFont val="Calibri"/>
        <family val="2"/>
      </rPr>
      <t>)</t>
    </r>
    <phoneticPr fontId="5" type="noConversion"/>
  </si>
  <si>
    <r>
      <t xml:space="preserve">L1 Score for Special Contribution or Mistake
</t>
    </r>
    <r>
      <rPr>
        <sz val="12"/>
        <color theme="1"/>
        <rFont val="細明體"/>
        <family val="3"/>
        <charset val="136"/>
      </rPr>
      <t>直屬主管給予特別表現分數：</t>
    </r>
    <phoneticPr fontId="5" type="noConversion"/>
  </si>
  <si>
    <r>
      <rPr>
        <sz val="12"/>
        <color theme="1"/>
        <rFont val="微軟正黑體"/>
        <family val="2"/>
        <charset val="136"/>
      </rPr>
      <t>姓名</t>
    </r>
    <r>
      <rPr>
        <sz val="12"/>
        <color theme="1"/>
        <rFont val="Calibri"/>
        <family val="2"/>
      </rPr>
      <t xml:space="preserve"> Full Name</t>
    </r>
    <phoneticPr fontId="5" type="noConversion"/>
  </si>
  <si>
    <r>
      <rPr>
        <sz val="12"/>
        <color theme="1"/>
        <rFont val="微軟正黑體"/>
        <family val="2"/>
        <charset val="136"/>
      </rPr>
      <t>直屬主管評分</t>
    </r>
    <r>
      <rPr>
        <sz val="12"/>
        <color theme="1"/>
        <rFont val="Calibri"/>
        <family val="2"/>
      </rPr>
      <t xml:space="preserve"> L1 score</t>
    </r>
    <phoneticPr fontId="5" type="noConversion"/>
  </si>
  <si>
    <r>
      <rPr>
        <sz val="12"/>
        <color theme="1"/>
        <rFont val="微軟正黑體"/>
        <family val="2"/>
        <charset val="136"/>
      </rPr>
      <t>直屬主管評語</t>
    </r>
    <r>
      <rPr>
        <sz val="12"/>
        <color theme="1"/>
        <rFont val="Calibri"/>
        <family val="2"/>
      </rPr>
      <t xml:space="preserve"> L1 comment</t>
    </r>
    <phoneticPr fontId="5" type="noConversion"/>
  </si>
  <si>
    <r>
      <rPr>
        <sz val="12"/>
        <color theme="1"/>
        <rFont val="微軟正黑體"/>
        <family val="2"/>
        <charset val="136"/>
      </rPr>
      <t>二階主管評分</t>
    </r>
    <r>
      <rPr>
        <sz val="12"/>
        <color theme="1"/>
        <rFont val="Calibri"/>
        <family val="2"/>
      </rPr>
      <t>L2 score</t>
    </r>
    <phoneticPr fontId="5" type="noConversion"/>
  </si>
  <si>
    <r>
      <rPr>
        <sz val="12"/>
        <color theme="1"/>
        <rFont val="微軟正黑體"/>
        <family val="2"/>
        <charset val="136"/>
      </rPr>
      <t>二階主管評語</t>
    </r>
    <r>
      <rPr>
        <sz val="12"/>
        <color theme="1"/>
        <rFont val="Calibri"/>
        <family val="2"/>
      </rPr>
      <t xml:space="preserve"> L2 comment</t>
    </r>
    <phoneticPr fontId="5" type="noConversion"/>
  </si>
  <si>
    <r>
      <t xml:space="preserve">SMART </t>
    </r>
    <r>
      <rPr>
        <sz val="12"/>
        <color theme="1"/>
        <rFont val="微軟正黑體"/>
        <family val="2"/>
        <charset val="136"/>
      </rPr>
      <t>分數</t>
    </r>
    <phoneticPr fontId="5" type="noConversion"/>
  </si>
  <si>
    <t>0.2Account</t>
  </si>
  <si>
    <t>新增兩欄 L1和FL</t>
    <phoneticPr fontId="5" type="noConversion"/>
  </si>
  <si>
    <t>Add two columns, L1 manager &amp; functional leader</t>
    <phoneticPr fontId="5" type="noConversion"/>
  </si>
  <si>
    <t>Self-score</t>
    <phoneticPr fontId="5" type="noConversion"/>
  </si>
  <si>
    <t>Tab L0, Self-Score window, add one column for L0 self-evaluation</t>
    <phoneticPr fontId="5" type="noConversion"/>
  </si>
  <si>
    <t>L0自評的頁面格多加自我評價欄位</t>
    <phoneticPr fontId="5" type="noConversion"/>
  </si>
  <si>
    <t>L1評KPI頁面(Q2,Q4) 多顯示一欄L0的自我評價</t>
    <phoneticPr fontId="5" type="noConversion"/>
  </si>
  <si>
    <t>Tab L1 KPI Score(Q2,Q4) window display L0 self-evaluation</t>
    <phoneticPr fontId="5" type="noConversion"/>
  </si>
  <si>
    <t>L2評KPI頁面(Q2,Q4) 多顯示一欄L0的自我評價</t>
    <phoneticPr fontId="5" type="noConversion"/>
  </si>
  <si>
    <t>Tab L2 KPI Score(Q2,Q4) window display L0 self-evaluation</t>
    <phoneticPr fontId="5" type="noConversion"/>
  </si>
  <si>
    <t>Build up "Q1,Q3 Report 季報表"</t>
    <phoneticPr fontId="5" type="noConversion"/>
  </si>
  <si>
    <t>Build up "H1 &amp; H2 Report"</t>
    <phoneticPr fontId="5" type="noConversion"/>
  </si>
  <si>
    <t>新增季報表</t>
    <phoneticPr fontId="5" type="noConversion"/>
  </si>
  <si>
    <t>新增年度報表</t>
    <phoneticPr fontId="5" type="noConversion"/>
  </si>
  <si>
    <t>Build up "HQ HR Report 年中考核名單"</t>
    <phoneticPr fontId="5" type="noConversion"/>
  </si>
  <si>
    <t>新增年中考核名單</t>
    <phoneticPr fontId="5" type="noConversion"/>
  </si>
  <si>
    <t>按鈕名稱更正</t>
    <phoneticPr fontId="5" type="noConversion"/>
  </si>
  <si>
    <t>Tab GHR, button name should be "SMART Score"</t>
    <phoneticPr fontId="5" type="noConversion"/>
  </si>
  <si>
    <t>上傳一階KPI功能</t>
    <phoneticPr fontId="5" type="noConversion"/>
  </si>
  <si>
    <t>Tab Updater function, function paste all rows data in one time</t>
    <phoneticPr fontId="5" type="noConversion"/>
  </si>
  <si>
    <t>Revise Score number display sequence, change to from top number to the lowest number.</t>
    <phoneticPr fontId="5" type="noConversion"/>
  </si>
  <si>
    <t>評分的數字呈列順序</t>
    <phoneticPr fontId="5" type="noConversion"/>
  </si>
  <si>
    <r>
      <t xml:space="preserve">Only GM can view KPI report — </t>
    </r>
    <r>
      <rPr>
        <sz val="11"/>
        <color theme="5"/>
        <rFont val="微軟正黑體"/>
        <family val="2"/>
        <charset val="136"/>
      </rPr>
      <t>Cancel</t>
    </r>
    <phoneticPr fontId="5" type="noConversion"/>
  </si>
  <si>
    <t>GHR tab, remove Reject function</t>
    <phoneticPr fontId="5" type="noConversion"/>
  </si>
  <si>
    <t>評SMART分數不再退給L0修改了</t>
    <phoneticPr fontId="5" type="noConversion"/>
  </si>
  <si>
    <t xml:space="preserve">In GHR tab SMART Score window, remove Reject column &amp; Reject button. </t>
    <phoneticPr fontId="5" type="noConversion"/>
  </si>
  <si>
    <t>Add a new one</t>
    <phoneticPr fontId="5" type="noConversion"/>
  </si>
  <si>
    <t>GHR will use this in meeting.</t>
    <phoneticPr fontId="5" type="noConversion"/>
  </si>
  <si>
    <t>建立一個新的項目，提供給GHR可以在會議中修改分數還其他主管的評論</t>
    <phoneticPr fontId="5" type="noConversion"/>
  </si>
  <si>
    <t>#</t>
    <phoneticPr fontId="5" type="noConversion"/>
  </si>
  <si>
    <t>Dept.</t>
    <phoneticPr fontId="5" type="noConversion"/>
  </si>
  <si>
    <t>Name</t>
    <phoneticPr fontId="5" type="noConversion"/>
  </si>
  <si>
    <t>Score</t>
    <phoneticPr fontId="5" type="noConversion"/>
  </si>
  <si>
    <t>Option</t>
    <phoneticPr fontId="5" type="noConversion"/>
  </si>
  <si>
    <t>Operation Center</t>
    <phoneticPr fontId="5" type="noConversion"/>
  </si>
  <si>
    <t>Coni Lin</t>
    <phoneticPr fontId="5" type="noConversion"/>
  </si>
  <si>
    <t>Frank Lee</t>
    <phoneticPr fontId="5" type="noConversion"/>
  </si>
  <si>
    <t>Morgan Hsiao</t>
    <phoneticPr fontId="5" type="noConversion"/>
  </si>
  <si>
    <t>Anita Chien</t>
    <phoneticPr fontId="5" type="noConversion"/>
  </si>
  <si>
    <t>Production Center</t>
    <phoneticPr fontId="5" type="noConversion"/>
  </si>
  <si>
    <t>Lai He</t>
    <phoneticPr fontId="5" type="noConversion"/>
  </si>
  <si>
    <t>Zhu Gang</t>
    <phoneticPr fontId="5" type="noConversion"/>
  </si>
  <si>
    <t>Development Center</t>
    <phoneticPr fontId="5" type="noConversion"/>
  </si>
  <si>
    <t>BJ Huang</t>
    <phoneticPr fontId="5" type="noConversion"/>
  </si>
  <si>
    <t>QC</t>
    <phoneticPr fontId="5" type="noConversion"/>
  </si>
  <si>
    <t>Mel Kuo</t>
    <phoneticPr fontId="5" type="noConversion"/>
  </si>
  <si>
    <t>H2</t>
    <phoneticPr fontId="5" type="noConversion"/>
  </si>
  <si>
    <t>Dept.</t>
    <phoneticPr fontId="5" type="noConversion"/>
  </si>
  <si>
    <t>Operation Center</t>
    <phoneticPr fontId="5" type="noConversion"/>
  </si>
  <si>
    <t>Coni Lin</t>
    <phoneticPr fontId="5" type="noConversion"/>
  </si>
  <si>
    <t>Lab</t>
    <phoneticPr fontId="5" type="noConversion"/>
  </si>
  <si>
    <r>
      <t xml:space="preserve">Q1 &amp; Q2 </t>
    </r>
    <r>
      <rPr>
        <sz val="11"/>
        <color theme="1"/>
        <rFont val="微軟正黑體"/>
        <family val="2"/>
        <charset val="136"/>
      </rPr>
      <t>目標與行動記錄</t>
    </r>
    <phoneticPr fontId="5" type="noConversion"/>
  </si>
  <si>
    <r>
      <t xml:space="preserve">Q3 &amp; Q4 </t>
    </r>
    <r>
      <rPr>
        <sz val="11"/>
        <color theme="1"/>
        <rFont val="微軟正黑體"/>
        <family val="2"/>
        <charset val="136"/>
      </rPr>
      <t>目標與行動記錄</t>
    </r>
    <phoneticPr fontId="5" type="noConversion"/>
  </si>
  <si>
    <r>
      <rPr>
        <sz val="11"/>
        <color theme="1"/>
        <rFont val="微軟正黑體"/>
        <family val="2"/>
        <charset val="136"/>
      </rPr>
      <t>开发样品每月签</t>
    </r>
    <r>
      <rPr>
        <sz val="11"/>
        <color theme="1"/>
        <rFont val="Calibri"/>
        <family val="2"/>
      </rPr>
      <t xml:space="preserve">CWA FGT </t>
    </r>
    <r>
      <rPr>
        <sz val="11"/>
        <color theme="1"/>
        <rFont val="微軟正黑體"/>
        <family val="2"/>
        <charset val="136"/>
      </rPr>
      <t>通过率</t>
    </r>
    <r>
      <rPr>
        <sz val="11"/>
        <color theme="1"/>
        <rFont val="Calibri"/>
        <family val="2"/>
      </rPr>
      <t xml:space="preserve"> 95%</t>
    </r>
    <phoneticPr fontId="5" type="noConversion"/>
  </si>
  <si>
    <r>
      <t xml:space="preserve">FGT </t>
    </r>
    <r>
      <rPr>
        <sz val="11"/>
        <color theme="1"/>
        <rFont val="微軟正黑體"/>
        <family val="2"/>
        <charset val="136"/>
      </rPr>
      <t>通过率</t>
    </r>
    <r>
      <rPr>
        <sz val="11"/>
        <color theme="1"/>
        <rFont val="Calibri"/>
        <family val="2"/>
      </rPr>
      <t xml:space="preserve"> 95%</t>
    </r>
    <phoneticPr fontId="5" type="noConversion"/>
  </si>
  <si>
    <r>
      <t xml:space="preserve">1. </t>
    </r>
    <r>
      <rPr>
        <sz val="10"/>
        <color theme="1"/>
        <rFont val="微軟正黑體"/>
        <family val="2"/>
        <charset val="136"/>
      </rPr>
      <t>每周四</t>
    </r>
    <r>
      <rPr>
        <sz val="10"/>
        <color theme="1"/>
        <rFont val="Calibri"/>
        <family val="2"/>
      </rPr>
      <t xml:space="preserve">9:00 </t>
    </r>
    <r>
      <rPr>
        <sz val="10"/>
        <color theme="1"/>
        <rFont val="微軟正黑體"/>
        <family val="2"/>
        <charset val="136"/>
      </rPr>
      <t>参与</t>
    </r>
    <r>
      <rPr>
        <sz val="10"/>
        <color theme="1"/>
        <rFont val="Calibri"/>
        <family val="2"/>
      </rPr>
      <t>QC</t>
    </r>
    <r>
      <rPr>
        <sz val="10"/>
        <color theme="1"/>
        <rFont val="微軟正黑體"/>
        <family val="2"/>
        <charset val="136"/>
      </rPr>
      <t>主导的</t>
    </r>
    <r>
      <rPr>
        <sz val="10"/>
        <color theme="1"/>
        <rFont val="Calibri"/>
        <family val="2"/>
      </rPr>
      <t xml:space="preserve">FGT </t>
    </r>
    <r>
      <rPr>
        <sz val="10"/>
        <color theme="1"/>
        <rFont val="微軟正黑體"/>
        <family val="2"/>
        <charset val="136"/>
      </rPr>
      <t>检讨会议</t>
    </r>
    <r>
      <rPr>
        <sz val="10"/>
        <color theme="1"/>
        <rFont val="Calibri"/>
        <family val="2"/>
      </rPr>
      <t>……
2. ……</t>
    </r>
    <phoneticPr fontId="5" type="noConversion"/>
  </si>
  <si>
    <t>Dec</t>
  </si>
  <si>
    <r>
      <rPr>
        <sz val="11"/>
        <color theme="1"/>
        <rFont val="微軟正黑體"/>
        <family val="2"/>
        <charset val="136"/>
      </rPr>
      <t>样品室</t>
    </r>
    <r>
      <rPr>
        <sz val="11"/>
        <color theme="1"/>
        <rFont val="Calibri"/>
        <family val="2"/>
      </rPr>
      <t xml:space="preserve"> </t>
    </r>
    <r>
      <rPr>
        <sz val="11"/>
        <color theme="1"/>
        <rFont val="微軟正黑體"/>
        <family val="2"/>
        <charset val="136"/>
      </rPr>
      <t>通过</t>
    </r>
    <r>
      <rPr>
        <sz val="11"/>
        <color theme="1"/>
        <rFont val="Calibri"/>
        <family val="2"/>
      </rPr>
      <t xml:space="preserve"> 94% (</t>
    </r>
    <r>
      <rPr>
        <sz val="11"/>
        <color theme="1"/>
        <rFont val="微軟正黑體"/>
        <family val="2"/>
        <charset val="136"/>
      </rPr>
      <t>共</t>
    </r>
    <r>
      <rPr>
        <sz val="11"/>
        <color theme="1"/>
        <rFont val="Calibri"/>
        <family val="2"/>
      </rPr>
      <t>237art' ,</t>
    </r>
    <r>
      <rPr>
        <sz val="11"/>
        <color theme="1"/>
        <rFont val="微軟正黑體"/>
        <family val="2"/>
        <charset val="136"/>
      </rPr>
      <t>通过</t>
    </r>
    <r>
      <rPr>
        <sz val="11"/>
        <color theme="1"/>
        <rFont val="Calibri"/>
        <family val="2"/>
      </rPr>
      <t xml:space="preserve"> 178</t>
    </r>
    <r>
      <rPr>
        <sz val="11"/>
        <color theme="1"/>
        <rFont val="微軟正黑體"/>
        <family val="2"/>
        <charset val="136"/>
      </rPr>
      <t>个</t>
    </r>
    <r>
      <rPr>
        <sz val="11"/>
        <color theme="1"/>
        <rFont val="Calibri"/>
        <family val="2"/>
      </rPr>
      <t xml:space="preserve"> </t>
    </r>
    <r>
      <rPr>
        <sz val="11"/>
        <color theme="1"/>
        <rFont val="微軟正黑體"/>
        <family val="2"/>
        <charset val="136"/>
      </rPr>
      <t>不通过</t>
    </r>
    <r>
      <rPr>
        <sz val="11"/>
        <color theme="1"/>
        <rFont val="Calibri"/>
        <family val="2"/>
      </rPr>
      <t>59</t>
    </r>
    <r>
      <rPr>
        <sz val="11"/>
        <color theme="1"/>
        <rFont val="微軟正黑體"/>
        <family val="2"/>
        <charset val="136"/>
      </rPr>
      <t>个</t>
    </r>
    <r>
      <rPr>
        <sz val="11"/>
        <color theme="1"/>
        <rFont val="Calibri"/>
        <family val="2"/>
      </rPr>
      <t>……..</t>
    </r>
    <phoneticPr fontId="5" type="noConversion"/>
  </si>
  <si>
    <t>Jun</t>
  </si>
  <si>
    <t>Jan</t>
  </si>
  <si>
    <r>
      <rPr>
        <sz val="11"/>
        <color theme="1"/>
        <rFont val="微軟正黑體"/>
        <family val="2"/>
        <charset val="136"/>
      </rPr>
      <t>样品室</t>
    </r>
    <r>
      <rPr>
        <sz val="11"/>
        <color theme="1"/>
        <rFont val="Calibri"/>
        <family val="2"/>
      </rPr>
      <t xml:space="preserve"> </t>
    </r>
    <r>
      <rPr>
        <sz val="11"/>
        <color theme="1"/>
        <rFont val="微軟正黑體"/>
        <family val="2"/>
        <charset val="136"/>
      </rPr>
      <t>通过</t>
    </r>
    <r>
      <rPr>
        <sz val="11"/>
        <color theme="1"/>
        <rFont val="Calibri"/>
        <family val="2"/>
      </rPr>
      <t xml:space="preserve">  88 % (</t>
    </r>
    <r>
      <rPr>
        <sz val="11"/>
        <color theme="1"/>
        <rFont val="微軟正黑體"/>
        <family val="2"/>
        <charset val="136"/>
      </rPr>
      <t>共</t>
    </r>
    <r>
      <rPr>
        <sz val="11"/>
        <color theme="1"/>
        <rFont val="Calibri"/>
        <family val="2"/>
      </rPr>
      <t>16 art' ,</t>
    </r>
    <r>
      <rPr>
        <sz val="11"/>
        <color theme="1"/>
        <rFont val="微軟正黑體"/>
        <family val="2"/>
        <charset val="136"/>
      </rPr>
      <t>通过</t>
    </r>
    <r>
      <rPr>
        <sz val="11"/>
        <color theme="1"/>
        <rFont val="Calibri"/>
        <family val="2"/>
      </rPr>
      <t xml:space="preserve"> 12</t>
    </r>
    <r>
      <rPr>
        <sz val="11"/>
        <color theme="1"/>
        <rFont val="微軟正黑體"/>
        <family val="2"/>
        <charset val="136"/>
      </rPr>
      <t>个</t>
    </r>
    <r>
      <rPr>
        <sz val="11"/>
        <color theme="1"/>
        <rFont val="Calibri"/>
        <family val="2"/>
      </rPr>
      <t xml:space="preserve"> </t>
    </r>
    <r>
      <rPr>
        <sz val="11"/>
        <color theme="1"/>
        <rFont val="微軟正黑體"/>
        <family val="2"/>
        <charset val="136"/>
      </rPr>
      <t>不通过</t>
    </r>
    <r>
      <rPr>
        <sz val="11"/>
        <color theme="1"/>
        <rFont val="Calibri"/>
        <family val="2"/>
      </rPr>
      <t>4</t>
    </r>
    <r>
      <rPr>
        <sz val="11"/>
        <color theme="1"/>
        <rFont val="微軟正黑體"/>
        <family val="2"/>
        <charset val="136"/>
      </rPr>
      <t>个</t>
    </r>
    <r>
      <rPr>
        <sz val="11"/>
        <color theme="1"/>
        <rFont val="Calibri"/>
        <family val="2"/>
      </rPr>
      <t>……..</t>
    </r>
    <phoneticPr fontId="5" type="noConversion"/>
  </si>
  <si>
    <t>Jul</t>
  </si>
  <si>
    <t>Feb</t>
  </si>
  <si>
    <t>Aug</t>
  </si>
  <si>
    <t>Mar</t>
  </si>
  <si>
    <t>Sep</t>
  </si>
  <si>
    <t>Apr</t>
  </si>
  <si>
    <t>Oct</t>
  </si>
  <si>
    <t>May</t>
  </si>
  <si>
    <t>Nov</t>
  </si>
  <si>
    <t>1. ….
2. ….
3. …..</t>
    <phoneticPr fontId="5" type="noConversion"/>
  </si>
  <si>
    <r>
      <t xml:space="preserve">KPI </t>
    </r>
    <r>
      <rPr>
        <sz val="11"/>
        <color theme="1"/>
        <rFont val="微軟正黑體"/>
        <family val="2"/>
        <charset val="136"/>
      </rPr>
      <t>評語</t>
    </r>
    <phoneticPr fontId="5" type="noConversion"/>
  </si>
  <si>
    <t>KPI Comments</t>
    <phoneticPr fontId="5" type="noConversion"/>
  </si>
  <si>
    <t>Q1</t>
    <phoneticPr fontId="5" type="noConversion"/>
  </si>
  <si>
    <t>Q3</t>
    <phoneticPr fontId="5" type="noConversion"/>
  </si>
  <si>
    <t>Q4</t>
    <phoneticPr fontId="5" type="noConversion"/>
  </si>
  <si>
    <t>L1</t>
    <phoneticPr fontId="5" type="noConversion"/>
  </si>
  <si>
    <t>L2</t>
    <phoneticPr fontId="5" type="noConversion"/>
  </si>
  <si>
    <t>Functional leader</t>
    <phoneticPr fontId="5" type="noConversion"/>
  </si>
  <si>
    <r>
      <rPr>
        <sz val="11"/>
        <color theme="1"/>
        <rFont val="微軟正黑體"/>
        <family val="2"/>
        <charset val="136"/>
      </rPr>
      <t>態度評語</t>
    </r>
    <phoneticPr fontId="5" type="noConversion"/>
  </si>
  <si>
    <t>Attitude Comments</t>
    <phoneticPr fontId="5" type="noConversion"/>
  </si>
  <si>
    <t>Attitude Score H1</t>
    <phoneticPr fontId="5" type="noConversion"/>
  </si>
  <si>
    <t>Attitude Score H2</t>
    <phoneticPr fontId="5" type="noConversion"/>
  </si>
  <si>
    <t>KPI Score H1</t>
    <phoneticPr fontId="5" type="noConversion"/>
  </si>
  <si>
    <t>KPI Score H2</t>
    <phoneticPr fontId="5" type="noConversion"/>
  </si>
  <si>
    <t>Self</t>
    <phoneticPr fontId="5" type="noConversion"/>
  </si>
  <si>
    <t>GHR SMART Score</t>
    <phoneticPr fontId="5" type="noConversion"/>
  </si>
  <si>
    <t>Special score</t>
    <phoneticPr fontId="5" type="noConversion"/>
  </si>
  <si>
    <r>
      <t xml:space="preserve">Special Contribution or Mistake (If any) </t>
    </r>
    <r>
      <rPr>
        <sz val="11"/>
        <color theme="1"/>
        <rFont val="微軟正黑體"/>
        <family val="2"/>
        <charset val="136"/>
      </rPr>
      <t>重大貢獻或錯誤</t>
    </r>
    <r>
      <rPr>
        <sz val="11"/>
        <color theme="1"/>
        <rFont val="Calibri"/>
        <family val="2"/>
      </rPr>
      <t>(</t>
    </r>
    <r>
      <rPr>
        <sz val="11"/>
        <color theme="1"/>
        <rFont val="微軟正黑體"/>
        <family val="2"/>
        <charset val="136"/>
      </rPr>
      <t>如有</t>
    </r>
    <r>
      <rPr>
        <sz val="11"/>
        <color theme="1"/>
        <rFont val="Calibri"/>
        <family val="2"/>
      </rPr>
      <t>)</t>
    </r>
    <phoneticPr fontId="5" type="noConversion"/>
  </si>
  <si>
    <t>H1 Score</t>
    <phoneticPr fontId="5" type="noConversion"/>
  </si>
  <si>
    <t>H2 Score</t>
    <phoneticPr fontId="5" type="noConversion"/>
  </si>
  <si>
    <t>People Committee</t>
  </si>
  <si>
    <t>People Committee</t>
    <phoneticPr fontId="5" type="noConversion"/>
  </si>
  <si>
    <t>Add new Item, Item name is "People Committee", the content is similar to H1&amp;H2 report. It's allowed GHR to revise every L0's score &amp; other managers' comment.</t>
    <phoneticPr fontId="5" type="noConversion"/>
  </si>
  <si>
    <t>Not yet started</t>
  </si>
  <si>
    <r>
      <rPr>
        <sz val="12"/>
        <color theme="1"/>
        <rFont val="微軟正黑體"/>
        <family val="2"/>
        <charset val="136"/>
      </rPr>
      <t>翔鑫堡工業股份有限公司第二事業部</t>
    </r>
  </si>
  <si>
    <r>
      <rPr>
        <sz val="12"/>
        <color theme="1"/>
        <rFont val="微軟正黑體"/>
        <family val="2"/>
        <charset val="136"/>
      </rPr>
      <t>工作考核表</t>
    </r>
  </si>
  <si>
    <t>Name:</t>
    <phoneticPr fontId="5" type="noConversion"/>
  </si>
  <si>
    <t>Position:</t>
    <phoneticPr fontId="5" type="noConversion"/>
  </si>
  <si>
    <t>Yellow part from each quarter data</t>
    <phoneticPr fontId="5" type="noConversion"/>
  </si>
  <si>
    <t>①</t>
    <phoneticPr fontId="5" type="noConversion"/>
  </si>
  <si>
    <t>From Q2,  L1 score attitude</t>
    <phoneticPr fontId="5" type="noConversion"/>
  </si>
  <si>
    <t>②</t>
    <phoneticPr fontId="5" type="noConversion"/>
  </si>
  <si>
    <t>From Q2,  L2 score attitude</t>
    <phoneticPr fontId="5" type="noConversion"/>
  </si>
  <si>
    <r>
      <t>H1</t>
    </r>
    <r>
      <rPr>
        <sz val="11"/>
        <color theme="1"/>
        <rFont val="微軟正黑體"/>
        <family val="2"/>
        <charset val="136"/>
      </rPr>
      <t>：</t>
    </r>
    <r>
      <rPr>
        <sz val="11"/>
        <color theme="1"/>
        <rFont val="Calibri"/>
        <family val="2"/>
      </rPr>
      <t>Q1-Q2</t>
    </r>
  </si>
  <si>
    <r>
      <t>H2</t>
    </r>
    <r>
      <rPr>
        <sz val="11"/>
        <color theme="1"/>
        <rFont val="微軟正黑體"/>
        <family val="2"/>
        <charset val="136"/>
      </rPr>
      <t>：</t>
    </r>
    <r>
      <rPr>
        <sz val="11"/>
        <color theme="1"/>
        <rFont val="Calibri"/>
        <family val="2"/>
      </rPr>
      <t>Q3-Q4</t>
    </r>
  </si>
  <si>
    <t>③</t>
    <phoneticPr fontId="5" type="noConversion"/>
  </si>
  <si>
    <t>From Q2,  functional leader score attitude, some L0 without functional leader, this column keep blank</t>
    <phoneticPr fontId="5" type="noConversion"/>
  </si>
  <si>
    <t>FL</t>
    <phoneticPr fontId="5" type="noConversion"/>
  </si>
  <si>
    <t>④</t>
    <phoneticPr fontId="5" type="noConversion"/>
  </si>
  <si>
    <t>From Q2,  L0 self-score</t>
    <phoneticPr fontId="5" type="noConversion"/>
  </si>
  <si>
    <r>
      <t>H1</t>
    </r>
    <r>
      <rPr>
        <sz val="11"/>
        <color theme="1"/>
        <rFont val="微軟正黑體"/>
        <family val="2"/>
        <charset val="136"/>
      </rPr>
      <t>得分</t>
    </r>
  </si>
  <si>
    <r>
      <t>H2</t>
    </r>
    <r>
      <rPr>
        <sz val="11"/>
        <color theme="1"/>
        <rFont val="微軟正黑體"/>
        <family val="2"/>
        <charset val="136"/>
      </rPr>
      <t>得分</t>
    </r>
  </si>
  <si>
    <t>⑤</t>
    <phoneticPr fontId="5" type="noConversion"/>
  </si>
  <si>
    <t xml:space="preserve">[(Q1 L1 score KPI) + (Q2 L1 score KPI)] / 2 </t>
    <phoneticPr fontId="5" type="noConversion"/>
  </si>
  <si>
    <t>⑥</t>
    <phoneticPr fontId="5" type="noConversion"/>
  </si>
  <si>
    <t xml:space="preserve">[(Q1 L2 score KPI) + (Q2 L2 score KPI)] / 2 </t>
    <phoneticPr fontId="5" type="noConversion"/>
  </si>
  <si>
    <t>L0 
Self-Evaluation</t>
    <phoneticPr fontId="5" type="noConversion"/>
  </si>
  <si>
    <t>H1:</t>
    <phoneticPr fontId="5" type="noConversion"/>
  </si>
  <si>
    <t>H2:</t>
    <phoneticPr fontId="5" type="noConversion"/>
  </si>
  <si>
    <t>⑦</t>
    <phoneticPr fontId="5" type="noConversion"/>
  </si>
  <si>
    <t xml:space="preserve">[(Q1 GHR score SMART) + (Q2 GHR score SMART)] / 2 </t>
    <phoneticPr fontId="5" type="noConversion"/>
  </si>
  <si>
    <t>⑧</t>
  </si>
  <si>
    <t>From Q2 L2 score Special contribution or mistake. If there's no special score, this column display 0</t>
    <phoneticPr fontId="5" type="noConversion"/>
  </si>
  <si>
    <t>L1 Comment</t>
    <phoneticPr fontId="5" type="noConversion"/>
  </si>
  <si>
    <t>Q1 KPI:</t>
    <phoneticPr fontId="5" type="noConversion"/>
  </si>
  <si>
    <t>Q3 KPI:</t>
    <phoneticPr fontId="5" type="noConversion"/>
  </si>
  <si>
    <t>④.1</t>
    <phoneticPr fontId="5" type="noConversion"/>
  </si>
  <si>
    <r>
      <t xml:space="preserve">If </t>
    </r>
    <r>
      <rPr>
        <sz val="12"/>
        <color theme="1"/>
        <rFont val="微軟正黑體"/>
        <family val="2"/>
        <charset val="136"/>
      </rPr>
      <t>④</t>
    </r>
    <r>
      <rPr>
        <sz val="12"/>
        <color theme="1"/>
        <rFont val="Calibri"/>
        <family val="2"/>
      </rPr>
      <t xml:space="preserve"> is 5 and then </t>
    </r>
    <r>
      <rPr>
        <sz val="12"/>
        <color theme="1"/>
        <rFont val="微軟正黑體"/>
        <family val="2"/>
        <charset val="136"/>
      </rPr>
      <t>④</t>
    </r>
    <r>
      <rPr>
        <sz val="12"/>
        <color theme="1"/>
        <rFont val="Calibri"/>
        <family val="2"/>
      </rPr>
      <t>.1 = 10</t>
    </r>
    <phoneticPr fontId="5" type="noConversion"/>
  </si>
  <si>
    <t>Q2 KPI:</t>
    <phoneticPr fontId="5" type="noConversion"/>
  </si>
  <si>
    <t>Q4 KPI:</t>
    <phoneticPr fontId="5" type="noConversion"/>
  </si>
  <si>
    <r>
      <t xml:space="preserve">If </t>
    </r>
    <r>
      <rPr>
        <sz val="12"/>
        <color theme="1"/>
        <rFont val="微軟正黑體"/>
        <family val="2"/>
        <charset val="136"/>
      </rPr>
      <t>④</t>
    </r>
    <r>
      <rPr>
        <sz val="12"/>
        <color theme="1"/>
        <rFont val="Calibri"/>
        <family val="2"/>
      </rPr>
      <t xml:space="preserve"> is 0 and then </t>
    </r>
    <r>
      <rPr>
        <sz val="12"/>
        <color theme="1"/>
        <rFont val="微軟正黑體"/>
        <family val="2"/>
        <charset val="136"/>
      </rPr>
      <t>④</t>
    </r>
    <r>
      <rPr>
        <sz val="12"/>
        <color theme="1"/>
        <rFont val="Calibri"/>
        <family val="2"/>
      </rPr>
      <t>.1 = 0</t>
    </r>
    <phoneticPr fontId="5" type="noConversion"/>
  </si>
  <si>
    <r>
      <t xml:space="preserve">If </t>
    </r>
    <r>
      <rPr>
        <sz val="12"/>
        <color theme="1"/>
        <rFont val="微軟正黑體"/>
        <family val="2"/>
        <charset val="136"/>
      </rPr>
      <t>④</t>
    </r>
    <r>
      <rPr>
        <sz val="12"/>
        <color theme="1"/>
        <rFont val="Calibri"/>
        <family val="2"/>
      </rPr>
      <t xml:space="preserve"> is more than 0 and less than 5, then </t>
    </r>
    <r>
      <rPr>
        <sz val="12"/>
        <color theme="1"/>
        <rFont val="微軟正黑體"/>
        <family val="2"/>
        <charset val="136"/>
      </rPr>
      <t>④</t>
    </r>
    <r>
      <rPr>
        <sz val="12"/>
        <color theme="1"/>
        <rFont val="Calibri"/>
        <family val="2"/>
      </rPr>
      <t xml:space="preserve">.1 = </t>
    </r>
    <r>
      <rPr>
        <sz val="12"/>
        <color theme="1"/>
        <rFont val="微軟正黑體"/>
        <family val="2"/>
        <charset val="136"/>
      </rPr>
      <t>④</t>
    </r>
    <r>
      <rPr>
        <sz val="12"/>
        <color theme="1"/>
        <rFont val="Calibri"/>
        <family val="2"/>
      </rPr>
      <t xml:space="preserve"> * 10 /5</t>
    </r>
    <phoneticPr fontId="5" type="noConversion"/>
  </si>
  <si>
    <t>H1 Attitude:</t>
    <phoneticPr fontId="5" type="noConversion"/>
  </si>
  <si>
    <t>H2 Attitude:</t>
    <phoneticPr fontId="5" type="noConversion"/>
  </si>
  <si>
    <t>⑤.1</t>
    <phoneticPr fontId="5" type="noConversion"/>
  </si>
  <si>
    <r>
      <t xml:space="preserve">If </t>
    </r>
    <r>
      <rPr>
        <sz val="12"/>
        <color theme="1"/>
        <rFont val="微軟正黑體"/>
        <family val="2"/>
        <charset val="136"/>
      </rPr>
      <t>⑤</t>
    </r>
    <r>
      <rPr>
        <sz val="12"/>
        <color theme="1"/>
        <rFont val="Calibri"/>
        <family val="2"/>
      </rPr>
      <t xml:space="preserve"> is 5 and then </t>
    </r>
    <r>
      <rPr>
        <sz val="12"/>
        <color theme="1"/>
        <rFont val="微軟正黑體"/>
        <family val="2"/>
        <charset val="136"/>
      </rPr>
      <t>⑤</t>
    </r>
    <r>
      <rPr>
        <sz val="12"/>
        <color theme="1"/>
        <rFont val="Calibri"/>
        <family val="2"/>
      </rPr>
      <t>.1 = 30</t>
    </r>
    <phoneticPr fontId="5" type="noConversion"/>
  </si>
  <si>
    <r>
      <t xml:space="preserve">If </t>
    </r>
    <r>
      <rPr>
        <sz val="12"/>
        <color theme="1"/>
        <rFont val="微軟正黑體"/>
        <family val="2"/>
        <charset val="136"/>
      </rPr>
      <t>⑤</t>
    </r>
    <r>
      <rPr>
        <sz val="12"/>
        <color theme="1"/>
        <rFont val="Calibri"/>
        <family val="2"/>
      </rPr>
      <t xml:space="preserve"> is 0 and then </t>
    </r>
    <r>
      <rPr>
        <sz val="12"/>
        <color theme="1"/>
        <rFont val="微軟正黑體"/>
        <family val="2"/>
        <charset val="136"/>
      </rPr>
      <t>⑤</t>
    </r>
    <r>
      <rPr>
        <sz val="12"/>
        <color theme="1"/>
        <rFont val="Calibri"/>
        <family val="2"/>
      </rPr>
      <t>.1 = 0</t>
    </r>
    <phoneticPr fontId="5" type="noConversion"/>
  </si>
  <si>
    <t>L2 Comment</t>
    <phoneticPr fontId="5" type="noConversion"/>
  </si>
  <si>
    <r>
      <t xml:space="preserve">If </t>
    </r>
    <r>
      <rPr>
        <sz val="12"/>
        <color theme="1"/>
        <rFont val="微軟正黑體"/>
        <family val="2"/>
        <charset val="136"/>
      </rPr>
      <t>⑤</t>
    </r>
    <r>
      <rPr>
        <sz val="12"/>
        <color theme="1"/>
        <rFont val="Calibri"/>
        <family val="2"/>
      </rPr>
      <t xml:space="preserve"> is more than 0 and less than 5, then </t>
    </r>
    <r>
      <rPr>
        <sz val="12"/>
        <color theme="1"/>
        <rFont val="微軟正黑體"/>
        <family val="2"/>
        <charset val="136"/>
      </rPr>
      <t>⑤</t>
    </r>
    <r>
      <rPr>
        <sz val="12"/>
        <color theme="1"/>
        <rFont val="Calibri"/>
        <family val="2"/>
      </rPr>
      <t xml:space="preserve">.1 = </t>
    </r>
    <r>
      <rPr>
        <sz val="12"/>
        <color theme="1"/>
        <rFont val="微軟正黑體"/>
        <family val="2"/>
        <charset val="136"/>
      </rPr>
      <t>⑤</t>
    </r>
    <r>
      <rPr>
        <sz val="12"/>
        <color theme="1"/>
        <rFont val="Calibri"/>
        <family val="2"/>
      </rPr>
      <t xml:space="preserve"> * 30 /5</t>
    </r>
    <phoneticPr fontId="5" type="noConversion"/>
  </si>
  <si>
    <t>⑥.1</t>
    <phoneticPr fontId="5" type="noConversion"/>
  </si>
  <si>
    <r>
      <t xml:space="preserve">If </t>
    </r>
    <r>
      <rPr>
        <sz val="12"/>
        <color theme="1"/>
        <rFont val="微軟正黑體"/>
        <family val="2"/>
        <charset val="136"/>
      </rPr>
      <t>⑥</t>
    </r>
    <r>
      <rPr>
        <sz val="12"/>
        <color theme="1"/>
        <rFont val="Calibri"/>
        <family val="2"/>
      </rPr>
      <t xml:space="preserve"> is 5 and then </t>
    </r>
    <r>
      <rPr>
        <sz val="12"/>
        <color theme="1"/>
        <rFont val="微軟正黑體"/>
        <family val="2"/>
        <charset val="136"/>
      </rPr>
      <t>⑥</t>
    </r>
    <r>
      <rPr>
        <sz val="12"/>
        <color theme="1"/>
        <rFont val="Calibri"/>
        <family val="2"/>
      </rPr>
      <t>.1 = 20</t>
    </r>
    <phoneticPr fontId="5" type="noConversion"/>
  </si>
  <si>
    <r>
      <t xml:space="preserve">If </t>
    </r>
    <r>
      <rPr>
        <sz val="12"/>
        <color theme="1"/>
        <rFont val="微軟正黑體"/>
        <family val="2"/>
        <charset val="136"/>
      </rPr>
      <t>⑥</t>
    </r>
    <r>
      <rPr>
        <sz val="12"/>
        <color theme="1"/>
        <rFont val="Calibri"/>
        <family val="2"/>
      </rPr>
      <t xml:space="preserve"> is 0 and then </t>
    </r>
    <r>
      <rPr>
        <sz val="12"/>
        <color theme="1"/>
        <rFont val="微軟正黑體"/>
        <family val="2"/>
        <charset val="136"/>
      </rPr>
      <t>⑥</t>
    </r>
    <r>
      <rPr>
        <sz val="12"/>
        <color theme="1"/>
        <rFont val="Calibri"/>
        <family val="2"/>
      </rPr>
      <t>.1 = 0</t>
    </r>
    <phoneticPr fontId="5" type="noConversion"/>
  </si>
  <si>
    <r>
      <t xml:space="preserve">If </t>
    </r>
    <r>
      <rPr>
        <sz val="12"/>
        <color theme="1"/>
        <rFont val="微軟正黑體"/>
        <family val="2"/>
        <charset val="136"/>
      </rPr>
      <t>⑥</t>
    </r>
    <r>
      <rPr>
        <sz val="12"/>
        <color theme="1"/>
        <rFont val="Calibri"/>
        <family val="2"/>
      </rPr>
      <t xml:space="preserve"> is more than 0 and less than 5, then </t>
    </r>
    <r>
      <rPr>
        <sz val="12"/>
        <color theme="1"/>
        <rFont val="微軟正黑體"/>
        <family val="2"/>
        <charset val="136"/>
      </rPr>
      <t>⑥</t>
    </r>
    <r>
      <rPr>
        <sz val="12"/>
        <color theme="1"/>
        <rFont val="Calibri"/>
        <family val="2"/>
      </rPr>
      <t xml:space="preserve">.1 = </t>
    </r>
    <r>
      <rPr>
        <sz val="12"/>
        <color theme="1"/>
        <rFont val="微軟正黑體"/>
        <family val="2"/>
        <charset val="136"/>
      </rPr>
      <t>⑥</t>
    </r>
    <r>
      <rPr>
        <sz val="12"/>
        <color theme="1"/>
        <rFont val="Calibri"/>
        <family val="2"/>
      </rPr>
      <t xml:space="preserve"> * 20 /5</t>
    </r>
    <phoneticPr fontId="5" type="noConversion"/>
  </si>
  <si>
    <t>⑦.1</t>
    <phoneticPr fontId="5" type="noConversion"/>
  </si>
  <si>
    <r>
      <t xml:space="preserve">If </t>
    </r>
    <r>
      <rPr>
        <sz val="12"/>
        <color theme="1"/>
        <rFont val="微軟正黑體"/>
        <family val="2"/>
        <charset val="136"/>
      </rPr>
      <t>⑦</t>
    </r>
    <r>
      <rPr>
        <sz val="12"/>
        <color theme="1"/>
        <rFont val="Calibri"/>
        <family val="2"/>
      </rPr>
      <t xml:space="preserve"> is 5 and then </t>
    </r>
    <r>
      <rPr>
        <sz val="12"/>
        <color theme="1"/>
        <rFont val="微軟正黑體"/>
        <family val="2"/>
        <charset val="136"/>
      </rPr>
      <t>⑦</t>
    </r>
    <r>
      <rPr>
        <sz val="12"/>
        <color theme="1"/>
        <rFont val="Calibri"/>
        <family val="2"/>
      </rPr>
      <t>.1 = 20</t>
    </r>
    <phoneticPr fontId="5" type="noConversion"/>
  </si>
  <si>
    <r>
      <t xml:space="preserve">If </t>
    </r>
    <r>
      <rPr>
        <sz val="12"/>
        <color theme="1"/>
        <rFont val="微軟正黑體"/>
        <family val="2"/>
        <charset val="136"/>
      </rPr>
      <t>⑦</t>
    </r>
    <r>
      <rPr>
        <sz val="12"/>
        <color theme="1"/>
        <rFont val="Calibri"/>
        <family val="2"/>
      </rPr>
      <t xml:space="preserve"> is 0 and then </t>
    </r>
    <r>
      <rPr>
        <sz val="12"/>
        <color theme="1"/>
        <rFont val="微軟正黑體"/>
        <family val="2"/>
        <charset val="136"/>
      </rPr>
      <t>⑦</t>
    </r>
    <r>
      <rPr>
        <sz val="12"/>
        <color theme="1"/>
        <rFont val="Calibri"/>
        <family val="2"/>
      </rPr>
      <t>.1 = 0</t>
    </r>
    <phoneticPr fontId="5" type="noConversion"/>
  </si>
  <si>
    <t>FL comment</t>
    <phoneticPr fontId="5" type="noConversion"/>
  </si>
  <si>
    <r>
      <t xml:space="preserve">If </t>
    </r>
    <r>
      <rPr>
        <sz val="12"/>
        <color theme="1"/>
        <rFont val="微軟正黑體"/>
        <family val="2"/>
        <charset val="136"/>
      </rPr>
      <t>⑦</t>
    </r>
    <r>
      <rPr>
        <sz val="12"/>
        <color theme="1"/>
        <rFont val="Calibri"/>
        <family val="2"/>
      </rPr>
      <t xml:space="preserve"> is more than 0 and less than 5, then </t>
    </r>
    <r>
      <rPr>
        <sz val="12"/>
        <color theme="1"/>
        <rFont val="微軟正黑體"/>
        <family val="2"/>
        <charset val="136"/>
      </rPr>
      <t>⑦</t>
    </r>
    <r>
      <rPr>
        <sz val="12"/>
        <color theme="1"/>
        <rFont val="Calibri"/>
        <family val="2"/>
      </rPr>
      <t xml:space="preserve">.1 = </t>
    </r>
    <r>
      <rPr>
        <sz val="12"/>
        <color theme="1"/>
        <rFont val="微軟正黑體"/>
        <family val="2"/>
        <charset val="136"/>
      </rPr>
      <t>⑦</t>
    </r>
    <r>
      <rPr>
        <sz val="12"/>
        <color theme="1"/>
        <rFont val="Calibri"/>
        <family val="2"/>
      </rPr>
      <t xml:space="preserve"> * 20 /5</t>
    </r>
    <phoneticPr fontId="5" type="noConversion"/>
  </si>
  <si>
    <t>Green part</t>
    <phoneticPr fontId="5" type="noConversion"/>
  </si>
  <si>
    <t>Self-Score
(10)</t>
    <phoneticPr fontId="5" type="noConversion"/>
  </si>
  <si>
    <t>L1
(30)</t>
    <phoneticPr fontId="5" type="noConversion"/>
  </si>
  <si>
    <t>L2
(20)</t>
    <phoneticPr fontId="5" type="noConversion"/>
  </si>
  <si>
    <t>SMART
(20)</t>
    <phoneticPr fontId="5" type="noConversion"/>
  </si>
  <si>
    <t>A</t>
    <phoneticPr fontId="5" type="noConversion"/>
  </si>
  <si>
    <r>
      <t>If FL is not blank, then A= (</t>
    </r>
    <r>
      <rPr>
        <sz val="12"/>
        <color theme="1"/>
        <rFont val="微軟正黑體"/>
        <family val="2"/>
        <charset val="136"/>
      </rPr>
      <t>①</t>
    </r>
    <r>
      <rPr>
        <sz val="12"/>
        <color theme="1"/>
        <rFont val="Calibri"/>
        <family val="2"/>
      </rPr>
      <t xml:space="preserve"> + </t>
    </r>
    <r>
      <rPr>
        <sz val="12"/>
        <color theme="1"/>
        <rFont val="微軟正黑體"/>
        <family val="2"/>
        <charset val="136"/>
      </rPr>
      <t>②</t>
    </r>
    <r>
      <rPr>
        <sz val="12"/>
        <color theme="1"/>
        <rFont val="Calibri"/>
        <family val="2"/>
      </rPr>
      <t xml:space="preserve"> + </t>
    </r>
    <r>
      <rPr>
        <sz val="12"/>
        <color theme="1"/>
        <rFont val="微軟正黑體"/>
        <family val="2"/>
        <charset val="136"/>
      </rPr>
      <t>③</t>
    </r>
    <r>
      <rPr>
        <sz val="12"/>
        <color theme="1"/>
        <rFont val="Calibri"/>
        <family val="2"/>
      </rPr>
      <t>) * 20 / 30</t>
    </r>
    <phoneticPr fontId="5" type="noConversion"/>
  </si>
  <si>
    <t>KPI</t>
    <phoneticPr fontId="5" type="noConversion"/>
  </si>
  <si>
    <t>B</t>
    <phoneticPr fontId="5" type="noConversion"/>
  </si>
  <si>
    <r>
      <t>(</t>
    </r>
    <r>
      <rPr>
        <sz val="12"/>
        <color theme="1"/>
        <rFont val="微軟正黑體"/>
        <family val="2"/>
        <charset val="136"/>
      </rPr>
      <t>④</t>
    </r>
    <r>
      <rPr>
        <sz val="12"/>
        <color theme="1"/>
        <rFont val="Calibri"/>
        <family val="2"/>
      </rPr>
      <t>.1) + (</t>
    </r>
    <r>
      <rPr>
        <sz val="12"/>
        <color theme="1"/>
        <rFont val="微軟正黑體"/>
        <family val="2"/>
        <charset val="136"/>
      </rPr>
      <t>⑤</t>
    </r>
    <r>
      <rPr>
        <sz val="12"/>
        <color theme="1"/>
        <rFont val="Calibri"/>
        <family val="2"/>
      </rPr>
      <t>.1) + (</t>
    </r>
    <r>
      <rPr>
        <sz val="12"/>
        <color theme="1"/>
        <rFont val="微軟正黑體"/>
        <family val="2"/>
        <charset val="136"/>
      </rPr>
      <t>⑥</t>
    </r>
    <r>
      <rPr>
        <sz val="12"/>
        <color theme="1"/>
        <rFont val="Calibri"/>
        <family val="2"/>
      </rPr>
      <t>.1) + (</t>
    </r>
    <r>
      <rPr>
        <sz val="12"/>
        <color theme="1"/>
        <rFont val="微軟正黑體"/>
        <family val="2"/>
        <charset val="136"/>
      </rPr>
      <t>⑦</t>
    </r>
    <r>
      <rPr>
        <sz val="12"/>
        <color theme="1"/>
        <rFont val="Calibri"/>
        <family val="2"/>
      </rPr>
      <t>.1)</t>
    </r>
    <phoneticPr fontId="5" type="noConversion"/>
  </si>
  <si>
    <t>C</t>
    <phoneticPr fontId="5" type="noConversion"/>
  </si>
  <si>
    <t>D</t>
    <phoneticPr fontId="5" type="noConversion"/>
  </si>
  <si>
    <t>Special contribution or mistake</t>
    <phoneticPr fontId="5" type="noConversion"/>
  </si>
  <si>
    <t>For H2, formula is the same, only exchange Q1, Q2 to Q3, Q4</t>
    <phoneticPr fontId="5" type="noConversion"/>
  </si>
  <si>
    <r>
      <t>H1</t>
    </r>
    <r>
      <rPr>
        <b/>
        <sz val="11"/>
        <color theme="1"/>
        <rFont val="微軟正黑體"/>
        <family val="2"/>
        <charset val="136"/>
      </rPr>
      <t>得分</t>
    </r>
  </si>
  <si>
    <r>
      <t>H2</t>
    </r>
    <r>
      <rPr>
        <b/>
        <sz val="11"/>
        <color theme="1"/>
        <rFont val="微軟正黑體"/>
        <family val="2"/>
        <charset val="136"/>
      </rPr>
      <t>得分</t>
    </r>
  </si>
  <si>
    <r>
      <rPr>
        <b/>
        <sz val="14"/>
        <color theme="1"/>
        <rFont val="微軟正黑體"/>
        <family val="2"/>
        <charset val="136"/>
      </rPr>
      <t>年度得分</t>
    </r>
  </si>
  <si>
    <r>
      <rPr>
        <sz val="11"/>
        <color theme="1"/>
        <rFont val="微軟正黑體"/>
        <family val="2"/>
        <charset val="136"/>
      </rPr>
      <t>工作態度</t>
    </r>
    <r>
      <rPr>
        <sz val="11"/>
        <color theme="1"/>
        <rFont val="Calibri"/>
        <family val="2"/>
      </rPr>
      <t xml:space="preserve"> = 
</t>
    </r>
    <r>
      <rPr>
        <sz val="11"/>
        <color theme="1"/>
        <rFont val="微軟正黑體"/>
        <family val="2"/>
        <charset val="136"/>
      </rPr>
      <t>主動積極</t>
    </r>
    <r>
      <rPr>
        <sz val="11"/>
        <color theme="1"/>
        <rFont val="Calibri"/>
        <family val="2"/>
      </rPr>
      <t xml:space="preserve"> + </t>
    </r>
    <r>
      <rPr>
        <sz val="11"/>
        <color theme="1"/>
        <rFont val="微軟正黑體"/>
        <family val="2"/>
        <charset val="136"/>
      </rPr>
      <t>溝通及</t>
    </r>
    <r>
      <rPr>
        <sz val="11"/>
        <color theme="1"/>
        <rFont val="Calibri"/>
        <family val="2"/>
      </rPr>
      <t xml:space="preserve">EQ + </t>
    </r>
    <r>
      <rPr>
        <sz val="11"/>
        <color theme="1"/>
        <rFont val="微軟正黑體"/>
        <family val="2"/>
        <charset val="136"/>
      </rPr>
      <t>配合度</t>
    </r>
    <phoneticPr fontId="5" type="noConversion"/>
  </si>
  <si>
    <r>
      <rPr>
        <sz val="11"/>
        <color theme="1"/>
        <rFont val="微軟正黑體"/>
        <family val="2"/>
        <charset val="136"/>
      </rPr>
      <t>非常好</t>
    </r>
    <r>
      <rPr>
        <sz val="11"/>
        <color theme="1"/>
        <rFont val="Calibri"/>
        <family val="2"/>
      </rPr>
      <t xml:space="preserve"> 10 </t>
    </r>
    <r>
      <rPr>
        <sz val="11"/>
        <color theme="1"/>
        <rFont val="微軟正黑體"/>
        <family val="2"/>
        <charset val="136"/>
      </rPr>
      <t>分</t>
    </r>
  </si>
  <si>
    <r>
      <rPr>
        <sz val="11"/>
        <color theme="1"/>
        <rFont val="微軟正黑體"/>
        <family val="2"/>
        <charset val="136"/>
      </rPr>
      <t>較好</t>
    </r>
    <r>
      <rPr>
        <sz val="11"/>
        <color theme="1"/>
        <rFont val="Calibri"/>
        <family val="2"/>
      </rPr>
      <t xml:space="preserve"> 8-9 </t>
    </r>
    <r>
      <rPr>
        <sz val="11"/>
        <color theme="1"/>
        <rFont val="微軟正黑體"/>
        <family val="2"/>
        <charset val="136"/>
      </rPr>
      <t>分</t>
    </r>
  </si>
  <si>
    <r>
      <rPr>
        <sz val="11"/>
        <color theme="1"/>
        <rFont val="微軟正黑體"/>
        <family val="2"/>
        <charset val="136"/>
      </rPr>
      <t>一般</t>
    </r>
    <r>
      <rPr>
        <sz val="11"/>
        <color theme="1"/>
        <rFont val="Calibri"/>
        <family val="2"/>
      </rPr>
      <t xml:space="preserve"> 6-7 </t>
    </r>
    <r>
      <rPr>
        <sz val="11"/>
        <color theme="1"/>
        <rFont val="微軟正黑體"/>
        <family val="2"/>
        <charset val="136"/>
      </rPr>
      <t>分</t>
    </r>
  </si>
  <si>
    <r>
      <rPr>
        <sz val="11"/>
        <color theme="1"/>
        <rFont val="微軟正黑體"/>
        <family val="2"/>
        <charset val="136"/>
      </rPr>
      <t>較差</t>
    </r>
    <r>
      <rPr>
        <sz val="11"/>
        <color theme="1"/>
        <rFont val="Calibri"/>
        <family val="2"/>
      </rPr>
      <t xml:space="preserve"> 4-5 </t>
    </r>
    <r>
      <rPr>
        <sz val="11"/>
        <color theme="1"/>
        <rFont val="微軟正黑體"/>
        <family val="2"/>
        <charset val="136"/>
      </rPr>
      <t>分</t>
    </r>
  </si>
  <si>
    <r>
      <rPr>
        <sz val="11"/>
        <color theme="1"/>
        <rFont val="微軟正黑體"/>
        <family val="2"/>
        <charset val="136"/>
      </rPr>
      <t>極差</t>
    </r>
    <r>
      <rPr>
        <sz val="11"/>
        <color theme="1"/>
        <rFont val="Calibri"/>
        <family val="2"/>
      </rPr>
      <t xml:space="preserve"> 3 </t>
    </r>
    <r>
      <rPr>
        <sz val="11"/>
        <color theme="1"/>
        <rFont val="微軟正黑體"/>
        <family val="2"/>
        <charset val="136"/>
      </rPr>
      <t>分以下</t>
    </r>
  </si>
  <si>
    <r>
      <t xml:space="preserve">5&gt;= X &gt;=4.5 
</t>
    </r>
    <r>
      <rPr>
        <sz val="11"/>
        <color theme="1"/>
        <rFont val="新細明體"/>
        <family val="2"/>
      </rPr>
      <t>超出預期</t>
    </r>
    <phoneticPr fontId="5" type="noConversion"/>
  </si>
  <si>
    <r>
      <t xml:space="preserve">4.5&gt; X &gt;=4 
</t>
    </r>
    <r>
      <rPr>
        <sz val="11"/>
        <color theme="1"/>
        <rFont val="新細明體"/>
        <family val="2"/>
      </rPr>
      <t>符合預期</t>
    </r>
    <phoneticPr fontId="5" type="noConversion"/>
  </si>
  <si>
    <r>
      <t xml:space="preserve">4 &gt; X &gt;=3 
</t>
    </r>
    <r>
      <rPr>
        <sz val="11"/>
        <color theme="1"/>
        <rFont val="新細明體"/>
        <family val="2"/>
      </rPr>
      <t>大部分符合預期</t>
    </r>
    <phoneticPr fontId="5" type="noConversion"/>
  </si>
  <si>
    <r>
      <t xml:space="preserve">3&gt; X &gt;=2 
</t>
    </r>
    <r>
      <rPr>
        <sz val="11"/>
        <color theme="1"/>
        <rFont val="新細明體"/>
        <family val="2"/>
      </rPr>
      <t>部分符合預期</t>
    </r>
    <phoneticPr fontId="5" type="noConversion"/>
  </si>
  <si>
    <r>
      <t xml:space="preserve">2&gt; X &gt;= 0 
</t>
    </r>
    <r>
      <rPr>
        <sz val="11"/>
        <color theme="1"/>
        <rFont val="新細明體"/>
        <family val="2"/>
      </rPr>
      <t>不佳不符合預期</t>
    </r>
    <phoneticPr fontId="5" type="noConversion"/>
  </si>
  <si>
    <t>For you refer the formula~</t>
    <phoneticPr fontId="5" type="noConversion"/>
  </si>
  <si>
    <t>In GHR tab SMART Score window, without comment still can submit.</t>
    <phoneticPr fontId="5" type="noConversion"/>
  </si>
  <si>
    <t>GHR不一定會評論</t>
    <phoneticPr fontId="5" type="noConversion"/>
  </si>
  <si>
    <r>
      <t xml:space="preserve">If FL is blank, then A= </t>
    </r>
    <r>
      <rPr>
        <sz val="12"/>
        <color theme="1"/>
        <rFont val="微軟正黑體"/>
        <family val="2"/>
        <charset val="136"/>
      </rPr>
      <t>①</t>
    </r>
    <r>
      <rPr>
        <sz val="12"/>
        <color theme="1"/>
        <rFont val="Calibri"/>
        <family val="2"/>
      </rPr>
      <t xml:space="preserve"> + </t>
    </r>
    <r>
      <rPr>
        <sz val="12"/>
        <color theme="1"/>
        <rFont val="微軟正黑體"/>
        <family val="2"/>
        <charset val="136"/>
      </rPr>
      <t>②</t>
    </r>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</si>
</sst>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yyyy/m/d;@"/>
    <numFmt numFmtId="178" formatCode="0.0"/>
  </numFmts>
  <fonts count="50">
    <font>
      <sz val="11"/>
      <color theme="1"/>
      <name val="新細明體"/>
      <family val="2"/>
      <scheme val="minor"/>
    </font>
    <font>
      <sz val="12"/>
      <color theme="1"/>
      <name val="微軟正黑體"/>
      <family val="2"/>
      <charset val="136"/>
    </font>
    <font>
      <sz val="10"/>
      <color rgb="FF000000"/>
      <name val="Arial"/>
      <family val="2"/>
    </font>
    <font>
      <sz val="10"/>
      <color rgb="FF000000"/>
      <name val="MingLiu"/>
      <family val="3"/>
      <charset val="136"/>
    </font>
    <font>
      <sz val="10"/>
      <color theme="1"/>
      <name val="Arial"/>
      <family val="2"/>
    </font>
    <font>
      <sz val="9"/>
      <name val="新細明體"/>
      <family val="3"/>
      <charset val="136"/>
      <scheme val="minor"/>
    </font>
    <font>
      <b/>
      <sz val="10"/>
      <color rgb="FF000000"/>
      <name val="新細明體"/>
      <family val="2"/>
    </font>
    <font>
      <sz val="10"/>
      <color rgb="FF000000"/>
      <name val="微軟正黑體"/>
      <family val="2"/>
      <charset val="136"/>
    </font>
    <font>
      <sz val="10"/>
      <color theme="1"/>
      <name val="微軟正黑體"/>
      <family val="2"/>
      <charset val="136"/>
    </font>
    <font>
      <b/>
      <sz val="11"/>
      <color theme="0"/>
      <name val="微軟正黑體"/>
      <family val="2"/>
      <charset val="136"/>
    </font>
    <font>
      <b/>
      <sz val="12"/>
      <color theme="0"/>
      <name val="微軟正黑體"/>
      <family val="2"/>
      <charset val="136"/>
    </font>
    <font>
      <sz val="9"/>
      <color indexed="81"/>
      <name val="Tahoma"/>
      <family val="2"/>
    </font>
    <font>
      <b/>
      <sz val="9"/>
      <color indexed="81"/>
      <name val="Tahoma"/>
      <family val="2"/>
    </font>
    <font>
      <b/>
      <sz val="9"/>
      <color indexed="81"/>
      <name val="細明體"/>
      <family val="3"/>
      <charset val="136"/>
    </font>
    <font>
      <sz val="9"/>
      <color indexed="81"/>
      <name val="細明體"/>
      <family val="3"/>
      <charset val="136"/>
    </font>
    <font>
      <u/>
      <sz val="11"/>
      <color theme="10"/>
      <name val="新細明體"/>
      <family val="2"/>
      <scheme val="minor"/>
    </font>
    <font>
      <b/>
      <sz val="11"/>
      <color rgb="FF000000"/>
      <name val="新細明體"/>
      <family val="2"/>
    </font>
    <font>
      <sz val="11"/>
      <color rgb="FF000000"/>
      <name val="微軟正黑體"/>
      <family val="2"/>
      <charset val="136"/>
    </font>
    <font>
      <sz val="11"/>
      <color rgb="FF0000FF"/>
      <name val="Calibri"/>
      <family val="2"/>
    </font>
    <font>
      <sz val="11"/>
      <color rgb="FF0000FF"/>
      <name val="微軟正黑體"/>
      <family val="2"/>
      <charset val="136"/>
    </font>
    <font>
      <sz val="11"/>
      <color theme="1"/>
      <name val="微軟正黑體"/>
      <family val="2"/>
      <charset val="136"/>
    </font>
    <font>
      <sz val="11"/>
      <color rgb="FF000000"/>
      <name val="Arial"/>
      <family val="2"/>
    </font>
    <font>
      <sz val="11"/>
      <color theme="1"/>
      <name val="Calibri"/>
      <family val="2"/>
    </font>
    <font>
      <sz val="11"/>
      <color theme="1"/>
      <name val="細明體"/>
      <family val="3"/>
      <charset val="136"/>
    </font>
    <font>
      <sz val="11"/>
      <color rgb="FFFF0000"/>
      <name val="Calibri"/>
      <family val="2"/>
    </font>
    <font>
      <b/>
      <sz val="11"/>
      <color theme="1"/>
      <name val="新細明體"/>
      <family val="2"/>
      <scheme val="minor"/>
    </font>
    <font>
      <b/>
      <sz val="11"/>
      <color theme="1"/>
      <name val="Calibri"/>
      <family val="2"/>
    </font>
    <font>
      <sz val="11"/>
      <color theme="1"/>
      <name val="新細明體"/>
      <family val="1"/>
      <charset val="136"/>
      <scheme val="minor"/>
    </font>
    <font>
      <sz val="11"/>
      <color theme="1"/>
      <name val="新細明體"/>
      <family val="2"/>
    </font>
    <font>
      <u/>
      <sz val="11"/>
      <color theme="10"/>
      <name val="Calibri"/>
      <family val="2"/>
    </font>
    <font>
      <b/>
      <sz val="12"/>
      <name val="微軟正黑體"/>
      <family val="2"/>
      <charset val="136"/>
    </font>
    <font>
      <b/>
      <sz val="12"/>
      <name val="Calibri"/>
      <family val="2"/>
    </font>
    <font>
      <sz val="12"/>
      <name val="Calibri"/>
      <family val="2"/>
    </font>
    <font>
      <sz val="12"/>
      <name val="微軟正黑體"/>
      <family val="2"/>
      <charset val="136"/>
    </font>
    <font>
      <sz val="12"/>
      <color theme="1"/>
      <name val="Calibri"/>
      <family val="2"/>
    </font>
    <font>
      <sz val="14"/>
      <color theme="1"/>
      <name val="Calibri"/>
      <family val="2"/>
    </font>
    <font>
      <sz val="22"/>
      <color theme="1"/>
      <name val="Calibri"/>
      <family val="2"/>
    </font>
    <font>
      <sz val="24"/>
      <color theme="1"/>
      <name val="Calibri"/>
      <family val="2"/>
    </font>
    <font>
      <sz val="12"/>
      <color theme="1"/>
      <name val="細明體"/>
      <family val="3"/>
      <charset val="136"/>
    </font>
    <font>
      <sz val="10"/>
      <color theme="1"/>
      <name val="Calibri"/>
      <family val="2"/>
    </font>
    <font>
      <sz val="10"/>
      <color theme="1"/>
      <name val="細明體"/>
      <family val="3"/>
      <charset val="136"/>
    </font>
    <font>
      <sz val="24"/>
      <color theme="1"/>
      <name val="Wingdings 2"/>
      <family val="1"/>
      <charset val="2"/>
    </font>
    <font>
      <sz val="18"/>
      <color theme="1"/>
      <name val="微軟正黑體"/>
      <family val="2"/>
      <charset val="136"/>
    </font>
    <font>
      <sz val="11"/>
      <color theme="5"/>
      <name val="微軟正黑體"/>
      <family val="2"/>
      <charset val="136"/>
    </font>
    <font>
      <sz val="11"/>
      <color rgb="FF000000"/>
      <name val="Calibri"/>
      <family val="2"/>
    </font>
    <font>
      <sz val="14"/>
      <color theme="1"/>
      <name val="微軟正黑體"/>
      <family val="2"/>
      <charset val="136"/>
    </font>
    <font>
      <sz val="14"/>
      <color rgb="FF000000"/>
      <name val="Calibri"/>
      <family val="2"/>
    </font>
    <font>
      <b/>
      <sz val="11"/>
      <color theme="1"/>
      <name val="微軟正黑體"/>
      <family val="2"/>
      <charset val="136"/>
    </font>
    <font>
      <b/>
      <sz val="14"/>
      <color theme="1"/>
      <name val="Calibri"/>
      <family val="2"/>
    </font>
    <font>
      <b/>
      <sz val="14"/>
      <color theme="1"/>
      <name val="微軟正黑體"/>
      <family val="2"/>
      <charset val="136"/>
    </font>
  </fonts>
  <fills count="12">
    <fill>
      <patternFill patternType="none"/>
    </fill>
    <fill>
      <patternFill patternType="gray125"/>
    </fill>
    <fill>
      <patternFill patternType="solid">
        <fgColor theme="0" tint="-0.499984740745262"/>
        <bgColor indexed="64"/>
      </patternFill>
    </fill>
    <fill>
      <patternFill patternType="solid">
        <fgColor rgb="FF0070C0"/>
        <bgColor indexed="64"/>
      </patternFill>
    </fill>
    <fill>
      <patternFill patternType="solid">
        <fgColor theme="4"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rgb="FFFFFF00"/>
        <bgColor indexed="64"/>
      </patternFill>
    </fill>
  </fills>
  <borders count="49">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5"/>
      </left>
      <right/>
      <top style="medium">
        <color theme="5"/>
      </top>
      <bottom/>
      <diagonal/>
    </border>
    <border>
      <left/>
      <right/>
      <top style="medium">
        <color theme="5"/>
      </top>
      <bottom/>
      <diagonal/>
    </border>
    <border>
      <left/>
      <right style="medium">
        <color theme="5"/>
      </right>
      <top style="medium">
        <color theme="5"/>
      </top>
      <bottom/>
      <diagonal/>
    </border>
    <border>
      <left style="medium">
        <color theme="5"/>
      </left>
      <right/>
      <top/>
      <bottom/>
      <diagonal/>
    </border>
    <border>
      <left/>
      <right style="medium">
        <color theme="5"/>
      </right>
      <top/>
      <bottom/>
      <diagonal/>
    </border>
    <border>
      <left style="medium">
        <color theme="5"/>
      </left>
      <right/>
      <top/>
      <bottom style="medium">
        <color theme="5"/>
      </bottom>
      <diagonal/>
    </border>
    <border>
      <left/>
      <right/>
      <top/>
      <bottom style="medium">
        <color theme="5"/>
      </bottom>
      <diagonal/>
    </border>
    <border>
      <left/>
      <right style="medium">
        <color theme="5"/>
      </right>
      <top/>
      <bottom style="medium">
        <color theme="5"/>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theme="5"/>
      </left>
      <right style="medium">
        <color theme="5"/>
      </right>
      <top style="medium">
        <color theme="5"/>
      </top>
      <bottom/>
      <diagonal/>
    </border>
    <border>
      <left style="medium">
        <color theme="5"/>
      </left>
      <right style="medium">
        <color theme="5"/>
      </right>
      <top/>
      <bottom style="medium">
        <color theme="5"/>
      </bottom>
      <diagonal/>
    </border>
    <border>
      <left style="medium">
        <color theme="5"/>
      </left>
      <right style="medium">
        <color theme="5"/>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5"/>
      </left>
      <right/>
      <top style="medium">
        <color theme="5"/>
      </top>
      <bottom style="medium">
        <color theme="5"/>
      </bottom>
      <diagonal/>
    </border>
    <border>
      <left/>
      <right/>
      <top style="medium">
        <color theme="5"/>
      </top>
      <bottom style="medium">
        <color theme="5"/>
      </bottom>
      <diagonal/>
    </border>
    <border>
      <left/>
      <right style="medium">
        <color theme="5"/>
      </right>
      <top style="medium">
        <color theme="5"/>
      </top>
      <bottom style="medium">
        <color theme="5"/>
      </bottom>
      <diagonal/>
    </border>
    <border>
      <left style="medium">
        <color theme="5"/>
      </left>
      <right style="medium">
        <color theme="5"/>
      </right>
      <top style="medium">
        <color theme="5"/>
      </top>
      <bottom style="medium">
        <color theme="5"/>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diagonal/>
    </border>
    <border>
      <left style="thin">
        <color theme="0" tint="-0.499984740745262"/>
      </left>
      <right/>
      <top/>
      <bottom/>
      <diagonal/>
    </border>
    <border>
      <left/>
      <right style="thin">
        <color theme="0" tint="-0.499984740745262"/>
      </right>
      <top/>
      <bottom/>
      <diagonal/>
    </border>
  </borders>
  <cellStyleXfs count="2">
    <xf numFmtId="0" fontId="0" fillId="0" borderId="0"/>
    <xf numFmtId="0" fontId="15" fillId="0" borderId="0" applyNumberFormat="0" applyFill="0" applyBorder="0" applyAlignment="0" applyProtection="0"/>
  </cellStyleXfs>
  <cellXfs count="480">
    <xf numFmtId="0" fontId="0" fillId="0" borderId="0" xfId="0"/>
    <xf numFmtId="0" fontId="2" fillId="0" borderId="2" xfId="0" applyFont="1" applyBorder="1" applyAlignment="1">
      <alignment vertical="center" wrapText="1"/>
    </xf>
    <xf numFmtId="0" fontId="2" fillId="0" borderId="2" xfId="0" applyFont="1" applyBorder="1" applyAlignment="1">
      <alignment horizontal="center" vertical="center" wrapText="1"/>
    </xf>
    <xf numFmtId="0" fontId="3" fillId="0" borderId="2" xfId="0" applyFont="1" applyBorder="1" applyAlignment="1">
      <alignment horizontal="center" vertical="center" wrapText="1"/>
    </xf>
    <xf numFmtId="0" fontId="4" fillId="0" borderId="2" xfId="0" applyFont="1" applyBorder="1" applyAlignment="1">
      <alignment vertical="center" wrapText="1"/>
    </xf>
    <xf numFmtId="0" fontId="2" fillId="0" borderId="1" xfId="0" applyFont="1" applyBorder="1" applyAlignment="1">
      <alignment horizontal="center" vertical="center" wrapText="1"/>
    </xf>
    <xf numFmtId="0" fontId="6" fillId="0" borderId="0" xfId="0" applyFont="1" applyFill="1" applyBorder="1" applyAlignment="1">
      <alignment horizontal="center" vertical="center" wrapText="1"/>
    </xf>
    <xf numFmtId="0" fontId="2" fillId="0" borderId="3" xfId="0" applyFont="1" applyBorder="1" applyAlignment="1">
      <alignment horizontal="center" vertical="center" wrapText="1"/>
    </xf>
    <xf numFmtId="0" fontId="7" fillId="0" borderId="1" xfId="0" applyFont="1" applyBorder="1" applyAlignment="1">
      <alignment horizontal="center" vertical="center" wrapText="1"/>
    </xf>
    <xf numFmtId="0" fontId="7" fillId="0" borderId="3" xfId="0" applyFont="1" applyBorder="1" applyAlignment="1">
      <alignment horizontal="center" vertical="center" wrapText="1"/>
    </xf>
    <xf numFmtId="0" fontId="7" fillId="0" borderId="2" xfId="0" applyFont="1" applyBorder="1" applyAlignment="1">
      <alignment horizontal="center" vertical="center" wrapText="1"/>
    </xf>
    <xf numFmtId="0" fontId="7" fillId="0" borderId="2" xfId="0" applyFont="1" applyBorder="1" applyAlignment="1">
      <alignment vertical="center" wrapText="1"/>
    </xf>
    <xf numFmtId="0" fontId="8" fillId="0" borderId="2" xfId="0" applyFont="1" applyBorder="1" applyAlignment="1">
      <alignment vertical="center" wrapText="1"/>
    </xf>
    <xf numFmtId="176" fontId="7" fillId="0" borderId="2" xfId="0" applyNumberFormat="1" applyFont="1" applyBorder="1" applyAlignment="1">
      <alignment horizontal="center" vertical="center" wrapText="1"/>
    </xf>
    <xf numFmtId="176" fontId="7" fillId="0" borderId="3" xfId="0" applyNumberFormat="1" applyFont="1" applyBorder="1" applyAlignment="1">
      <alignment horizontal="center" vertical="center" wrapText="1"/>
    </xf>
    <xf numFmtId="0" fontId="10" fillId="2" borderId="3"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5" fillId="0" borderId="0" xfId="1"/>
    <xf numFmtId="0" fontId="9" fillId="3" borderId="0"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0" fillId="0" borderId="0" xfId="0" applyFont="1" applyBorder="1"/>
    <xf numFmtId="0" fontId="16" fillId="0" borderId="0" xfId="0" applyFont="1" applyFill="1" applyBorder="1" applyAlignment="1">
      <alignment horizontal="center" vertical="center" wrapText="1"/>
    </xf>
    <xf numFmtId="0" fontId="17" fillId="0" borderId="0" xfId="0" applyFont="1" applyBorder="1" applyAlignment="1">
      <alignment horizontal="center" vertical="center" wrapText="1"/>
    </xf>
    <xf numFmtId="176" fontId="17" fillId="0" borderId="0" xfId="0" applyNumberFormat="1" applyFont="1" applyBorder="1" applyAlignment="1">
      <alignment horizontal="center" vertical="center" wrapText="1"/>
    </xf>
    <xf numFmtId="0" fontId="18" fillId="0" borderId="0" xfId="0" applyFont="1" applyBorder="1" applyAlignment="1">
      <alignment wrapText="1"/>
    </xf>
    <xf numFmtId="0" fontId="19" fillId="0" borderId="0" xfId="0" applyFont="1" applyBorder="1" applyAlignment="1">
      <alignment vertical="center" wrapText="1"/>
    </xf>
    <xf numFmtId="0" fontId="20" fillId="0" borderId="0" xfId="0" applyFont="1" applyBorder="1" applyAlignment="1">
      <alignment vertical="center" wrapText="1"/>
    </xf>
    <xf numFmtId="0" fontId="17" fillId="0" borderId="0" xfId="0" applyFont="1" applyBorder="1" applyAlignment="1">
      <alignment vertical="center" wrapText="1"/>
    </xf>
    <xf numFmtId="0" fontId="21" fillId="0" borderId="0" xfId="0" applyFont="1" applyBorder="1" applyAlignment="1">
      <alignment horizontal="center" vertical="center" wrapText="1"/>
    </xf>
    <xf numFmtId="0" fontId="17" fillId="0" borderId="0" xfId="0" applyFont="1" applyBorder="1" applyAlignment="1">
      <alignment horizontal="left" vertical="center" wrapText="1"/>
    </xf>
    <xf numFmtId="0" fontId="22" fillId="0" borderId="0" xfId="0" applyFont="1"/>
    <xf numFmtId="0" fontId="22" fillId="0" borderId="0" xfId="0" applyFont="1" applyAlignment="1">
      <alignment wrapText="1"/>
    </xf>
    <xf numFmtId="0" fontId="22" fillId="0" borderId="5" xfId="0" applyFont="1" applyBorder="1"/>
    <xf numFmtId="0" fontId="22" fillId="0" borderId="6" xfId="0" applyFont="1" applyBorder="1"/>
    <xf numFmtId="0" fontId="22" fillId="0" borderId="4" xfId="0" applyFont="1" applyBorder="1"/>
    <xf numFmtId="0" fontId="22" fillId="0" borderId="7" xfId="0" applyFont="1" applyBorder="1"/>
    <xf numFmtId="0" fontId="22" fillId="0" borderId="0" xfId="0" applyFont="1" applyBorder="1"/>
    <xf numFmtId="0" fontId="22" fillId="0" borderId="8" xfId="0" applyFont="1" applyBorder="1"/>
    <xf numFmtId="0" fontId="22" fillId="0" borderId="9" xfId="0" applyFont="1" applyBorder="1"/>
    <xf numFmtId="0" fontId="22" fillId="0" borderId="10" xfId="0" applyFont="1" applyBorder="1"/>
    <xf numFmtId="0" fontId="22" fillId="0" borderId="11" xfId="0" applyFont="1" applyBorder="1"/>
    <xf numFmtId="0" fontId="22" fillId="0" borderId="6" xfId="0" applyFont="1" applyBorder="1" applyAlignment="1">
      <alignment wrapText="1"/>
    </xf>
    <xf numFmtId="0" fontId="22" fillId="0" borderId="0" xfId="0" applyFont="1" applyBorder="1" applyAlignment="1">
      <alignment wrapText="1"/>
    </xf>
    <xf numFmtId="0" fontId="22" fillId="0" borderId="0" xfId="0" applyFont="1" applyBorder="1" applyAlignment="1"/>
    <xf numFmtId="0" fontId="22" fillId="0" borderId="7" xfId="0" applyFont="1" applyBorder="1" applyAlignment="1">
      <alignment horizontal="center"/>
    </xf>
    <xf numFmtId="0" fontId="22" fillId="0" borderId="23" xfId="0" applyFont="1" applyBorder="1" applyAlignment="1">
      <alignment wrapText="1"/>
    </xf>
    <xf numFmtId="0" fontId="22" fillId="0" borderId="23" xfId="0" applyFont="1" applyBorder="1"/>
    <xf numFmtId="0" fontId="24" fillId="0" borderId="23" xfId="0" applyFont="1" applyBorder="1" applyAlignment="1">
      <alignment wrapText="1"/>
    </xf>
    <xf numFmtId="0" fontId="22" fillId="0" borderId="0" xfId="0" applyFont="1" applyAlignment="1"/>
    <xf numFmtId="0" fontId="22" fillId="0" borderId="0" xfId="0" applyFont="1" applyBorder="1" applyAlignment="1">
      <alignment horizontal="center"/>
    </xf>
    <xf numFmtId="0" fontId="0" fillId="5" borderId="23" xfId="0" applyFill="1" applyBorder="1" applyAlignment="1">
      <alignment horizontal="center" vertical="center" wrapText="1"/>
    </xf>
    <xf numFmtId="0" fontId="0" fillId="0" borderId="0" xfId="0" applyAlignment="1">
      <alignment wrapText="1"/>
    </xf>
    <xf numFmtId="0" fontId="0" fillId="0" borderId="0" xfId="0" applyAlignment="1">
      <alignment horizontal="center"/>
    </xf>
    <xf numFmtId="0" fontId="0" fillId="6" borderId="23" xfId="0" applyFill="1" applyBorder="1" applyAlignment="1">
      <alignment horizontal="center" vertical="center"/>
    </xf>
    <xf numFmtId="0" fontId="0" fillId="6" borderId="23" xfId="0" applyFill="1" applyBorder="1" applyAlignment="1">
      <alignment horizontal="center" vertical="center" wrapText="1"/>
    </xf>
    <xf numFmtId="0" fontId="25" fillId="0" borderId="0" xfId="0" applyFont="1" applyAlignment="1">
      <alignment wrapText="1"/>
    </xf>
    <xf numFmtId="0" fontId="22" fillId="6" borderId="0" xfId="0" applyFont="1" applyFill="1" applyBorder="1" applyAlignment="1">
      <alignment horizontal="center" vertical="center" wrapText="1"/>
    </xf>
    <xf numFmtId="0" fontId="22" fillId="0" borderId="0" xfId="0" applyFont="1" applyBorder="1" applyAlignment="1">
      <alignment vertical="center"/>
    </xf>
    <xf numFmtId="0" fontId="22" fillId="0" borderId="0" xfId="0" applyFont="1" applyBorder="1" applyAlignment="1">
      <alignment shrinkToFit="1"/>
    </xf>
    <xf numFmtId="0" fontId="22" fillId="0" borderId="0" xfId="0" applyFont="1" applyBorder="1" applyAlignment="1">
      <alignment wrapText="1" shrinkToFit="1"/>
    </xf>
    <xf numFmtId="0" fontId="27" fillId="0" borderId="0" xfId="0" applyFont="1" applyAlignment="1">
      <alignment wrapText="1"/>
    </xf>
    <xf numFmtId="0" fontId="0" fillId="0" borderId="0" xfId="0" applyAlignment="1">
      <alignment horizontal="left"/>
    </xf>
    <xf numFmtId="0" fontId="22" fillId="0" borderId="30" xfId="0" applyFont="1" applyFill="1" applyBorder="1" applyAlignment="1">
      <alignment horizontal="center" vertical="center" wrapText="1"/>
    </xf>
    <xf numFmtId="0" fontId="22" fillId="0" borderId="30" xfId="0" applyFont="1" applyFill="1" applyBorder="1" applyAlignment="1">
      <alignment horizontal="center" vertical="center"/>
    </xf>
    <xf numFmtId="0" fontId="22" fillId="0" borderId="30" xfId="0" applyFont="1" applyFill="1" applyBorder="1" applyAlignment="1">
      <alignment horizontal="left" vertical="center"/>
    </xf>
    <xf numFmtId="0" fontId="22" fillId="0" borderId="6" xfId="0" applyFont="1" applyBorder="1" applyAlignment="1"/>
    <xf numFmtId="0" fontId="22" fillId="0" borderId="7" xfId="0" applyFont="1" applyBorder="1" applyAlignment="1">
      <alignment horizontal="center" vertical="center"/>
    </xf>
    <xf numFmtId="0" fontId="29" fillId="0" borderId="0" xfId="1" applyFont="1"/>
    <xf numFmtId="0" fontId="22" fillId="0" borderId="30" xfId="0" applyFont="1" applyBorder="1"/>
    <xf numFmtId="0" fontId="22" fillId="0" borderId="30" xfId="0" applyFont="1" applyBorder="1" applyAlignment="1">
      <alignment horizontal="center"/>
    </xf>
    <xf numFmtId="0" fontId="22" fillId="0" borderId="0" xfId="0" applyFont="1" applyBorder="1" applyAlignment="1">
      <alignment horizontal="center"/>
    </xf>
    <xf numFmtId="0" fontId="22" fillId="0" borderId="0" xfId="0" applyFont="1" applyAlignment="1">
      <alignment horizontal="left"/>
    </xf>
    <xf numFmtId="0" fontId="22" fillId="0" borderId="7" xfId="0" applyFont="1" applyBorder="1" applyAlignment="1">
      <alignment horizontal="center"/>
    </xf>
    <xf numFmtId="0" fontId="22" fillId="0" borderId="0" xfId="0" applyFont="1" applyBorder="1" applyAlignment="1">
      <alignment vertical="top" wrapText="1"/>
    </xf>
    <xf numFmtId="0" fontId="22" fillId="0" borderId="0" xfId="0" applyFont="1" applyBorder="1" applyAlignment="1">
      <alignment horizontal="center" wrapText="1"/>
    </xf>
    <xf numFmtId="0" fontId="23" fillId="0" borderId="0" xfId="0" applyFont="1" applyBorder="1" applyAlignment="1">
      <alignment shrinkToFit="1"/>
    </xf>
    <xf numFmtId="0" fontId="22" fillId="0" borderId="0" xfId="0" applyFont="1" applyBorder="1" applyAlignment="1">
      <alignment horizontal="left" vertical="top" wrapText="1"/>
    </xf>
    <xf numFmtId="0" fontId="22" fillId="0" borderId="0" xfId="0" applyFont="1" applyFill="1" applyBorder="1" applyAlignment="1">
      <alignment horizontal="center" vertical="center"/>
    </xf>
    <xf numFmtId="0" fontId="22" fillId="0" borderId="0" xfId="0" applyFont="1" applyFill="1" applyBorder="1" applyAlignment="1">
      <alignment horizontal="center" vertical="center" wrapText="1"/>
    </xf>
    <xf numFmtId="0" fontId="22" fillId="0" borderId="0" xfId="0" applyFont="1" applyFill="1" applyBorder="1" applyAlignment="1">
      <alignment horizontal="left" vertical="center"/>
    </xf>
    <xf numFmtId="0" fontId="22" fillId="5" borderId="0" xfId="0" applyFont="1" applyFill="1" applyBorder="1" applyAlignment="1">
      <alignment horizontal="left" vertical="center" wrapText="1"/>
    </xf>
    <xf numFmtId="0" fontId="22" fillId="0" borderId="0" xfId="0" applyFont="1" applyFill="1" applyBorder="1" applyAlignment="1">
      <alignment vertical="center"/>
    </xf>
    <xf numFmtId="0" fontId="22" fillId="0" borderId="0" xfId="0" applyFont="1" applyBorder="1" applyAlignment="1">
      <alignment horizontal="center"/>
    </xf>
    <xf numFmtId="0" fontId="22" fillId="0" borderId="30" xfId="0" applyFont="1" applyBorder="1" applyAlignment="1">
      <alignment horizontal="left" wrapText="1"/>
    </xf>
    <xf numFmtId="0" fontId="22" fillId="0" borderId="0" xfId="0" applyFont="1" applyAlignment="1">
      <alignment horizontal="left" vertical="top"/>
    </xf>
    <xf numFmtId="0" fontId="22" fillId="0" borderId="0" xfId="0" applyFont="1" applyFill="1" applyBorder="1" applyAlignment="1">
      <alignment horizontal="center" vertical="center"/>
    </xf>
    <xf numFmtId="0" fontId="22" fillId="0" borderId="0" xfId="0" applyFont="1" applyFill="1" applyBorder="1" applyAlignment="1">
      <alignment horizontal="center" vertical="center" wrapText="1"/>
    </xf>
    <xf numFmtId="0" fontId="22" fillId="0" borderId="30" xfId="0" applyFont="1" applyFill="1" applyBorder="1" applyAlignment="1">
      <alignment horizontal="left" vertical="center"/>
    </xf>
    <xf numFmtId="0" fontId="22" fillId="0" borderId="7" xfId="0" applyFont="1" applyBorder="1" applyAlignment="1">
      <alignment horizontal="center"/>
    </xf>
    <xf numFmtId="0" fontId="22" fillId="7" borderId="0" xfId="0" applyFont="1" applyFill="1" applyAlignment="1">
      <alignment horizontal="center"/>
    </xf>
    <xf numFmtId="0" fontId="29" fillId="7" borderId="0" xfId="1" applyFont="1" applyFill="1"/>
    <xf numFmtId="0" fontId="22" fillId="0" borderId="0" xfId="0" applyFont="1" applyBorder="1" applyAlignment="1">
      <alignment horizontal="center"/>
    </xf>
    <xf numFmtId="0" fontId="22" fillId="0" borderId="0" xfId="0" applyFont="1" applyBorder="1" applyAlignment="1">
      <alignment horizontal="left" vertical="top" wrapText="1"/>
    </xf>
    <xf numFmtId="0" fontId="22" fillId="0" borderId="30" xfId="0" applyFont="1" applyFill="1" applyBorder="1" applyAlignment="1">
      <alignment horizontal="left" vertical="center"/>
    </xf>
    <xf numFmtId="0" fontId="22" fillId="0" borderId="7" xfId="0" applyFont="1" applyBorder="1" applyAlignment="1">
      <alignment horizontal="center"/>
    </xf>
    <xf numFmtId="0" fontId="37" fillId="0" borderId="0" xfId="0" applyFont="1" applyBorder="1" applyAlignment="1">
      <alignment horizontal="center"/>
    </xf>
    <xf numFmtId="0" fontId="34" fillId="0" borderId="0" xfId="0" applyFont="1" applyFill="1" applyBorder="1" applyAlignment="1">
      <alignment vertical="top" wrapText="1"/>
    </xf>
    <xf numFmtId="0" fontId="34" fillId="0" borderId="0" xfId="0" applyFont="1" applyBorder="1" applyAlignment="1">
      <alignment vertical="top"/>
    </xf>
    <xf numFmtId="0" fontId="37" fillId="0" borderId="0" xfId="0" applyFont="1" applyBorder="1" applyAlignment="1"/>
    <xf numFmtId="0" fontId="34" fillId="0" borderId="0" xfId="0" applyFont="1" applyBorder="1" applyAlignment="1">
      <alignment vertical="top" wrapText="1"/>
    </xf>
    <xf numFmtId="0" fontId="35" fillId="0" borderId="0" xfId="0" applyFont="1" applyBorder="1" applyAlignment="1"/>
    <xf numFmtId="0" fontId="22" fillId="0" borderId="0" xfId="0" applyFont="1" applyFill="1" applyBorder="1" applyAlignment="1">
      <alignment horizontal="left" vertical="top"/>
    </xf>
    <xf numFmtId="0" fontId="34" fillId="0" borderId="0" xfId="0" applyFont="1" applyBorder="1" applyAlignment="1">
      <alignment horizontal="left" vertical="top"/>
    </xf>
    <xf numFmtId="0" fontId="34" fillId="0" borderId="0" xfId="0" applyFont="1" applyFill="1" applyBorder="1" applyAlignment="1">
      <alignment horizontal="left" vertical="top"/>
    </xf>
    <xf numFmtId="0" fontId="35" fillId="0" borderId="0" xfId="0" applyFont="1" applyBorder="1" applyAlignment="1">
      <alignment vertical="top"/>
    </xf>
    <xf numFmtId="0" fontId="36" fillId="0" borderId="0" xfId="0" applyFont="1" applyBorder="1" applyAlignment="1"/>
    <xf numFmtId="0" fontId="22" fillId="0" borderId="34" xfId="0" applyFont="1" applyBorder="1"/>
    <xf numFmtId="0" fontId="22" fillId="0" borderId="30" xfId="0" applyFont="1" applyBorder="1" applyAlignment="1">
      <alignment horizontal="center"/>
    </xf>
    <xf numFmtId="0" fontId="22" fillId="0" borderId="30" xfId="0" applyFont="1" applyBorder="1" applyAlignment="1">
      <alignment horizontal="center" wrapText="1"/>
    </xf>
    <xf numFmtId="0" fontId="22" fillId="0" borderId="30" xfId="0" applyFont="1" applyBorder="1" applyAlignment="1"/>
    <xf numFmtId="0" fontId="37" fillId="0" borderId="30" xfId="0" applyFont="1" applyBorder="1" applyAlignment="1">
      <alignment horizontal="center"/>
    </xf>
    <xf numFmtId="0" fontId="35" fillId="0" borderId="10" xfId="0" applyFont="1" applyBorder="1" applyAlignment="1">
      <alignment vertical="top"/>
    </xf>
    <xf numFmtId="0" fontId="36" fillId="0" borderId="10" xfId="0" applyFont="1" applyBorder="1" applyAlignment="1"/>
    <xf numFmtId="0" fontId="22" fillId="7" borderId="0" xfId="0" applyFont="1" applyFill="1" applyBorder="1" applyAlignment="1">
      <alignment horizontal="center"/>
    </xf>
    <xf numFmtId="0" fontId="22" fillId="7" borderId="0" xfId="0" applyFont="1" applyFill="1" applyBorder="1" applyAlignment="1">
      <alignment horizontal="center" wrapText="1"/>
    </xf>
    <xf numFmtId="0" fontId="17" fillId="0" borderId="0" xfId="0" applyFont="1" applyFill="1" applyBorder="1" applyAlignment="1">
      <alignment horizontal="left" vertical="center" wrapText="1"/>
    </xf>
    <xf numFmtId="0" fontId="17" fillId="0" borderId="0" xfId="0" applyFont="1" applyFill="1" applyBorder="1" applyAlignment="1">
      <alignment vertical="center" wrapText="1"/>
    </xf>
    <xf numFmtId="0" fontId="22" fillId="0" borderId="30" xfId="0" applyFont="1" applyBorder="1" applyAlignment="1">
      <alignment wrapText="1"/>
    </xf>
    <xf numFmtId="9" fontId="22" fillId="0" borderId="30" xfId="0" applyNumberFormat="1" applyFont="1" applyBorder="1" applyAlignment="1">
      <alignment horizontal="left" wrapText="1"/>
    </xf>
    <xf numFmtId="0" fontId="20" fillId="0" borderId="0" xfId="0" applyFont="1"/>
    <xf numFmtId="0" fontId="20" fillId="0" borderId="30" xfId="0" applyFont="1" applyBorder="1"/>
    <xf numFmtId="0" fontId="0" fillId="0" borderId="30" xfId="0" applyBorder="1"/>
    <xf numFmtId="0" fontId="22" fillId="0" borderId="0" xfId="0" applyFont="1" applyFill="1" applyAlignment="1">
      <alignment wrapText="1"/>
    </xf>
    <xf numFmtId="0" fontId="23" fillId="0" borderId="30" xfId="0" applyFont="1" applyBorder="1"/>
    <xf numFmtId="177" fontId="22" fillId="0" borderId="30" xfId="0" applyNumberFormat="1" applyFont="1" applyBorder="1"/>
    <xf numFmtId="0" fontId="22" fillId="0" borderId="0" xfId="0" applyFont="1" applyAlignment="1">
      <alignment vertical="center" wrapText="1"/>
    </xf>
    <xf numFmtId="0" fontId="37" fillId="0" borderId="34" xfId="0" applyFont="1" applyBorder="1" applyAlignment="1">
      <alignment horizontal="center"/>
    </xf>
    <xf numFmtId="0" fontId="22" fillId="0" borderId="4" xfId="0" applyFont="1" applyBorder="1" applyAlignment="1"/>
    <xf numFmtId="0" fontId="22" fillId="0" borderId="8" xfId="0" applyFont="1" applyBorder="1" applyAlignment="1"/>
    <xf numFmtId="0" fontId="22" fillId="0" borderId="8" xfId="0" applyFont="1" applyBorder="1" applyAlignment="1">
      <alignment horizontal="center" wrapText="1"/>
    </xf>
    <xf numFmtId="0" fontId="22" fillId="0" borderId="0" xfId="0" applyFont="1" applyAlignment="1">
      <alignment vertical="center"/>
    </xf>
    <xf numFmtId="0" fontId="22" fillId="0" borderId="0" xfId="0" applyFont="1" applyBorder="1"/>
    <xf numFmtId="0" fontId="30" fillId="0" borderId="30" xfId="0" applyFont="1" applyFill="1" applyBorder="1" applyAlignment="1">
      <alignment horizontal="center" vertical="center" readingOrder="1"/>
    </xf>
    <xf numFmtId="0" fontId="31" fillId="0" borderId="30" xfId="0" applyFont="1" applyFill="1" applyBorder="1" applyAlignment="1">
      <alignment horizontal="center" vertical="center" readingOrder="1"/>
    </xf>
    <xf numFmtId="0" fontId="32" fillId="0" borderId="30" xfId="0" applyFont="1" applyFill="1" applyBorder="1" applyAlignment="1">
      <alignment horizontal="left" vertical="center" readingOrder="1"/>
    </xf>
    <xf numFmtId="0" fontId="33" fillId="0" borderId="30" xfId="0" applyFont="1" applyFill="1" applyBorder="1" applyAlignment="1">
      <alignment horizontal="center" vertical="center" readingOrder="1"/>
    </xf>
    <xf numFmtId="0" fontId="32" fillId="0" borderId="30" xfId="0" applyFont="1" applyBorder="1" applyAlignment="1">
      <alignment horizontal="left" vertical="center" readingOrder="1"/>
    </xf>
    <xf numFmtId="0" fontId="33" fillId="0" borderId="30" xfId="0" applyFont="1" applyBorder="1" applyAlignment="1">
      <alignment horizontal="left" vertical="center" readingOrder="1"/>
    </xf>
    <xf numFmtId="0" fontId="33" fillId="0" borderId="30" xfId="0" applyFont="1" applyBorder="1" applyAlignment="1">
      <alignment vertical="center" readingOrder="1"/>
    </xf>
    <xf numFmtId="0" fontId="32" fillId="7" borderId="30" xfId="0" applyFont="1" applyFill="1" applyBorder="1" applyAlignment="1">
      <alignment horizontal="left" vertical="center" readingOrder="1"/>
    </xf>
    <xf numFmtId="0" fontId="33" fillId="7" borderId="30" xfId="0" applyFont="1" applyFill="1" applyBorder="1" applyAlignment="1">
      <alignment horizontal="center" vertical="center" readingOrder="1"/>
    </xf>
    <xf numFmtId="0" fontId="34" fillId="0" borderId="30" xfId="0" applyFont="1" applyBorder="1" applyAlignment="1">
      <alignment horizontal="center" wrapText="1"/>
    </xf>
    <xf numFmtId="0" fontId="34" fillId="0" borderId="30" xfId="0" applyFont="1" applyBorder="1"/>
    <xf numFmtId="0" fontId="22" fillId="0" borderId="0" xfId="0" applyFont="1" applyBorder="1" applyAlignment="1">
      <alignment horizontal="center"/>
    </xf>
    <xf numFmtId="0" fontId="22" fillId="0" borderId="30" xfId="0" applyFont="1" applyBorder="1" applyAlignment="1">
      <alignment horizontal="center" wrapText="1"/>
    </xf>
    <xf numFmtId="0" fontId="22" fillId="0" borderId="30" xfId="0" applyFont="1" applyBorder="1" applyAlignment="1">
      <alignment horizontal="center"/>
    </xf>
    <xf numFmtId="0" fontId="22" fillId="0" borderId="0" xfId="0" applyFont="1" applyBorder="1"/>
    <xf numFmtId="0" fontId="22" fillId="0" borderId="30" xfId="0" applyFont="1" applyBorder="1" applyAlignment="1">
      <alignment horizontal="center" vertical="center"/>
    </xf>
    <xf numFmtId="0" fontId="22" fillId="0" borderId="30" xfId="0" applyFont="1" applyBorder="1" applyAlignment="1">
      <alignment horizontal="left" vertical="center"/>
    </xf>
    <xf numFmtId="0" fontId="39" fillId="0" borderId="30" xfId="0" applyFont="1" applyBorder="1" applyAlignment="1">
      <alignment horizontal="center" vertical="center" wrapText="1"/>
    </xf>
    <xf numFmtId="0" fontId="22" fillId="0" borderId="30" xfId="0" applyFont="1" applyBorder="1" applyAlignment="1">
      <alignment vertical="top" wrapText="1"/>
    </xf>
    <xf numFmtId="0" fontId="22" fillId="0" borderId="0" xfId="0" applyFont="1" applyBorder="1" applyAlignment="1">
      <alignment horizontal="center" vertical="center"/>
    </xf>
    <xf numFmtId="0" fontId="44" fillId="0" borderId="0" xfId="0" applyFont="1" applyFill="1" applyBorder="1" applyAlignment="1">
      <alignment horizontal="center" vertical="center" wrapText="1"/>
    </xf>
    <xf numFmtId="0" fontId="29" fillId="0" borderId="0" xfId="1" applyFont="1" applyFill="1" applyBorder="1" applyAlignment="1">
      <alignment horizontal="center" vertical="center" wrapText="1"/>
    </xf>
    <xf numFmtId="0" fontId="22" fillId="0" borderId="0" xfId="0" applyFont="1" applyBorder="1" applyAlignment="1">
      <alignment horizontal="left"/>
    </xf>
    <xf numFmtId="0" fontId="22" fillId="0" borderId="30" xfId="0" applyFont="1" applyBorder="1" applyAlignment="1">
      <alignment horizontal="center" vertical="center"/>
    </xf>
    <xf numFmtId="0" fontId="22" fillId="0" borderId="0" xfId="0" applyFont="1" applyBorder="1" applyAlignment="1">
      <alignment horizontal="center"/>
    </xf>
    <xf numFmtId="0" fontId="22" fillId="0" borderId="35" xfId="0" applyFont="1" applyBorder="1" applyAlignment="1">
      <alignment horizontal="center"/>
    </xf>
    <xf numFmtId="0" fontId="22" fillId="0" borderId="0" xfId="0" applyFont="1" applyBorder="1"/>
    <xf numFmtId="0" fontId="22" fillId="0" borderId="0" xfId="0" applyFont="1" applyFill="1" applyBorder="1" applyAlignment="1">
      <alignment horizontal="center" vertical="center"/>
    </xf>
    <xf numFmtId="0" fontId="45" fillId="0" borderId="0" xfId="0" applyFont="1"/>
    <xf numFmtId="0" fontId="0" fillId="0" borderId="5" xfId="0" applyBorder="1"/>
    <xf numFmtId="0" fontId="0" fillId="0" borderId="6" xfId="0" applyBorder="1"/>
    <xf numFmtId="0" fontId="0" fillId="0" borderId="4" xfId="0" applyBorder="1"/>
    <xf numFmtId="0" fontId="0" fillId="0" borderId="7" xfId="0" applyBorder="1"/>
    <xf numFmtId="0" fontId="34" fillId="0" borderId="0" xfId="0" applyFont="1" applyBorder="1"/>
    <xf numFmtId="0" fontId="0" fillId="0" borderId="8" xfId="0" applyBorder="1"/>
    <xf numFmtId="0" fontId="45" fillId="8" borderId="37" xfId="0" applyFont="1" applyFill="1" applyBorder="1" applyAlignment="1">
      <alignment horizontal="right"/>
    </xf>
    <xf numFmtId="0" fontId="0" fillId="0" borderId="0" xfId="0" applyBorder="1"/>
    <xf numFmtId="0" fontId="22" fillId="0" borderId="42" xfId="0" applyFont="1" applyBorder="1"/>
    <xf numFmtId="0" fontId="22" fillId="0" borderId="43" xfId="0" applyFont="1" applyBorder="1" applyAlignment="1">
      <alignment horizontal="center" vertical="center"/>
    </xf>
    <xf numFmtId="0" fontId="22" fillId="0" borderId="43" xfId="0" applyFont="1" applyBorder="1"/>
    <xf numFmtId="0" fontId="22" fillId="0" borderId="42" xfId="0" applyFont="1" applyBorder="1" applyAlignment="1">
      <alignment horizontal="center"/>
    </xf>
    <xf numFmtId="0" fontId="22" fillId="0" borderId="43" xfId="0" applyFont="1" applyBorder="1" applyAlignment="1">
      <alignment horizontal="center"/>
    </xf>
    <xf numFmtId="0" fontId="22" fillId="0" borderId="44" xfId="0" applyFont="1" applyBorder="1" applyAlignment="1">
      <alignment horizontal="right"/>
    </xf>
    <xf numFmtId="0" fontId="22" fillId="0" borderId="45" xfId="0" applyFont="1" applyBorder="1" applyAlignment="1">
      <alignment horizontal="center" vertical="center"/>
    </xf>
    <xf numFmtId="0" fontId="22" fillId="6" borderId="44" xfId="0" applyFont="1" applyFill="1" applyBorder="1" applyAlignment="1">
      <alignment horizontal="right"/>
    </xf>
    <xf numFmtId="178" fontId="22" fillId="6" borderId="45" xfId="0" applyNumberFormat="1" applyFont="1" applyFill="1" applyBorder="1" applyAlignment="1">
      <alignment horizontal="center"/>
    </xf>
    <xf numFmtId="0" fontId="22" fillId="7" borderId="36" xfId="0" applyFont="1" applyFill="1" applyBorder="1" applyAlignment="1">
      <alignment horizontal="center"/>
    </xf>
    <xf numFmtId="0" fontId="22" fillId="0" borderId="0" xfId="0" applyFont="1" applyFill="1" applyBorder="1" applyAlignment="1">
      <alignment horizontal="center"/>
    </xf>
    <xf numFmtId="0" fontId="22" fillId="9" borderId="44" xfId="0" applyFont="1" applyFill="1" applyBorder="1" applyAlignment="1">
      <alignment horizontal="right"/>
    </xf>
    <xf numFmtId="178" fontId="22" fillId="9" borderId="45" xfId="0" applyNumberFormat="1" applyFont="1" applyFill="1" applyBorder="1" applyAlignment="1">
      <alignment horizontal="center"/>
    </xf>
    <xf numFmtId="0" fontId="22" fillId="0" borderId="0" xfId="0" applyFont="1" applyFill="1" applyBorder="1" applyAlignment="1">
      <alignment horizontal="right"/>
    </xf>
    <xf numFmtId="178" fontId="22" fillId="0" borderId="0" xfId="0" applyNumberFormat="1" applyFont="1" applyFill="1" applyBorder="1" applyAlignment="1">
      <alignment horizontal="center"/>
    </xf>
    <xf numFmtId="0" fontId="22" fillId="0" borderId="8" xfId="0" applyFont="1" applyBorder="1" applyAlignment="1">
      <alignment vertical="top"/>
    </xf>
    <xf numFmtId="0" fontId="45" fillId="0" borderId="42" xfId="0" applyFont="1" applyFill="1" applyBorder="1" applyAlignment="1"/>
    <xf numFmtId="0" fontId="45" fillId="0" borderId="47" xfId="0" applyFont="1" applyFill="1" applyBorder="1" applyAlignment="1"/>
    <xf numFmtId="0" fontId="45" fillId="0" borderId="44" xfId="0" applyFont="1" applyFill="1" applyBorder="1" applyAlignment="1"/>
    <xf numFmtId="0" fontId="22" fillId="0" borderId="42" xfId="0" applyFont="1" applyBorder="1" applyAlignment="1">
      <alignment horizontal="center" vertical="center"/>
    </xf>
    <xf numFmtId="0" fontId="46" fillId="6" borderId="42" xfId="0" applyFont="1" applyFill="1" applyBorder="1" applyAlignment="1">
      <alignment horizontal="right"/>
    </xf>
    <xf numFmtId="0" fontId="22" fillId="0" borderId="47" xfId="0" applyFont="1" applyBorder="1"/>
    <xf numFmtId="0" fontId="22" fillId="0" borderId="48" xfId="0" applyFont="1" applyBorder="1" applyAlignment="1">
      <alignment horizontal="center" vertical="center"/>
    </xf>
    <xf numFmtId="0" fontId="22" fillId="0" borderId="44" xfId="0" applyFont="1" applyBorder="1"/>
    <xf numFmtId="0" fontId="22" fillId="0" borderId="45" xfId="0" applyFont="1" applyBorder="1"/>
    <xf numFmtId="0" fontId="22" fillId="0" borderId="44" xfId="0" applyFont="1" applyBorder="1" applyAlignment="1">
      <alignment horizontal="center" vertical="center"/>
    </xf>
    <xf numFmtId="0" fontId="46" fillId="6" borderId="44" xfId="0" applyFont="1" applyFill="1" applyBorder="1" applyAlignment="1">
      <alignment horizontal="right"/>
    </xf>
    <xf numFmtId="0" fontId="22" fillId="0" borderId="47" xfId="0" applyFont="1" applyBorder="1" applyAlignment="1">
      <alignment horizontal="right"/>
    </xf>
    <xf numFmtId="0" fontId="22" fillId="6" borderId="0" xfId="0" applyFont="1" applyFill="1" applyBorder="1" applyAlignment="1">
      <alignment horizontal="right" vertical="center"/>
    </xf>
    <xf numFmtId="2" fontId="22" fillId="6" borderId="48" xfId="0" applyNumberFormat="1" applyFont="1" applyFill="1" applyBorder="1" applyAlignment="1">
      <alignment horizontal="center" vertical="center"/>
    </xf>
    <xf numFmtId="0" fontId="22" fillId="7" borderId="41" xfId="0" applyFont="1" applyFill="1" applyBorder="1" applyAlignment="1">
      <alignment horizontal="center"/>
    </xf>
    <xf numFmtId="0" fontId="22" fillId="9" borderId="47" xfId="0" applyFont="1" applyFill="1" applyBorder="1" applyAlignment="1">
      <alignment horizontal="right"/>
    </xf>
    <xf numFmtId="2" fontId="22" fillId="9" borderId="48" xfId="0" applyNumberFormat="1" applyFont="1" applyFill="1" applyBorder="1" applyAlignment="1">
      <alignment horizontal="center"/>
    </xf>
    <xf numFmtId="0" fontId="35" fillId="6" borderId="37" xfId="0" applyFont="1" applyFill="1" applyBorder="1" applyAlignment="1">
      <alignment horizontal="right"/>
    </xf>
    <xf numFmtId="0" fontId="22" fillId="0" borderId="40" xfId="0" applyFont="1" applyBorder="1"/>
    <xf numFmtId="2" fontId="22" fillId="0" borderId="36" xfId="0" applyNumberFormat="1" applyFont="1" applyBorder="1" applyAlignment="1">
      <alignment horizontal="center" vertical="center"/>
    </xf>
    <xf numFmtId="0" fontId="22" fillId="6" borderId="38" xfId="0" applyFont="1" applyFill="1" applyBorder="1" applyAlignment="1">
      <alignment horizontal="right" vertical="center"/>
    </xf>
    <xf numFmtId="178" fontId="22" fillId="6" borderId="38" xfId="0" applyNumberFormat="1" applyFont="1" applyFill="1" applyBorder="1" applyAlignment="1">
      <alignment horizontal="center"/>
    </xf>
    <xf numFmtId="0" fontId="22" fillId="7" borderId="30" xfId="0" applyFont="1" applyFill="1" applyBorder="1"/>
    <xf numFmtId="0" fontId="22" fillId="0" borderId="38" xfId="0" applyFont="1" applyBorder="1"/>
    <xf numFmtId="0" fontId="22" fillId="0" borderId="39" xfId="0" applyFont="1" applyBorder="1"/>
    <xf numFmtId="0" fontId="22" fillId="9" borderId="37" xfId="0" applyFont="1" applyFill="1" applyBorder="1" applyAlignment="1">
      <alignment horizontal="right" vertical="center"/>
    </xf>
    <xf numFmtId="2" fontId="22" fillId="9" borderId="38" xfId="0" applyNumberFormat="1" applyFont="1" applyFill="1" applyBorder="1" applyAlignment="1">
      <alignment horizontal="center" vertical="center"/>
    </xf>
    <xf numFmtId="0" fontId="0" fillId="0" borderId="39" xfId="0" applyBorder="1"/>
    <xf numFmtId="0" fontId="45" fillId="10" borderId="0" xfId="0" applyFont="1" applyFill="1"/>
    <xf numFmtId="0" fontId="22" fillId="10" borderId="0" xfId="0" applyFont="1" applyFill="1"/>
    <xf numFmtId="0" fontId="0" fillId="10" borderId="0" xfId="0" applyFill="1"/>
    <xf numFmtId="0" fontId="22" fillId="0" borderId="0" xfId="0" applyFont="1" applyBorder="1" applyAlignment="1">
      <alignment horizontal="right"/>
    </xf>
    <xf numFmtId="0" fontId="22" fillId="0" borderId="0" xfId="0" applyFont="1" applyFill="1" applyBorder="1" applyAlignment="1">
      <alignment horizontal="right" vertical="center"/>
    </xf>
    <xf numFmtId="0" fontId="22" fillId="0" borderId="0" xfId="0" applyFont="1" applyFill="1" applyBorder="1"/>
    <xf numFmtId="2" fontId="22" fillId="0" borderId="0" xfId="0" applyNumberFormat="1" applyFont="1" applyFill="1" applyBorder="1" applyAlignment="1">
      <alignment horizontal="center" vertical="center"/>
    </xf>
    <xf numFmtId="0" fontId="26" fillId="6" borderId="0" xfId="0" applyFont="1" applyFill="1" applyBorder="1" applyAlignment="1">
      <alignment horizontal="center"/>
    </xf>
    <xf numFmtId="178" fontId="26" fillId="6" borderId="0" xfId="0" applyNumberFormat="1" applyFont="1" applyFill="1" applyBorder="1" applyAlignment="1">
      <alignment horizontal="center"/>
    </xf>
    <xf numFmtId="0" fontId="26" fillId="9" borderId="0" xfId="0" applyFont="1" applyFill="1" applyBorder="1" applyAlignment="1">
      <alignment horizontal="right"/>
    </xf>
    <xf numFmtId="178" fontId="26" fillId="9" borderId="0" xfId="0" applyNumberFormat="1" applyFont="1" applyFill="1" applyBorder="1" applyAlignment="1">
      <alignment horizontal="center"/>
    </xf>
    <xf numFmtId="0" fontId="48" fillId="0" borderId="0" xfId="0" applyFont="1" applyBorder="1" applyAlignment="1">
      <alignment horizontal="right"/>
    </xf>
    <xf numFmtId="178" fontId="48" fillId="0" borderId="0" xfId="0" applyNumberFormat="1" applyFont="1" applyBorder="1" applyAlignment="1">
      <alignment horizontal="right"/>
    </xf>
    <xf numFmtId="0" fontId="0" fillId="0" borderId="9" xfId="0" applyBorder="1"/>
    <xf numFmtId="0" fontId="0" fillId="0" borderId="10" xfId="0" applyBorder="1"/>
    <xf numFmtId="0" fontId="0" fillId="0" borderId="11" xfId="0" applyBorder="1"/>
    <xf numFmtId="0" fontId="22" fillId="0" borderId="30" xfId="0" applyFont="1" applyFill="1" applyBorder="1" applyAlignment="1">
      <alignment vertical="center" wrapText="1"/>
    </xf>
    <xf numFmtId="0" fontId="22" fillId="0" borderId="30" xfId="0" applyFont="1" applyFill="1" applyBorder="1" applyAlignment="1">
      <alignment horizontal="left" vertical="center" wrapText="1"/>
    </xf>
    <xf numFmtId="0" fontId="22" fillId="0" borderId="37" xfId="0" applyFont="1" applyBorder="1" applyAlignment="1">
      <alignment horizontal="left"/>
    </xf>
    <xf numFmtId="0" fontId="22" fillId="0" borderId="39" xfId="0" applyFont="1" applyBorder="1" applyAlignment="1">
      <alignment horizontal="left"/>
    </xf>
    <xf numFmtId="0" fontId="22" fillId="0" borderId="37" xfId="0" applyFont="1" applyBorder="1" applyAlignment="1">
      <alignment horizontal="center"/>
    </xf>
    <xf numFmtId="0" fontId="22" fillId="0" borderId="38" xfId="0" applyFont="1" applyBorder="1" applyAlignment="1">
      <alignment horizontal="center"/>
    </xf>
    <xf numFmtId="0" fontId="22" fillId="0" borderId="39" xfId="0" applyFont="1" applyBorder="1" applyAlignment="1">
      <alignment horizontal="center"/>
    </xf>
    <xf numFmtId="0" fontId="22" fillId="0" borderId="30" xfId="0" applyFont="1" applyBorder="1" applyAlignment="1">
      <alignment horizontal="center"/>
    </xf>
    <xf numFmtId="0" fontId="22" fillId="0" borderId="0" xfId="0" applyFont="1" applyBorder="1" applyAlignment="1">
      <alignment horizontal="left"/>
    </xf>
    <xf numFmtId="0" fontId="22" fillId="0" borderId="30" xfId="0" applyFont="1" applyBorder="1"/>
    <xf numFmtId="0" fontId="22" fillId="0" borderId="35" xfId="0" applyFont="1" applyBorder="1" applyAlignment="1">
      <alignment horizontal="left" vertical="top"/>
    </xf>
    <xf numFmtId="0" fontId="22" fillId="0" borderId="41" xfId="0" applyFont="1" applyBorder="1" applyAlignment="1">
      <alignment horizontal="left" vertical="top"/>
    </xf>
    <xf numFmtId="0" fontId="22" fillId="0" borderId="36" xfId="0" applyFont="1" applyBorder="1" applyAlignment="1">
      <alignment horizontal="left" vertical="top"/>
    </xf>
    <xf numFmtId="0" fontId="22" fillId="0" borderId="35" xfId="0" applyFont="1" applyBorder="1" applyAlignment="1">
      <alignment horizontal="left" vertical="top" wrapText="1"/>
    </xf>
    <xf numFmtId="0" fontId="22" fillId="0" borderId="41" xfId="0" applyFont="1" applyBorder="1" applyAlignment="1">
      <alignment horizontal="left" vertical="top" wrapText="1"/>
    </xf>
    <xf numFmtId="0" fontId="22" fillId="0" borderId="36" xfId="0" applyFont="1" applyBorder="1" applyAlignment="1">
      <alignment horizontal="left" vertical="top" wrapText="1"/>
    </xf>
    <xf numFmtId="0" fontId="22" fillId="0" borderId="30" xfId="0" applyFont="1" applyBorder="1" applyAlignment="1">
      <alignment horizontal="center" vertical="top"/>
    </xf>
    <xf numFmtId="0" fontId="22" fillId="0" borderId="40" xfId="0" applyFont="1" applyBorder="1" applyAlignment="1">
      <alignment horizontal="left" vertical="center"/>
    </xf>
    <xf numFmtId="0" fontId="22" fillId="0" borderId="30" xfId="0" applyFont="1" applyBorder="1" applyAlignment="1">
      <alignment horizontal="left" vertical="top" wrapText="1"/>
    </xf>
    <xf numFmtId="0" fontId="39" fillId="0" borderId="30" xfId="0" applyFont="1" applyBorder="1" applyAlignment="1">
      <alignment horizontal="left" vertical="top" wrapText="1"/>
    </xf>
    <xf numFmtId="0" fontId="22" fillId="0" borderId="37" xfId="0" applyFont="1" applyBorder="1" applyAlignment="1">
      <alignment horizontal="center" vertical="center"/>
    </xf>
    <xf numFmtId="0" fontId="22" fillId="0" borderId="39" xfId="0" applyFont="1" applyBorder="1" applyAlignment="1">
      <alignment horizontal="center" vertical="center"/>
    </xf>
    <xf numFmtId="0" fontId="22" fillId="0" borderId="30" xfId="0" applyFont="1" applyBorder="1" applyAlignment="1">
      <alignment horizontal="center" vertical="center"/>
    </xf>
    <xf numFmtId="0" fontId="34" fillId="0" borderId="38" xfId="0" applyFont="1" applyBorder="1"/>
    <xf numFmtId="0" fontId="34" fillId="0" borderId="39" xfId="0" applyFont="1" applyBorder="1"/>
    <xf numFmtId="0" fontId="22" fillId="0" borderId="35" xfId="0" applyFont="1" applyBorder="1" applyAlignment="1">
      <alignment horizontal="right" vertical="top" wrapText="1"/>
    </xf>
    <xf numFmtId="0" fontId="22" fillId="0" borderId="41" xfId="0" applyFont="1" applyBorder="1" applyAlignment="1">
      <alignment horizontal="right" vertical="top" wrapText="1"/>
    </xf>
    <xf numFmtId="0" fontId="22" fillId="0" borderId="36" xfId="0" applyFont="1" applyBorder="1" applyAlignment="1">
      <alignment horizontal="right" vertical="top" wrapText="1"/>
    </xf>
    <xf numFmtId="0" fontId="22" fillId="0" borderId="42" xfId="0" applyFont="1" applyFill="1" applyBorder="1" applyAlignment="1">
      <alignment horizontal="center" vertical="top" wrapText="1"/>
    </xf>
    <xf numFmtId="0" fontId="22" fillId="0" borderId="46" xfId="0" applyFont="1" applyFill="1" applyBorder="1" applyAlignment="1">
      <alignment horizontal="center" vertical="top" wrapText="1"/>
    </xf>
    <xf numFmtId="0" fontId="22" fillId="0" borderId="43" xfId="0" applyFont="1" applyFill="1" applyBorder="1" applyAlignment="1">
      <alignment horizontal="center" vertical="top" wrapText="1"/>
    </xf>
    <xf numFmtId="0" fontId="22" fillId="0" borderId="47" xfId="0" applyFont="1" applyFill="1" applyBorder="1" applyAlignment="1">
      <alignment horizontal="center" vertical="top" wrapText="1"/>
    </xf>
    <xf numFmtId="0" fontId="22" fillId="0" borderId="0" xfId="0" applyFont="1" applyFill="1" applyBorder="1" applyAlignment="1">
      <alignment horizontal="center" vertical="top" wrapText="1"/>
    </xf>
    <xf numFmtId="0" fontId="22" fillId="0" borderId="48" xfId="0" applyFont="1" applyFill="1" applyBorder="1" applyAlignment="1">
      <alignment horizontal="center" vertical="top" wrapText="1"/>
    </xf>
    <xf numFmtId="0" fontId="22" fillId="0" borderId="44" xfId="0" applyFont="1" applyFill="1" applyBorder="1" applyAlignment="1">
      <alignment horizontal="center" vertical="top" wrapText="1"/>
    </xf>
    <xf numFmtId="0" fontId="22" fillId="0" borderId="40" xfId="0" applyFont="1" applyFill="1" applyBorder="1" applyAlignment="1">
      <alignment horizontal="center" vertical="top" wrapText="1"/>
    </xf>
    <xf numFmtId="0" fontId="22" fillId="0" borderId="45" xfId="0" applyFont="1" applyFill="1" applyBorder="1" applyAlignment="1">
      <alignment horizontal="center" vertical="top" wrapText="1"/>
    </xf>
    <xf numFmtId="0" fontId="22" fillId="0" borderId="42" xfId="0" applyFont="1" applyFill="1" applyBorder="1" applyAlignment="1">
      <alignment horizontal="center" vertical="center"/>
    </xf>
    <xf numFmtId="0" fontId="22" fillId="0" borderId="46" xfId="0" applyFont="1" applyFill="1" applyBorder="1" applyAlignment="1">
      <alignment horizontal="center" vertical="center"/>
    </xf>
    <xf numFmtId="0" fontId="22" fillId="0" borderId="43" xfId="0" applyFont="1" applyFill="1" applyBorder="1" applyAlignment="1">
      <alignment horizontal="center" vertical="center"/>
    </xf>
    <xf numFmtId="0" fontId="22" fillId="0" borderId="47" xfId="0" applyFont="1" applyFill="1" applyBorder="1" applyAlignment="1">
      <alignment horizontal="center" vertical="center"/>
    </xf>
    <xf numFmtId="0" fontId="22" fillId="0" borderId="0" xfId="0" applyFont="1" applyFill="1" applyBorder="1" applyAlignment="1">
      <alignment horizontal="center" vertical="center"/>
    </xf>
    <xf numFmtId="0" fontId="22" fillId="0" borderId="48" xfId="0" applyFont="1" applyFill="1" applyBorder="1" applyAlignment="1">
      <alignment horizontal="center" vertical="center"/>
    </xf>
    <xf numFmtId="0" fontId="22" fillId="0" borderId="44" xfId="0" applyFont="1" applyFill="1" applyBorder="1" applyAlignment="1">
      <alignment horizontal="center" vertical="center"/>
    </xf>
    <xf numFmtId="0" fontId="22" fillId="0" borderId="40" xfId="0" applyFont="1" applyFill="1" applyBorder="1" applyAlignment="1">
      <alignment horizontal="center" vertical="center"/>
    </xf>
    <xf numFmtId="0" fontId="22" fillId="0" borderId="45" xfId="0" applyFont="1" applyFill="1" applyBorder="1" applyAlignment="1">
      <alignment horizontal="center" vertical="center"/>
    </xf>
    <xf numFmtId="0" fontId="36" fillId="0" borderId="0" xfId="0" applyFont="1" applyAlignment="1">
      <alignment horizontal="center"/>
    </xf>
    <xf numFmtId="0" fontId="0" fillId="0" borderId="0" xfId="0" applyAlignment="1">
      <alignment horizontal="center"/>
    </xf>
    <xf numFmtId="0" fontId="22" fillId="0" borderId="35" xfId="0" applyFont="1" applyBorder="1" applyAlignment="1">
      <alignment horizontal="center" vertical="center" wrapText="1"/>
    </xf>
    <xf numFmtId="0" fontId="22" fillId="0" borderId="36" xfId="0" applyFont="1" applyBorder="1" applyAlignment="1">
      <alignment horizontal="center" vertical="center" wrapText="1"/>
    </xf>
    <xf numFmtId="0" fontId="34" fillId="0" borderId="46" xfId="0" applyFont="1" applyBorder="1"/>
    <xf numFmtId="0" fontId="34" fillId="0" borderId="43" xfId="0" applyFont="1" applyBorder="1"/>
    <xf numFmtId="0" fontId="34" fillId="0" borderId="40" xfId="0" applyFont="1" applyBorder="1"/>
    <xf numFmtId="0" fontId="34" fillId="0" borderId="45" xfId="0" applyFont="1" applyBorder="1"/>
    <xf numFmtId="0" fontId="22" fillId="0" borderId="36" xfId="0" applyFont="1" applyBorder="1" applyAlignment="1">
      <alignment horizontal="center" vertical="center"/>
    </xf>
    <xf numFmtId="0" fontId="22" fillId="0" borderId="30" xfId="0" applyFont="1" applyBorder="1" applyAlignment="1">
      <alignment horizontal="right" vertical="top"/>
    </xf>
    <xf numFmtId="0" fontId="22" fillId="0" borderId="30" xfId="0" applyFont="1" applyBorder="1" applyAlignment="1">
      <alignment horizontal="left" vertical="top"/>
    </xf>
    <xf numFmtId="0" fontId="45" fillId="0" borderId="37" xfId="0" applyFont="1" applyBorder="1" applyAlignment="1">
      <alignment horizontal="center"/>
    </xf>
    <xf numFmtId="0" fontId="45" fillId="0" borderId="38" xfId="0" applyFont="1" applyBorder="1" applyAlignment="1">
      <alignment horizontal="center"/>
    </xf>
    <xf numFmtId="0" fontId="45" fillId="0" borderId="39" xfId="0" applyFont="1" applyBorder="1" applyAlignment="1">
      <alignment horizontal="center"/>
    </xf>
    <xf numFmtId="0" fontId="34" fillId="0" borderId="0" xfId="0" applyFont="1" applyBorder="1"/>
    <xf numFmtId="0" fontId="34" fillId="0" borderId="48" xfId="0" applyFont="1" applyBorder="1"/>
    <xf numFmtId="0" fontId="22" fillId="0" borderId="42" xfId="0" applyFont="1" applyBorder="1" applyAlignment="1">
      <alignment horizontal="left" vertical="top"/>
    </xf>
    <xf numFmtId="0" fontId="22" fillId="0" borderId="46" xfId="0" applyFont="1" applyBorder="1" applyAlignment="1">
      <alignment horizontal="left" vertical="top"/>
    </xf>
    <xf numFmtId="0" fontId="22" fillId="0" borderId="43" xfId="0" applyFont="1" applyBorder="1" applyAlignment="1">
      <alignment horizontal="left" vertical="top"/>
    </xf>
    <xf numFmtId="0" fontId="22" fillId="0" borderId="44" xfId="0" applyFont="1" applyBorder="1" applyAlignment="1">
      <alignment horizontal="left" vertical="top"/>
    </xf>
    <xf numFmtId="0" fontId="22" fillId="0" borderId="40" xfId="0" applyFont="1" applyBorder="1" applyAlignment="1">
      <alignment horizontal="left" vertical="top"/>
    </xf>
    <xf numFmtId="0" fontId="22" fillId="0" borderId="45" xfId="0" applyFont="1" applyBorder="1" applyAlignment="1">
      <alignment horizontal="left" vertical="top"/>
    </xf>
    <xf numFmtId="0" fontId="22" fillId="0" borderId="35" xfId="0" applyFont="1" applyBorder="1" applyAlignment="1">
      <alignment horizontal="right" vertical="top"/>
    </xf>
    <xf numFmtId="0" fontId="22" fillId="0" borderId="41" xfId="0" applyFont="1" applyBorder="1" applyAlignment="1">
      <alignment horizontal="right" vertical="top"/>
    </xf>
    <xf numFmtId="0" fontId="22" fillId="0" borderId="36" xfId="0" applyFont="1" applyBorder="1" applyAlignment="1">
      <alignment horizontal="right" vertical="top"/>
    </xf>
    <xf numFmtId="0" fontId="22" fillId="0" borderId="35" xfId="0" applyFont="1" applyFill="1" applyBorder="1" applyAlignment="1">
      <alignment horizontal="left" vertical="top" wrapText="1"/>
    </xf>
    <xf numFmtId="0" fontId="22" fillId="0" borderId="41" xfId="0" applyFont="1" applyFill="1" applyBorder="1" applyAlignment="1">
      <alignment horizontal="left" vertical="top"/>
    </xf>
    <xf numFmtId="0" fontId="22" fillId="0" borderId="36" xfId="0" applyFont="1" applyFill="1" applyBorder="1" applyAlignment="1">
      <alignment horizontal="left" vertical="top"/>
    </xf>
    <xf numFmtId="0" fontId="22" fillId="0" borderId="35" xfId="0" applyFont="1" applyFill="1" applyBorder="1" applyAlignment="1">
      <alignment horizontal="left" vertical="top"/>
    </xf>
    <xf numFmtId="0" fontId="22" fillId="0" borderId="40" xfId="0" applyFont="1" applyFill="1" applyBorder="1" applyAlignment="1">
      <alignment horizontal="center"/>
    </xf>
    <xf numFmtId="0" fontId="22" fillId="0" borderId="0" xfId="0" applyFont="1" applyBorder="1" applyAlignment="1">
      <alignment horizontal="center"/>
    </xf>
    <xf numFmtId="0" fontId="34" fillId="0" borderId="0" xfId="0" applyFont="1" applyBorder="1" applyAlignment="1">
      <alignment horizontal="left"/>
    </xf>
    <xf numFmtId="0" fontId="34" fillId="0" borderId="0" xfId="0" applyFont="1" applyBorder="1" applyAlignment="1">
      <alignment horizontal="center" vertical="center"/>
    </xf>
    <xf numFmtId="0" fontId="34" fillId="0" borderId="0" xfId="0" applyFont="1" applyBorder="1" applyAlignment="1">
      <alignment horizontal="center"/>
    </xf>
    <xf numFmtId="0" fontId="22" fillId="7" borderId="0" xfId="0" applyFont="1" applyFill="1" applyAlignment="1">
      <alignment horizontal="left" vertical="center" wrapText="1"/>
    </xf>
    <xf numFmtId="0" fontId="22" fillId="0" borderId="12" xfId="0" applyFont="1" applyBorder="1" applyAlignment="1">
      <alignment horizontal="left" vertical="top" wrapText="1"/>
    </xf>
    <xf numFmtId="0" fontId="22" fillId="0" borderId="13" xfId="0" applyFont="1" applyBorder="1" applyAlignment="1">
      <alignment horizontal="left" vertical="top" wrapText="1"/>
    </xf>
    <xf numFmtId="0" fontId="22" fillId="0" borderId="14" xfId="0" applyFont="1" applyBorder="1" applyAlignment="1">
      <alignment horizontal="left" vertical="top" wrapText="1"/>
    </xf>
    <xf numFmtId="0" fontId="22" fillId="0" borderId="15" xfId="0" applyFont="1" applyBorder="1" applyAlignment="1">
      <alignment horizontal="left" vertical="top" wrapText="1"/>
    </xf>
    <xf numFmtId="0" fontId="22" fillId="0" borderId="0" xfId="0" applyFont="1" applyBorder="1" applyAlignment="1">
      <alignment horizontal="left" vertical="top" wrapText="1"/>
    </xf>
    <xf numFmtId="0" fontId="22" fillId="0" borderId="16" xfId="0" applyFont="1" applyBorder="1" applyAlignment="1">
      <alignment horizontal="left" vertical="top" wrapText="1"/>
    </xf>
    <xf numFmtId="0" fontId="22" fillId="0" borderId="17" xfId="0" applyFont="1" applyBorder="1" applyAlignment="1">
      <alignment horizontal="left" vertical="top" wrapText="1"/>
    </xf>
    <xf numFmtId="0" fontId="22" fillId="0" borderId="18" xfId="0" applyFont="1" applyBorder="1" applyAlignment="1">
      <alignment horizontal="left" vertical="top" wrapText="1"/>
    </xf>
    <xf numFmtId="0" fontId="22" fillId="0" borderId="19" xfId="0" applyFont="1" applyBorder="1" applyAlignment="1">
      <alignment horizontal="left" vertical="top" wrapText="1"/>
    </xf>
    <xf numFmtId="0" fontId="23" fillId="0" borderId="12" xfId="0" applyFont="1" applyBorder="1" applyAlignment="1">
      <alignment horizontal="left" vertical="top"/>
    </xf>
    <xf numFmtId="0" fontId="22" fillId="0" borderId="13" xfId="0" applyFont="1" applyBorder="1" applyAlignment="1">
      <alignment horizontal="left" vertical="top"/>
    </xf>
    <xf numFmtId="0" fontId="22" fillId="0" borderId="14" xfId="0" applyFont="1" applyBorder="1" applyAlignment="1">
      <alignment horizontal="left" vertical="top"/>
    </xf>
    <xf numFmtId="0" fontId="22" fillId="0" borderId="15" xfId="0" applyFont="1" applyBorder="1" applyAlignment="1">
      <alignment horizontal="left" vertical="top"/>
    </xf>
    <xf numFmtId="0" fontId="22" fillId="0" borderId="0" xfId="0" applyFont="1" applyBorder="1" applyAlignment="1">
      <alignment horizontal="left" vertical="top"/>
    </xf>
    <xf numFmtId="0" fontId="22" fillId="0" borderId="16" xfId="0" applyFont="1" applyBorder="1" applyAlignment="1">
      <alignment horizontal="left" vertical="top"/>
    </xf>
    <xf numFmtId="0" fontId="22" fillId="0" borderId="17" xfId="0" applyFont="1" applyBorder="1" applyAlignment="1">
      <alignment horizontal="left" vertical="top"/>
    </xf>
    <xf numFmtId="0" fontId="22" fillId="0" borderId="18" xfId="0" applyFont="1" applyBorder="1" applyAlignment="1">
      <alignment horizontal="left" vertical="top"/>
    </xf>
    <xf numFmtId="0" fontId="22" fillId="0" borderId="19" xfId="0" applyFont="1" applyBorder="1" applyAlignment="1">
      <alignment horizontal="left" vertical="top"/>
    </xf>
    <xf numFmtId="0" fontId="22" fillId="0" borderId="30" xfId="0" applyFont="1" applyFill="1" applyBorder="1" applyAlignment="1">
      <alignment horizontal="left" vertical="center"/>
    </xf>
    <xf numFmtId="0" fontId="22" fillId="0" borderId="0" xfId="0" applyFont="1" applyAlignment="1">
      <alignment horizontal="left" wrapText="1"/>
    </xf>
    <xf numFmtId="0" fontId="34" fillId="0" borderId="0" xfId="0" applyFont="1" applyBorder="1" applyAlignment="1">
      <alignment horizontal="left" vertical="top" wrapText="1"/>
    </xf>
    <xf numFmtId="0" fontId="34" fillId="0" borderId="0" xfId="0" applyFont="1" applyBorder="1" applyAlignment="1">
      <alignment horizontal="left" vertical="top"/>
    </xf>
    <xf numFmtId="0" fontId="34" fillId="0" borderId="12" xfId="0" applyFont="1" applyBorder="1" applyAlignment="1">
      <alignment horizontal="left" vertical="top"/>
    </xf>
    <xf numFmtId="0" fontId="34" fillId="0" borderId="13" xfId="0" applyFont="1" applyBorder="1" applyAlignment="1">
      <alignment horizontal="left" vertical="top"/>
    </xf>
    <xf numFmtId="0" fontId="34" fillId="0" borderId="14" xfId="0" applyFont="1" applyBorder="1" applyAlignment="1">
      <alignment horizontal="left" vertical="top"/>
    </xf>
    <xf numFmtId="0" fontId="34" fillId="0" borderId="15" xfId="0" applyFont="1" applyBorder="1" applyAlignment="1">
      <alignment horizontal="left" vertical="top"/>
    </xf>
    <xf numFmtId="0" fontId="34" fillId="0" borderId="16" xfId="0" applyFont="1" applyBorder="1" applyAlignment="1">
      <alignment horizontal="left" vertical="top"/>
    </xf>
    <xf numFmtId="0" fontId="34" fillId="0" borderId="17" xfId="0" applyFont="1" applyBorder="1" applyAlignment="1">
      <alignment horizontal="left" vertical="top"/>
    </xf>
    <xf numFmtId="0" fontId="34" fillId="0" borderId="18" xfId="0" applyFont="1" applyBorder="1" applyAlignment="1">
      <alignment horizontal="left" vertical="top"/>
    </xf>
    <xf numFmtId="0" fontId="34" fillId="0" borderId="19" xfId="0" applyFont="1" applyBorder="1" applyAlignment="1">
      <alignment horizontal="left" vertical="top"/>
    </xf>
    <xf numFmtId="0" fontId="37" fillId="0" borderId="27" xfId="0" applyFont="1" applyBorder="1" applyAlignment="1">
      <alignment horizontal="center"/>
    </xf>
    <xf numFmtId="0" fontId="37" fillId="0" borderId="29" xfId="0" applyFont="1" applyBorder="1" applyAlignment="1">
      <alignment horizontal="center"/>
    </xf>
    <xf numFmtId="0" fontId="37" fillId="0" borderId="28" xfId="0" applyFont="1" applyBorder="1" applyAlignment="1">
      <alignment horizontal="center"/>
    </xf>
    <xf numFmtId="0" fontId="22" fillId="0" borderId="27" xfId="0" applyFont="1" applyBorder="1" applyAlignment="1">
      <alignment horizontal="center"/>
    </xf>
    <xf numFmtId="0" fontId="22" fillId="0" borderId="29" xfId="0" applyFont="1" applyBorder="1" applyAlignment="1">
      <alignment horizontal="center"/>
    </xf>
    <xf numFmtId="0" fontId="22" fillId="0" borderId="28" xfId="0" applyFont="1" applyBorder="1" applyAlignment="1">
      <alignment horizontal="center"/>
    </xf>
    <xf numFmtId="14" fontId="22" fillId="0" borderId="27" xfId="0" applyNumberFormat="1" applyFont="1" applyBorder="1" applyAlignment="1">
      <alignment horizontal="center" vertical="center" wrapText="1"/>
    </xf>
    <xf numFmtId="14" fontId="22" fillId="0" borderId="29" xfId="0" applyNumberFormat="1" applyFont="1" applyBorder="1" applyAlignment="1">
      <alignment horizontal="center" vertical="center" wrapText="1"/>
    </xf>
    <xf numFmtId="14" fontId="22" fillId="0" borderId="28" xfId="0" applyNumberFormat="1" applyFont="1" applyBorder="1" applyAlignment="1">
      <alignment horizontal="center" vertical="center" wrapText="1"/>
    </xf>
    <xf numFmtId="0" fontId="22" fillId="0" borderId="0" xfId="0" applyFont="1" applyAlignment="1">
      <alignment horizontal="left" vertical="top"/>
    </xf>
    <xf numFmtId="0" fontId="22" fillId="7" borderId="0" xfId="0" applyFont="1" applyFill="1" applyAlignment="1">
      <alignment horizontal="center" wrapText="1"/>
    </xf>
    <xf numFmtId="0" fontId="29" fillId="7" borderId="0" xfId="1" applyFont="1" applyFill="1" applyAlignment="1">
      <alignment horizontal="center" wrapText="1"/>
    </xf>
    <xf numFmtId="0" fontId="22" fillId="7" borderId="0" xfId="0" applyFont="1" applyFill="1" applyAlignment="1">
      <alignment horizontal="center"/>
    </xf>
    <xf numFmtId="0" fontId="22" fillId="7" borderId="0" xfId="0" applyFont="1" applyFill="1" applyAlignment="1">
      <alignment horizontal="left" vertical="top" wrapText="1"/>
    </xf>
    <xf numFmtId="0" fontId="22" fillId="0" borderId="31" xfId="0" applyFont="1" applyBorder="1" applyAlignment="1">
      <alignment vertical="top" wrapText="1"/>
    </xf>
    <xf numFmtId="0" fontId="22" fillId="0" borderId="32" xfId="0" applyFont="1" applyBorder="1" applyAlignment="1">
      <alignment vertical="top" wrapText="1"/>
    </xf>
    <xf numFmtId="0" fontId="22" fillId="0" borderId="33" xfId="0" applyFont="1" applyBorder="1" applyAlignment="1">
      <alignment vertical="top" wrapText="1"/>
    </xf>
    <xf numFmtId="0" fontId="22" fillId="0" borderId="31" xfId="0" applyFont="1" applyBorder="1"/>
    <xf numFmtId="0" fontId="22" fillId="0" borderId="32" xfId="0" applyFont="1" applyBorder="1"/>
    <xf numFmtId="0" fontId="22" fillId="0" borderId="33" xfId="0" applyFont="1" applyBorder="1"/>
    <xf numFmtId="0" fontId="22" fillId="0" borderId="0" xfId="0" applyFont="1" applyAlignment="1">
      <alignment horizontal="left"/>
    </xf>
    <xf numFmtId="0" fontId="22" fillId="0" borderId="20" xfId="0" applyFont="1" applyBorder="1" applyAlignment="1">
      <alignment horizontal="center"/>
    </xf>
    <xf numFmtId="0" fontId="22" fillId="0" borderId="21" xfId="0" applyFont="1" applyBorder="1" applyAlignment="1">
      <alignment horizontal="center"/>
    </xf>
    <xf numFmtId="0" fontId="22" fillId="0" borderId="22" xfId="0" applyFont="1" applyBorder="1" applyAlignment="1">
      <alignment horizontal="center"/>
    </xf>
    <xf numFmtId="0" fontId="22" fillId="0" borderId="0" xfId="0" applyFont="1" applyAlignment="1">
      <alignment horizontal="left" vertical="top" wrapText="1"/>
    </xf>
    <xf numFmtId="0" fontId="22" fillId="0" borderId="6" xfId="0" applyFont="1" applyBorder="1" applyAlignment="1">
      <alignment horizontal="center"/>
    </xf>
    <xf numFmtId="0" fontId="22" fillId="0" borderId="27" xfId="0" applyFont="1" applyBorder="1" applyAlignment="1">
      <alignment horizontal="left" vertical="top" wrapText="1"/>
    </xf>
    <xf numFmtId="0" fontId="22" fillId="0" borderId="29" xfId="0" applyFont="1" applyBorder="1" applyAlignment="1">
      <alignment horizontal="left" vertical="top" wrapText="1"/>
    </xf>
    <xf numFmtId="0" fontId="22" fillId="0" borderId="28" xfId="0" applyFont="1" applyBorder="1" applyAlignment="1">
      <alignment horizontal="left" vertical="top" wrapText="1"/>
    </xf>
    <xf numFmtId="0" fontId="22" fillId="0" borderId="35" xfId="0" applyFont="1" applyBorder="1" applyAlignment="1">
      <alignment horizontal="center"/>
    </xf>
    <xf numFmtId="0" fontId="22" fillId="0" borderId="36" xfId="0" applyFont="1" applyBorder="1" applyAlignment="1">
      <alignment horizontal="center"/>
    </xf>
    <xf numFmtId="0" fontId="22" fillId="0" borderId="30" xfId="0" applyFont="1" applyBorder="1" applyAlignment="1">
      <alignment horizontal="center" wrapText="1"/>
    </xf>
    <xf numFmtId="0" fontId="34" fillId="0" borderId="30" xfId="0" applyFont="1" applyBorder="1" applyAlignment="1">
      <alignment horizontal="left" vertical="top"/>
    </xf>
    <xf numFmtId="0" fontId="22" fillId="0" borderId="37" xfId="0" applyFont="1" applyBorder="1" applyAlignment="1">
      <alignment horizontal="left" vertical="top"/>
    </xf>
    <xf numFmtId="0" fontId="22" fillId="0" borderId="38" xfId="0" applyFont="1" applyBorder="1" applyAlignment="1">
      <alignment horizontal="left" vertical="top"/>
    </xf>
    <xf numFmtId="0" fontId="22" fillId="0" borderId="39" xfId="0" applyFont="1" applyBorder="1" applyAlignment="1">
      <alignment horizontal="left" vertical="top"/>
    </xf>
    <xf numFmtId="0" fontId="22" fillId="0" borderId="13" xfId="0" applyFont="1" applyBorder="1"/>
    <xf numFmtId="0" fontId="22" fillId="0" borderId="0" xfId="0" applyFont="1" applyBorder="1"/>
    <xf numFmtId="0" fontId="35" fillId="0" borderId="12" xfId="0" applyFont="1" applyBorder="1" applyAlignment="1">
      <alignment horizontal="left" vertical="top"/>
    </xf>
    <xf numFmtId="0" fontId="35" fillId="0" borderId="13" xfId="0" applyFont="1" applyBorder="1" applyAlignment="1">
      <alignment horizontal="left" vertical="top"/>
    </xf>
    <xf numFmtId="0" fontId="35" fillId="0" borderId="14" xfId="0" applyFont="1" applyBorder="1" applyAlignment="1">
      <alignment horizontal="left" vertical="top"/>
    </xf>
    <xf numFmtId="0" fontId="35" fillId="0" borderId="15" xfId="0" applyFont="1" applyBorder="1" applyAlignment="1">
      <alignment horizontal="left" vertical="top"/>
    </xf>
    <xf numFmtId="0" fontId="35" fillId="0" borderId="0" xfId="0" applyFont="1" applyBorder="1" applyAlignment="1">
      <alignment horizontal="left" vertical="top"/>
    </xf>
    <xf numFmtId="0" fontId="35" fillId="0" borderId="16" xfId="0" applyFont="1" applyBorder="1" applyAlignment="1">
      <alignment horizontal="left" vertical="top"/>
    </xf>
    <xf numFmtId="0" fontId="35" fillId="0" borderId="17" xfId="0" applyFont="1" applyBorder="1" applyAlignment="1">
      <alignment horizontal="left" vertical="top"/>
    </xf>
    <xf numFmtId="0" fontId="35" fillId="0" borderId="18" xfId="0" applyFont="1" applyBorder="1" applyAlignment="1">
      <alignment horizontal="left" vertical="top"/>
    </xf>
    <xf numFmtId="0" fontId="35" fillId="0" borderId="19" xfId="0" applyFont="1" applyBorder="1" applyAlignment="1">
      <alignment horizontal="left" vertical="top"/>
    </xf>
    <xf numFmtId="0" fontId="37" fillId="0" borderId="12" xfId="0" applyFont="1" applyBorder="1" applyAlignment="1">
      <alignment horizontal="center"/>
    </xf>
    <xf numFmtId="0" fontId="37" fillId="0" borderId="13" xfId="0" applyFont="1" applyBorder="1" applyAlignment="1">
      <alignment horizontal="center"/>
    </xf>
    <xf numFmtId="0" fontId="37" fillId="0" borderId="14" xfId="0" applyFont="1" applyBorder="1" applyAlignment="1">
      <alignment horizontal="center"/>
    </xf>
    <xf numFmtId="0" fontId="37" fillId="0" borderId="15" xfId="0" applyFont="1" applyBorder="1" applyAlignment="1">
      <alignment horizontal="center"/>
    </xf>
    <xf numFmtId="0" fontId="37" fillId="0" borderId="0" xfId="0" applyFont="1" applyBorder="1" applyAlignment="1">
      <alignment horizontal="center"/>
    </xf>
    <xf numFmtId="0" fontId="37" fillId="0" borderId="16" xfId="0" applyFont="1" applyBorder="1" applyAlignment="1">
      <alignment horizontal="center"/>
    </xf>
    <xf numFmtId="0" fontId="37" fillId="0" borderId="17" xfId="0" applyFont="1" applyBorder="1" applyAlignment="1">
      <alignment horizontal="center"/>
    </xf>
    <xf numFmtId="0" fontId="37" fillId="0" borderId="18" xfId="0" applyFont="1" applyBorder="1" applyAlignment="1">
      <alignment horizontal="center"/>
    </xf>
    <xf numFmtId="0" fontId="37" fillId="0" borderId="19" xfId="0" applyFont="1" applyBorder="1" applyAlignment="1">
      <alignment horizontal="center"/>
    </xf>
    <xf numFmtId="0" fontId="41" fillId="0" borderId="37" xfId="0" applyFont="1" applyBorder="1" applyAlignment="1">
      <alignment horizontal="center"/>
    </xf>
    <xf numFmtId="0" fontId="41" fillId="0" borderId="39" xfId="0" applyFont="1" applyBorder="1" applyAlignment="1">
      <alignment horizontal="center"/>
    </xf>
    <xf numFmtId="0" fontId="37" fillId="0" borderId="39" xfId="0" applyFont="1" applyBorder="1" applyAlignment="1">
      <alignment horizontal="center"/>
    </xf>
    <xf numFmtId="0" fontId="22" fillId="0" borderId="0" xfId="0" applyFont="1" applyAlignment="1">
      <alignment horizontal="center" vertical="top"/>
    </xf>
    <xf numFmtId="0" fontId="22" fillId="0" borderId="12" xfId="0" applyFont="1" applyBorder="1" applyAlignment="1">
      <alignment horizontal="center"/>
    </xf>
    <xf numFmtId="0" fontId="22" fillId="0" borderId="13" xfId="0" applyFont="1" applyBorder="1" applyAlignment="1">
      <alignment horizontal="center"/>
    </xf>
    <xf numFmtId="0" fontId="22" fillId="0" borderId="14" xfId="0" applyFont="1" applyBorder="1" applyAlignment="1">
      <alignment horizontal="center"/>
    </xf>
    <xf numFmtId="0" fontId="22" fillId="0" borderId="15" xfId="0" applyFont="1" applyBorder="1" applyAlignment="1">
      <alignment horizontal="center"/>
    </xf>
    <xf numFmtId="0" fontId="22" fillId="0" borderId="16" xfId="0" applyFont="1" applyBorder="1" applyAlignment="1">
      <alignment horizontal="center"/>
    </xf>
    <xf numFmtId="0" fontId="22" fillId="0" borderId="17" xfId="0" applyFont="1" applyBorder="1" applyAlignment="1">
      <alignment horizontal="center"/>
    </xf>
    <xf numFmtId="0" fontId="22" fillId="0" borderId="18" xfId="0" applyFont="1" applyBorder="1" applyAlignment="1">
      <alignment horizontal="center"/>
    </xf>
    <xf numFmtId="0" fontId="22" fillId="0" borderId="19" xfId="0" applyFont="1" applyBorder="1" applyAlignment="1">
      <alignment horizontal="center"/>
    </xf>
    <xf numFmtId="0" fontId="23" fillId="0" borderId="0" xfId="0" applyFont="1" applyBorder="1" applyAlignment="1">
      <alignment horizontal="center"/>
    </xf>
    <xf numFmtId="0" fontId="22" fillId="0" borderId="0" xfId="0" applyFont="1" applyFill="1" applyBorder="1" applyAlignment="1">
      <alignment horizontal="center" vertical="center" wrapText="1"/>
    </xf>
    <xf numFmtId="0" fontId="34" fillId="0" borderId="12" xfId="0" applyFont="1" applyFill="1" applyBorder="1" applyAlignment="1">
      <alignment horizontal="left" vertical="top"/>
    </xf>
    <xf numFmtId="0" fontId="34" fillId="0" borderId="13" xfId="0" applyFont="1" applyFill="1" applyBorder="1" applyAlignment="1">
      <alignment horizontal="left" vertical="top"/>
    </xf>
    <xf numFmtId="0" fontId="34" fillId="0" borderId="14" xfId="0" applyFont="1" applyFill="1" applyBorder="1" applyAlignment="1">
      <alignment horizontal="left" vertical="top"/>
    </xf>
    <xf numFmtId="0" fontId="34" fillId="0" borderId="15" xfId="0" applyFont="1" applyFill="1" applyBorder="1" applyAlignment="1">
      <alignment horizontal="left" vertical="top"/>
    </xf>
    <xf numFmtId="0" fontId="34" fillId="0" borderId="0" xfId="0" applyFont="1" applyFill="1" applyBorder="1" applyAlignment="1">
      <alignment horizontal="left" vertical="top"/>
    </xf>
    <xf numFmtId="0" fontId="34" fillId="0" borderId="16" xfId="0" applyFont="1" applyFill="1" applyBorder="1" applyAlignment="1">
      <alignment horizontal="left" vertical="top"/>
    </xf>
    <xf numFmtId="0" fontId="34" fillId="0" borderId="17" xfId="0" applyFont="1" applyFill="1" applyBorder="1" applyAlignment="1">
      <alignment horizontal="left" vertical="top"/>
    </xf>
    <xf numFmtId="0" fontId="34" fillId="0" borderId="18" xfId="0" applyFont="1" applyFill="1" applyBorder="1" applyAlignment="1">
      <alignment horizontal="left" vertical="top"/>
    </xf>
    <xf numFmtId="0" fontId="34" fillId="0" borderId="19" xfId="0" applyFont="1" applyFill="1" applyBorder="1" applyAlignment="1">
      <alignment horizontal="left" vertical="top"/>
    </xf>
    <xf numFmtId="0" fontId="22" fillId="0" borderId="12" xfId="0" applyFont="1" applyFill="1" applyBorder="1" applyAlignment="1">
      <alignment horizontal="center" vertical="center" wrapText="1"/>
    </xf>
    <xf numFmtId="0" fontId="22" fillId="0" borderId="14" xfId="0" applyFont="1" applyFill="1" applyBorder="1" applyAlignment="1">
      <alignment horizontal="center" vertical="center" wrapText="1"/>
    </xf>
    <xf numFmtId="0" fontId="22" fillId="0" borderId="15" xfId="0" applyFont="1" applyFill="1" applyBorder="1" applyAlignment="1">
      <alignment horizontal="center" vertical="center" wrapText="1"/>
    </xf>
    <xf numFmtId="0" fontId="22" fillId="0" borderId="16" xfId="0" applyFont="1" applyFill="1" applyBorder="1" applyAlignment="1">
      <alignment horizontal="center" vertical="center" wrapText="1"/>
    </xf>
    <xf numFmtId="0" fontId="22" fillId="0" borderId="17" xfId="0" applyFont="1" applyFill="1" applyBorder="1" applyAlignment="1">
      <alignment horizontal="center" vertical="center" wrapText="1"/>
    </xf>
    <xf numFmtId="0" fontId="22" fillId="0" borderId="19" xfId="0" applyFont="1" applyFill="1" applyBorder="1" applyAlignment="1">
      <alignment horizontal="center" vertical="center" wrapText="1"/>
    </xf>
    <xf numFmtId="0" fontId="34" fillId="0" borderId="0" xfId="0" applyFont="1" applyFill="1" applyBorder="1" applyAlignment="1">
      <alignment horizontal="left" vertical="top" wrapText="1"/>
    </xf>
    <xf numFmtId="0" fontId="34" fillId="0" borderId="0" xfId="0" applyFont="1" applyFill="1" applyBorder="1" applyAlignment="1">
      <alignment horizontal="center" vertical="top"/>
    </xf>
    <xf numFmtId="0" fontId="37" fillId="0" borderId="0" xfId="0" applyFont="1" applyFill="1" applyBorder="1" applyAlignment="1">
      <alignment horizontal="center" vertical="center" wrapText="1"/>
    </xf>
    <xf numFmtId="0" fontId="22" fillId="0" borderId="0" xfId="0" applyFont="1" applyBorder="1" applyAlignment="1">
      <alignment horizontal="left" wrapText="1"/>
    </xf>
    <xf numFmtId="0" fontId="36" fillId="0" borderId="27" xfId="0" applyFont="1" applyBorder="1" applyAlignment="1">
      <alignment horizontal="center"/>
    </xf>
    <xf numFmtId="0" fontId="36" fillId="0" borderId="29" xfId="0" applyFont="1" applyBorder="1" applyAlignment="1">
      <alignment horizontal="center"/>
    </xf>
    <xf numFmtId="0" fontId="36" fillId="0" borderId="28" xfId="0" applyFont="1" applyBorder="1" applyAlignment="1">
      <alignment horizontal="center"/>
    </xf>
    <xf numFmtId="0" fontId="22" fillId="0" borderId="0" xfId="0" applyFont="1" applyFill="1" applyBorder="1" applyAlignment="1">
      <alignment horizontal="left" vertical="top" wrapText="1"/>
    </xf>
    <xf numFmtId="0" fontId="34" fillId="0" borderId="12" xfId="0" applyFont="1" applyFill="1" applyBorder="1" applyAlignment="1">
      <alignment horizontal="center" vertical="top"/>
    </xf>
    <xf numFmtId="0" fontId="34" fillId="0" borderId="13" xfId="0" applyFont="1" applyFill="1" applyBorder="1" applyAlignment="1">
      <alignment horizontal="center" vertical="top"/>
    </xf>
    <xf numFmtId="0" fontId="34" fillId="0" borderId="14" xfId="0" applyFont="1" applyFill="1" applyBorder="1" applyAlignment="1">
      <alignment horizontal="center" vertical="top"/>
    </xf>
    <xf numFmtId="0" fontId="34" fillId="0" borderId="15" xfId="0" applyFont="1" applyFill="1" applyBorder="1" applyAlignment="1">
      <alignment horizontal="center" vertical="top"/>
    </xf>
    <xf numFmtId="0" fontId="34" fillId="0" borderId="16" xfId="0" applyFont="1" applyFill="1" applyBorder="1" applyAlignment="1">
      <alignment horizontal="center" vertical="top"/>
    </xf>
    <xf numFmtId="0" fontId="34" fillId="0" borderId="17" xfId="0" applyFont="1" applyFill="1" applyBorder="1" applyAlignment="1">
      <alignment horizontal="center" vertical="top"/>
    </xf>
    <xf numFmtId="0" fontId="34" fillId="0" borderId="18" xfId="0" applyFont="1" applyFill="1" applyBorder="1" applyAlignment="1">
      <alignment horizontal="center" vertical="top"/>
    </xf>
    <xf numFmtId="0" fontId="34" fillId="0" borderId="19" xfId="0" applyFont="1" applyFill="1" applyBorder="1" applyAlignment="1">
      <alignment horizontal="center" vertical="top"/>
    </xf>
    <xf numFmtId="0" fontId="22" fillId="0" borderId="12" xfId="0" applyFont="1" applyFill="1" applyBorder="1" applyAlignment="1">
      <alignment horizontal="center" vertical="center"/>
    </xf>
    <xf numFmtId="0" fontId="22" fillId="0" borderId="13" xfId="0" applyFont="1" applyFill="1" applyBorder="1" applyAlignment="1">
      <alignment horizontal="center" vertical="center"/>
    </xf>
    <xf numFmtId="0" fontId="22" fillId="0" borderId="14" xfId="0" applyFont="1" applyFill="1" applyBorder="1" applyAlignment="1">
      <alignment horizontal="center" vertical="center"/>
    </xf>
    <xf numFmtId="0" fontId="22" fillId="0" borderId="15" xfId="0" applyFont="1" applyFill="1" applyBorder="1" applyAlignment="1">
      <alignment horizontal="center" vertical="center"/>
    </xf>
    <xf numFmtId="0" fontId="22" fillId="0" borderId="16" xfId="0" applyFont="1" applyFill="1" applyBorder="1" applyAlignment="1">
      <alignment horizontal="center" vertical="center"/>
    </xf>
    <xf numFmtId="0" fontId="22" fillId="0" borderId="17" xfId="0" applyFont="1" applyFill="1" applyBorder="1" applyAlignment="1">
      <alignment horizontal="center" vertical="center"/>
    </xf>
    <xf numFmtId="0" fontId="22" fillId="0" borderId="18" xfId="0" applyFont="1" applyFill="1" applyBorder="1" applyAlignment="1">
      <alignment horizontal="center" vertical="center"/>
    </xf>
    <xf numFmtId="0" fontId="22" fillId="0" borderId="19" xfId="0" applyFont="1" applyFill="1" applyBorder="1" applyAlignment="1">
      <alignment horizontal="center" vertical="center"/>
    </xf>
    <xf numFmtId="0" fontId="22" fillId="0" borderId="0" xfId="0" applyFont="1" applyFill="1" applyBorder="1" applyAlignment="1">
      <alignment horizontal="left" vertical="top"/>
    </xf>
    <xf numFmtId="0" fontId="35" fillId="0" borderId="12" xfId="0" applyFont="1" applyBorder="1" applyAlignment="1">
      <alignment horizontal="center"/>
    </xf>
    <xf numFmtId="0" fontId="35" fillId="0" borderId="13" xfId="0" applyFont="1" applyBorder="1" applyAlignment="1">
      <alignment horizontal="center"/>
    </xf>
    <xf numFmtId="0" fontId="35" fillId="0" borderId="14" xfId="0" applyFont="1" applyBorder="1" applyAlignment="1">
      <alignment horizontal="center"/>
    </xf>
    <xf numFmtId="0" fontId="35" fillId="0" borderId="15" xfId="0" applyFont="1" applyBorder="1" applyAlignment="1">
      <alignment horizontal="center"/>
    </xf>
    <xf numFmtId="0" fontId="35" fillId="0" borderId="0" xfId="0" applyFont="1" applyBorder="1" applyAlignment="1">
      <alignment horizontal="center"/>
    </xf>
    <xf numFmtId="0" fontId="35" fillId="0" borderId="16" xfId="0" applyFont="1" applyBorder="1" applyAlignment="1">
      <alignment horizontal="center"/>
    </xf>
    <xf numFmtId="0" fontId="35" fillId="0" borderId="17" xfId="0" applyFont="1" applyBorder="1" applyAlignment="1">
      <alignment horizontal="center"/>
    </xf>
    <xf numFmtId="0" fontId="35" fillId="0" borderId="18" xfId="0" applyFont="1" applyBorder="1" applyAlignment="1">
      <alignment horizontal="center"/>
    </xf>
    <xf numFmtId="0" fontId="35" fillId="0" borderId="19" xfId="0" applyFont="1" applyBorder="1" applyAlignment="1">
      <alignment horizontal="center"/>
    </xf>
    <xf numFmtId="0" fontId="37" fillId="0" borderId="8" xfId="0" applyFont="1" applyBorder="1" applyAlignment="1">
      <alignment horizontal="center"/>
    </xf>
    <xf numFmtId="0" fontId="22" fillId="0" borderId="7" xfId="0" applyFont="1" applyBorder="1" applyAlignment="1">
      <alignment horizontal="center"/>
    </xf>
    <xf numFmtId="0" fontId="22" fillId="0" borderId="8" xfId="0" applyFont="1" applyBorder="1" applyAlignment="1">
      <alignment horizontal="center"/>
    </xf>
    <xf numFmtId="0" fontId="0" fillId="0" borderId="30" xfId="0" applyBorder="1"/>
    <xf numFmtId="0" fontId="20" fillId="0" borderId="30" xfId="0" applyFont="1" applyBorder="1" applyAlignment="1">
      <alignment horizontal="center"/>
    </xf>
    <xf numFmtId="0" fontId="0" fillId="0" borderId="30" xfId="0" applyFill="1" applyBorder="1"/>
    <xf numFmtId="0" fontId="42" fillId="0" borderId="30" xfId="0" applyFont="1" applyBorder="1" applyAlignment="1">
      <alignment horizontal="center"/>
    </xf>
    <xf numFmtId="0" fontId="34" fillId="0" borderId="30" xfId="0" applyFont="1" applyBorder="1" applyAlignment="1">
      <alignment horizontal="center"/>
    </xf>
    <xf numFmtId="0" fontId="20" fillId="0" borderId="30" xfId="0" applyFont="1" applyBorder="1"/>
    <xf numFmtId="0" fontId="22" fillId="0" borderId="24" xfId="0" applyFont="1" applyBorder="1" applyAlignment="1">
      <alignment horizontal="left" vertical="center" wrapText="1"/>
    </xf>
    <xf numFmtId="0" fontId="22" fillId="0" borderId="25" xfId="0" applyFont="1" applyBorder="1" applyAlignment="1">
      <alignment horizontal="left" vertical="center" wrapText="1"/>
    </xf>
    <xf numFmtId="0" fontId="22" fillId="0" borderId="26" xfId="0" applyFont="1" applyBorder="1" applyAlignment="1">
      <alignment horizontal="left" vertical="center" wrapText="1"/>
    </xf>
    <xf numFmtId="0" fontId="0" fillId="5" borderId="24" xfId="0" applyFill="1" applyBorder="1" applyAlignment="1">
      <alignment horizontal="center" vertical="center"/>
    </xf>
    <xf numFmtId="0" fontId="0" fillId="5" borderId="26" xfId="0" applyFill="1" applyBorder="1" applyAlignment="1">
      <alignment horizontal="center" vertical="center"/>
    </xf>
    <xf numFmtId="0" fontId="0" fillId="6" borderId="23"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25" fillId="0" borderId="0" xfId="0" applyFont="1" applyAlignment="1">
      <alignment horizontal="center" vertical="center"/>
    </xf>
    <xf numFmtId="0" fontId="0" fillId="0" borderId="0" xfId="0" applyAlignment="1">
      <alignment horizontal="center" wrapText="1"/>
    </xf>
    <xf numFmtId="0" fontId="34" fillId="11" borderId="46" xfId="0" applyFont="1" applyFill="1" applyBorder="1"/>
    <xf numFmtId="0" fontId="34" fillId="11" borderId="43" xfId="0" applyFont="1" applyFill="1" applyBorder="1"/>
  </cellXfs>
  <cellStyles count="2">
    <cellStyle name="一般" xfId="0" builtinId="0"/>
    <cellStyle name="超連結" xfId="1" builtinId="8"/>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FHO!C3"/><Relationship Id="rId3" Type="http://schemas.openxmlformats.org/officeDocument/2006/relationships/hyperlink" Target="#'L1 To Do List'!B23"/><Relationship Id="rId7" Type="http://schemas.openxmlformats.org/officeDocument/2006/relationships/hyperlink" Target="#'L2 To Do List'!C3"/><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hyperlink" Target="#'L1 To Do List'!C3"/><Relationship Id="rId5" Type="http://schemas.openxmlformats.org/officeDocument/2006/relationships/hyperlink" Target="#'L0 To Do List'!C3"/><Relationship Id="rId10" Type="http://schemas.openxmlformats.org/officeDocument/2006/relationships/hyperlink" Target="#GM!C3"/><Relationship Id="rId4" Type="http://schemas.openxmlformats.org/officeDocument/2006/relationships/hyperlink" Target="#'L1 To Do List'!O23"/><Relationship Id="rId9" Type="http://schemas.openxmlformats.org/officeDocument/2006/relationships/hyperlink" Target="#GHR!C3"/></Relationships>
</file>

<file path=xl/drawings/_rels/drawing11.xml.rels><?xml version="1.0" encoding="UTF-8" standalone="yes"?>
<Relationships xmlns="http://schemas.openxmlformats.org/package/2006/relationships"><Relationship Id="rId8" Type="http://schemas.openxmlformats.org/officeDocument/2006/relationships/hyperlink" Target="#FHO!C3"/><Relationship Id="rId3" Type="http://schemas.openxmlformats.org/officeDocument/2006/relationships/hyperlink" Target="#'L2 To Do List'!B23"/><Relationship Id="rId7" Type="http://schemas.openxmlformats.org/officeDocument/2006/relationships/hyperlink" Target="#'L2 To Do List'!C3"/><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hyperlink" Target="#'L1 To Do List'!C3"/><Relationship Id="rId5" Type="http://schemas.openxmlformats.org/officeDocument/2006/relationships/hyperlink" Target="#'L0 To Do List'!C3"/><Relationship Id="rId10" Type="http://schemas.openxmlformats.org/officeDocument/2006/relationships/hyperlink" Target="#GM!C3"/><Relationship Id="rId4" Type="http://schemas.openxmlformats.org/officeDocument/2006/relationships/hyperlink" Target="#'L2 To Do List'!N23"/><Relationship Id="rId9" Type="http://schemas.openxmlformats.org/officeDocument/2006/relationships/hyperlink" Target="#GHR!C3"/></Relationships>
</file>

<file path=xl/drawings/_rels/drawing12.xml.rels><?xml version="1.0" encoding="UTF-8" standalone="yes"?>
<Relationships xmlns="http://schemas.openxmlformats.org/package/2006/relationships"><Relationship Id="rId3" Type="http://schemas.openxmlformats.org/officeDocument/2006/relationships/hyperlink" Target="#'L2 To Do List'!C3"/><Relationship Id="rId2" Type="http://schemas.openxmlformats.org/officeDocument/2006/relationships/hyperlink" Target="#'L1 To Do List'!C3"/><Relationship Id="rId1" Type="http://schemas.openxmlformats.org/officeDocument/2006/relationships/hyperlink" Target="#'L0 To Do List'!C3"/><Relationship Id="rId6" Type="http://schemas.openxmlformats.org/officeDocument/2006/relationships/hyperlink" Target="#Updater!B21"/><Relationship Id="rId5" Type="http://schemas.openxmlformats.org/officeDocument/2006/relationships/image" Target="../media/image19.png"/><Relationship Id="rId4" Type="http://schemas.openxmlformats.org/officeDocument/2006/relationships/hyperlink" Target="#FHO!C3"/></Relationships>
</file>

<file path=xl/drawings/_rels/drawing15.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5" Type="http://schemas.openxmlformats.org/officeDocument/2006/relationships/image" Target="../media/image24.png"/><Relationship Id="rId4" Type="http://schemas.openxmlformats.org/officeDocument/2006/relationships/image" Target="../media/image12.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7.xml.rels><?xml version="1.0" encoding="UTF-8" standalone="yes"?>
<Relationships xmlns="http://schemas.openxmlformats.org/package/2006/relationships"><Relationship Id="rId8" Type="http://schemas.openxmlformats.org/officeDocument/2006/relationships/hyperlink" Target="#GHR!C3"/><Relationship Id="rId3" Type="http://schemas.openxmlformats.org/officeDocument/2006/relationships/image" Target="../media/image14.png"/><Relationship Id="rId7" Type="http://schemas.openxmlformats.org/officeDocument/2006/relationships/hyperlink" Target="#Updater!B21"/><Relationship Id="rId2" Type="http://schemas.openxmlformats.org/officeDocument/2006/relationships/image" Target="../media/image13.png"/><Relationship Id="rId1" Type="http://schemas.openxmlformats.org/officeDocument/2006/relationships/hyperlink" Target="#'Funtional leader'!P31"/><Relationship Id="rId6" Type="http://schemas.openxmlformats.org/officeDocument/2006/relationships/hyperlink" Target="#'L2 To Do List'!C3"/><Relationship Id="rId5" Type="http://schemas.openxmlformats.org/officeDocument/2006/relationships/hyperlink" Target="#'L1 To Do List'!C3"/><Relationship Id="rId4" Type="http://schemas.openxmlformats.org/officeDocument/2006/relationships/hyperlink" Target="#'L0 To Do List'!C3"/></Relationships>
</file>

<file path=xl/drawings/_rels/drawing8.xml.rels><?xml version="1.0" encoding="UTF-8" standalone="yes"?>
<Relationships xmlns="http://schemas.openxmlformats.org/package/2006/relationships"><Relationship Id="rId8" Type="http://schemas.openxmlformats.org/officeDocument/2006/relationships/hyperlink" Target="#'L0 To Do List'!S45"/><Relationship Id="rId3" Type="http://schemas.openxmlformats.org/officeDocument/2006/relationships/image" Target="../media/image12.png"/><Relationship Id="rId7" Type="http://schemas.openxmlformats.org/officeDocument/2006/relationships/hyperlink" Target="#'L2 To Do List'!C3"/><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hyperlink" Target="#'L1 To Do List'!C3"/><Relationship Id="rId5" Type="http://schemas.openxmlformats.org/officeDocument/2006/relationships/hyperlink" Target="#'L0 To Do List'!C3"/><Relationship Id="rId10" Type="http://schemas.openxmlformats.org/officeDocument/2006/relationships/hyperlink" Target="#'L0 To Do List'!U29"/><Relationship Id="rId4" Type="http://schemas.openxmlformats.org/officeDocument/2006/relationships/image" Target="../media/image17.png"/><Relationship Id="rId9" Type="http://schemas.openxmlformats.org/officeDocument/2006/relationships/hyperlink" Target="#'L0 To Do List'!AM18"/></Relationships>
</file>

<file path=xl/drawings/_rels/drawing9.xml.rels><?xml version="1.0" encoding="UTF-8" standalone="yes"?>
<Relationships xmlns="http://schemas.openxmlformats.org/package/2006/relationships"><Relationship Id="rId3" Type="http://schemas.openxmlformats.org/officeDocument/2006/relationships/hyperlink" Target="#'L2 To Do List'!C3"/><Relationship Id="rId2" Type="http://schemas.openxmlformats.org/officeDocument/2006/relationships/hyperlink" Target="#'L1 To Do List'!C3"/><Relationship Id="rId1" Type="http://schemas.openxmlformats.org/officeDocument/2006/relationships/hyperlink" Target="#'L0 To Do List'!C3"/><Relationship Id="rId6" Type="http://schemas.openxmlformats.org/officeDocument/2006/relationships/image" Target="../media/image18.png"/><Relationship Id="rId5" Type="http://schemas.openxmlformats.org/officeDocument/2006/relationships/hyperlink" Target="#GHR!C3"/><Relationship Id="rId4" Type="http://schemas.openxmlformats.org/officeDocument/2006/relationships/hyperlink" Target="#FHO!C3"/></Relationships>
</file>

<file path=xl/drawings/_rels/vmlDrawing2.vml.rels><?xml version="1.0" encoding="UTF-8" standalone="yes"?>
<Relationships xmlns="http://schemas.openxmlformats.org/package/2006/relationships"><Relationship Id="rId1" Type="http://schemas.openxmlformats.org/officeDocument/2006/relationships/image" Target="../media/image20.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45720</xdr:rowOff>
    </xdr:from>
    <xdr:to>
      <xdr:col>18</xdr:col>
      <xdr:colOff>312420</xdr:colOff>
      <xdr:row>35</xdr:row>
      <xdr:rowOff>30480</xdr:rowOff>
    </xdr:to>
    <xdr:pic>
      <xdr:nvPicPr>
        <xdr:cNvPr id="2" name="圖片 1"/>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23"/>
        <a:stretch/>
      </xdr:blipFill>
      <xdr:spPr bwMode="auto">
        <a:xfrm>
          <a:off x="0" y="228600"/>
          <a:ext cx="10187940" cy="6202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1362075</xdr:colOff>
      <xdr:row>21</xdr:row>
      <xdr:rowOff>57150</xdr:rowOff>
    </xdr:from>
    <xdr:to>
      <xdr:col>6</xdr:col>
      <xdr:colOff>447675</xdr:colOff>
      <xdr:row>22</xdr:row>
      <xdr:rowOff>161927</xdr:rowOff>
    </xdr:to>
    <xdr:cxnSp macro="">
      <xdr:nvCxnSpPr>
        <xdr:cNvPr id="9" name="直線單箭頭接點 8"/>
        <xdr:cNvCxnSpPr/>
      </xdr:nvCxnSpPr>
      <xdr:spPr>
        <a:xfrm flipH="1" flipV="1">
          <a:off x="7677150" y="5410200"/>
          <a:ext cx="1028700" cy="3048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xdr:row>
      <xdr:rowOff>133351</xdr:rowOff>
    </xdr:from>
    <xdr:to>
      <xdr:col>7</xdr:col>
      <xdr:colOff>495300</xdr:colOff>
      <xdr:row>4</xdr:row>
      <xdr:rowOff>161925</xdr:rowOff>
    </xdr:to>
    <xdr:cxnSp macro="">
      <xdr:nvCxnSpPr>
        <xdr:cNvPr id="23" name="直線單箭頭接點 22"/>
        <xdr:cNvCxnSpPr/>
      </xdr:nvCxnSpPr>
      <xdr:spPr>
        <a:xfrm flipV="1">
          <a:off x="15373350" y="904876"/>
          <a:ext cx="1428750" cy="28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7</xdr:row>
      <xdr:rowOff>0</xdr:rowOff>
    </xdr:from>
    <xdr:to>
      <xdr:col>3</xdr:col>
      <xdr:colOff>1714500</xdr:colOff>
      <xdr:row>10</xdr:row>
      <xdr:rowOff>28575</xdr:rowOff>
    </xdr:to>
    <xdr:sp macro="" textlink="">
      <xdr:nvSpPr>
        <xdr:cNvPr id="36" name="直線圖說文字 1 35"/>
        <xdr:cNvSpPr/>
      </xdr:nvSpPr>
      <xdr:spPr>
        <a:xfrm>
          <a:off x="895350" y="1352550"/>
          <a:ext cx="3248025" cy="1085850"/>
        </a:xfrm>
        <a:prstGeom prst="borderCallout1">
          <a:avLst>
            <a:gd name="adj1" fmla="val 44189"/>
            <a:gd name="adj2" fmla="val 104570"/>
            <a:gd name="adj3" fmla="val 24781"/>
            <a:gd name="adj4" fmla="val 259908"/>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276225</xdr:colOff>
      <xdr:row>10</xdr:row>
      <xdr:rowOff>57150</xdr:rowOff>
    </xdr:from>
    <xdr:to>
      <xdr:col>3</xdr:col>
      <xdr:colOff>1704975</xdr:colOff>
      <xdr:row>13</xdr:row>
      <xdr:rowOff>238125</xdr:rowOff>
    </xdr:to>
    <xdr:sp macro="" textlink="">
      <xdr:nvSpPr>
        <xdr:cNvPr id="37" name="直線圖說文字 1 36"/>
        <xdr:cNvSpPr/>
      </xdr:nvSpPr>
      <xdr:spPr>
        <a:xfrm>
          <a:off x="885825" y="2438400"/>
          <a:ext cx="3248025" cy="1209675"/>
        </a:xfrm>
        <a:prstGeom prst="borderCallout1">
          <a:avLst>
            <a:gd name="adj1" fmla="val 44189"/>
            <a:gd name="adj2" fmla="val 104570"/>
            <a:gd name="adj3" fmla="val 24781"/>
            <a:gd name="adj4" fmla="val 259908"/>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323850</xdr:colOff>
      <xdr:row>23</xdr:row>
      <xdr:rowOff>9525</xdr:rowOff>
    </xdr:from>
    <xdr:to>
      <xdr:col>3</xdr:col>
      <xdr:colOff>0</xdr:colOff>
      <xdr:row>24</xdr:row>
      <xdr:rowOff>9525</xdr:rowOff>
    </xdr:to>
    <xdr:sp macro="" textlink="">
      <xdr:nvSpPr>
        <xdr:cNvPr id="46" name="直線圖說文字 1 45"/>
        <xdr:cNvSpPr/>
      </xdr:nvSpPr>
      <xdr:spPr>
        <a:xfrm>
          <a:off x="933450" y="5838825"/>
          <a:ext cx="1504950" cy="209550"/>
        </a:xfrm>
        <a:prstGeom prst="borderCallout1">
          <a:avLst>
            <a:gd name="adj1" fmla="val 13988"/>
            <a:gd name="adj2" fmla="val 96763"/>
            <a:gd name="adj3" fmla="val -97023"/>
            <a:gd name="adj4" fmla="val 89693"/>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5</xdr:col>
      <xdr:colOff>0</xdr:colOff>
      <xdr:row>24</xdr:row>
      <xdr:rowOff>9526</xdr:rowOff>
    </xdr:from>
    <xdr:to>
      <xdr:col>8</xdr:col>
      <xdr:colOff>9525</xdr:colOff>
      <xdr:row>25</xdr:row>
      <xdr:rowOff>0</xdr:rowOff>
    </xdr:to>
    <xdr:sp macro="" textlink="">
      <xdr:nvSpPr>
        <xdr:cNvPr id="47" name="直線圖說文字 1 46"/>
        <xdr:cNvSpPr/>
      </xdr:nvSpPr>
      <xdr:spPr>
        <a:xfrm>
          <a:off x="6328833" y="5936193"/>
          <a:ext cx="4708525" cy="180974"/>
        </a:xfrm>
        <a:prstGeom prst="borderCallout1">
          <a:avLst>
            <a:gd name="adj1" fmla="val 2877"/>
            <a:gd name="adj2" fmla="val 51829"/>
            <a:gd name="adj3" fmla="val -368661"/>
            <a:gd name="adj4" fmla="val -68475"/>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7</xdr:col>
      <xdr:colOff>61383</xdr:colOff>
      <xdr:row>38</xdr:row>
      <xdr:rowOff>146050</xdr:rowOff>
    </xdr:from>
    <xdr:to>
      <xdr:col>8</xdr:col>
      <xdr:colOff>215899</xdr:colOff>
      <xdr:row>39</xdr:row>
      <xdr:rowOff>155616</xdr:rowOff>
    </xdr:to>
    <xdr:grpSp>
      <xdr:nvGrpSpPr>
        <xdr:cNvPr id="54" name="群組 53"/>
        <xdr:cNvGrpSpPr/>
      </xdr:nvGrpSpPr>
      <xdr:grpSpPr>
        <a:xfrm>
          <a:off x="9872133" y="12258675"/>
          <a:ext cx="1805516" cy="327066"/>
          <a:chOff x="10742083" y="11164358"/>
          <a:chExt cx="1694498" cy="296375"/>
        </a:xfrm>
      </xdr:grpSpPr>
      <xdr:pic>
        <xdr:nvPicPr>
          <xdr:cNvPr id="55" name="圖片 54"/>
          <xdr:cNvPicPr>
            <a:picLocks noChangeAspect="1"/>
          </xdr:cNvPicPr>
        </xdr:nvPicPr>
        <xdr:blipFill>
          <a:blip xmlns:r="http://schemas.openxmlformats.org/officeDocument/2006/relationships" r:embed="rId1"/>
          <a:stretch>
            <a:fillRect/>
          </a:stretch>
        </xdr:blipFill>
        <xdr:spPr>
          <a:xfrm>
            <a:off x="10742083" y="11165417"/>
            <a:ext cx="495369" cy="295316"/>
          </a:xfrm>
          <a:prstGeom prst="rect">
            <a:avLst/>
          </a:prstGeom>
        </xdr:spPr>
      </xdr:pic>
      <xdr:pic>
        <xdr:nvPicPr>
          <xdr:cNvPr id="56" name="圖片 55"/>
          <xdr:cNvPicPr>
            <a:picLocks noChangeAspect="1"/>
          </xdr:cNvPicPr>
        </xdr:nvPicPr>
        <xdr:blipFill>
          <a:blip xmlns:r="http://schemas.openxmlformats.org/officeDocument/2006/relationships" r:embed="rId2"/>
          <a:stretch>
            <a:fillRect/>
          </a:stretch>
        </xdr:blipFill>
        <xdr:spPr>
          <a:xfrm>
            <a:off x="11674475" y="11164358"/>
            <a:ext cx="762106" cy="295316"/>
          </a:xfrm>
          <a:prstGeom prst="rect">
            <a:avLst/>
          </a:prstGeom>
        </xdr:spPr>
      </xdr:pic>
    </xdr:grpSp>
    <xdr:clientData/>
  </xdr:twoCellAnchor>
  <xdr:twoCellAnchor>
    <xdr:from>
      <xdr:col>3</xdr:col>
      <xdr:colOff>116417</xdr:colOff>
      <xdr:row>7</xdr:row>
      <xdr:rowOff>42333</xdr:rowOff>
    </xdr:from>
    <xdr:to>
      <xdr:col>3</xdr:col>
      <xdr:colOff>1129240</xdr:colOff>
      <xdr:row>9</xdr:row>
      <xdr:rowOff>310340</xdr:rowOff>
    </xdr:to>
    <xdr:grpSp>
      <xdr:nvGrpSpPr>
        <xdr:cNvPr id="57" name="群組 56"/>
        <xdr:cNvGrpSpPr/>
      </xdr:nvGrpSpPr>
      <xdr:grpSpPr>
        <a:xfrm>
          <a:off x="2545292" y="1407583"/>
          <a:ext cx="1012823" cy="966507"/>
          <a:chOff x="2441576" y="1402292"/>
          <a:chExt cx="1012823" cy="945340"/>
        </a:xfrm>
      </xdr:grpSpPr>
      <xdr:sp macro="" textlink="">
        <xdr:nvSpPr>
          <xdr:cNvPr id="58" name="圓角矩形 57">
            <a:hlinkClick xmlns:r="http://schemas.openxmlformats.org/officeDocument/2006/relationships" r:id="rId3"/>
          </xdr:cNvPr>
          <xdr:cNvSpPr/>
        </xdr:nvSpPr>
        <xdr:spPr>
          <a:xfrm>
            <a:off x="2441576" y="1402292"/>
            <a:ext cx="100964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KPI 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59" name="圓角矩形 58"/>
          <xdr:cNvSpPr/>
        </xdr:nvSpPr>
        <xdr:spPr>
          <a:xfrm>
            <a:off x="2444750" y="1756833"/>
            <a:ext cx="100964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KPI 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60" name="圓角矩形 59"/>
          <xdr:cNvSpPr/>
        </xdr:nvSpPr>
        <xdr:spPr>
          <a:xfrm>
            <a:off x="2444750" y="2095500"/>
            <a:ext cx="100964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KPI Score</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3</xdr:col>
      <xdr:colOff>116416</xdr:colOff>
      <xdr:row>10</xdr:row>
      <xdr:rowOff>74084</xdr:rowOff>
    </xdr:from>
    <xdr:to>
      <xdr:col>3</xdr:col>
      <xdr:colOff>1263648</xdr:colOff>
      <xdr:row>12</xdr:row>
      <xdr:rowOff>311400</xdr:rowOff>
    </xdr:to>
    <xdr:grpSp>
      <xdr:nvGrpSpPr>
        <xdr:cNvPr id="61" name="群組 60"/>
        <xdr:cNvGrpSpPr/>
      </xdr:nvGrpSpPr>
      <xdr:grpSpPr>
        <a:xfrm>
          <a:off x="2545291" y="2487084"/>
          <a:ext cx="1147232" cy="935816"/>
          <a:chOff x="2440517" y="2438400"/>
          <a:chExt cx="1147232" cy="914649"/>
        </a:xfrm>
      </xdr:grpSpPr>
      <xdr:sp macro="" textlink="">
        <xdr:nvSpPr>
          <xdr:cNvPr id="62" name="圓角矩形 61">
            <a:hlinkClick xmlns:r="http://schemas.openxmlformats.org/officeDocument/2006/relationships" r:id="rId4"/>
          </xdr:cNvPr>
          <xdr:cNvSpPr/>
        </xdr:nvSpPr>
        <xdr:spPr>
          <a:xfrm>
            <a:off x="2440517" y="2438400"/>
            <a:ext cx="114299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Attitude 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63" name="圓角矩形 62"/>
          <xdr:cNvSpPr/>
        </xdr:nvSpPr>
        <xdr:spPr>
          <a:xfrm>
            <a:off x="2444750" y="2751665"/>
            <a:ext cx="114299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Attitude 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64" name="圓角矩形 63"/>
          <xdr:cNvSpPr/>
        </xdr:nvSpPr>
        <xdr:spPr>
          <a:xfrm>
            <a:off x="2444750" y="3100917"/>
            <a:ext cx="114299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Attitude Score</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21</xdr:col>
      <xdr:colOff>1918608</xdr:colOff>
      <xdr:row>45</xdr:row>
      <xdr:rowOff>0</xdr:rowOff>
    </xdr:from>
    <xdr:to>
      <xdr:col>23</xdr:col>
      <xdr:colOff>223385</xdr:colOff>
      <xdr:row>46</xdr:row>
      <xdr:rowOff>87808</xdr:rowOff>
    </xdr:to>
    <xdr:grpSp>
      <xdr:nvGrpSpPr>
        <xdr:cNvPr id="65" name="群組 64"/>
        <xdr:cNvGrpSpPr/>
      </xdr:nvGrpSpPr>
      <xdr:grpSpPr>
        <a:xfrm>
          <a:off x="29604608" y="14224000"/>
          <a:ext cx="2178277" cy="278308"/>
          <a:chOff x="10742083" y="11164358"/>
          <a:chExt cx="1694498" cy="296375"/>
        </a:xfrm>
      </xdr:grpSpPr>
      <xdr:pic>
        <xdr:nvPicPr>
          <xdr:cNvPr id="66" name="圖片 65"/>
          <xdr:cNvPicPr>
            <a:picLocks noChangeAspect="1"/>
          </xdr:cNvPicPr>
        </xdr:nvPicPr>
        <xdr:blipFill>
          <a:blip xmlns:r="http://schemas.openxmlformats.org/officeDocument/2006/relationships" r:embed="rId1"/>
          <a:stretch>
            <a:fillRect/>
          </a:stretch>
        </xdr:blipFill>
        <xdr:spPr>
          <a:xfrm>
            <a:off x="10742083" y="11165417"/>
            <a:ext cx="495369" cy="295316"/>
          </a:xfrm>
          <a:prstGeom prst="rect">
            <a:avLst/>
          </a:prstGeom>
        </xdr:spPr>
      </xdr:pic>
      <xdr:pic>
        <xdr:nvPicPr>
          <xdr:cNvPr id="67" name="圖片 66"/>
          <xdr:cNvPicPr>
            <a:picLocks noChangeAspect="1"/>
          </xdr:cNvPicPr>
        </xdr:nvPicPr>
        <xdr:blipFill>
          <a:blip xmlns:r="http://schemas.openxmlformats.org/officeDocument/2006/relationships" r:embed="rId2"/>
          <a:stretch>
            <a:fillRect/>
          </a:stretch>
        </xdr:blipFill>
        <xdr:spPr>
          <a:xfrm>
            <a:off x="11674475" y="11164358"/>
            <a:ext cx="762106" cy="295316"/>
          </a:xfrm>
          <a:prstGeom prst="rect">
            <a:avLst/>
          </a:prstGeom>
        </xdr:spPr>
      </xdr:pic>
    </xdr:grpSp>
    <xdr:clientData/>
  </xdr:twoCellAnchor>
  <xdr:twoCellAnchor>
    <xdr:from>
      <xdr:col>7</xdr:col>
      <xdr:colOff>952500</xdr:colOff>
      <xdr:row>39</xdr:row>
      <xdr:rowOff>154425</xdr:rowOff>
    </xdr:from>
    <xdr:to>
      <xdr:col>7</xdr:col>
      <xdr:colOff>1465803</xdr:colOff>
      <xdr:row>41</xdr:row>
      <xdr:rowOff>228600</xdr:rowOff>
    </xdr:to>
    <xdr:cxnSp macro="">
      <xdr:nvCxnSpPr>
        <xdr:cNvPr id="69" name="直線單箭頭接點 68"/>
        <xdr:cNvCxnSpPr>
          <a:stCxn id="56" idx="2"/>
        </xdr:cNvCxnSpPr>
      </xdr:nvCxnSpPr>
      <xdr:spPr>
        <a:xfrm flipH="1">
          <a:off x="10801350" y="12613125"/>
          <a:ext cx="513303" cy="721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746125</xdr:colOff>
      <xdr:row>45</xdr:row>
      <xdr:rowOff>15875</xdr:rowOff>
    </xdr:from>
    <xdr:to>
      <xdr:col>15</xdr:col>
      <xdr:colOff>857250</xdr:colOff>
      <xdr:row>47</xdr:row>
      <xdr:rowOff>301625</xdr:rowOff>
    </xdr:to>
    <xdr:cxnSp macro="">
      <xdr:nvCxnSpPr>
        <xdr:cNvPr id="75" name="直線單箭頭接點 74"/>
        <xdr:cNvCxnSpPr/>
      </xdr:nvCxnSpPr>
      <xdr:spPr>
        <a:xfrm>
          <a:off x="17414875" y="11922125"/>
          <a:ext cx="111125"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3</xdr:row>
      <xdr:rowOff>127001</xdr:rowOff>
    </xdr:from>
    <xdr:to>
      <xdr:col>5</xdr:col>
      <xdr:colOff>41275</xdr:colOff>
      <xdr:row>5</xdr:row>
      <xdr:rowOff>60326</xdr:rowOff>
    </xdr:to>
    <xdr:grpSp>
      <xdr:nvGrpSpPr>
        <xdr:cNvPr id="76" name="群組 75"/>
        <xdr:cNvGrpSpPr/>
      </xdr:nvGrpSpPr>
      <xdr:grpSpPr>
        <a:xfrm>
          <a:off x="889000" y="714376"/>
          <a:ext cx="5454650" cy="314325"/>
          <a:chOff x="971550" y="809625"/>
          <a:chExt cx="5086350" cy="314325"/>
        </a:xfrm>
      </xdr:grpSpPr>
      <xdr:sp macro="" textlink="">
        <xdr:nvSpPr>
          <xdr:cNvPr id="77" name="圓角矩形 76">
            <a:hlinkClick xmlns:r="http://schemas.openxmlformats.org/officeDocument/2006/relationships" r:id="rId5"/>
          </xdr:cNvPr>
          <xdr:cNvSpPr/>
        </xdr:nvSpPr>
        <xdr:spPr>
          <a:xfrm>
            <a:off x="971550" y="809625"/>
            <a:ext cx="676275"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L0</a:t>
            </a:r>
            <a:endParaRPr lang="zh-TW" altLang="en-US" sz="1200">
              <a:solidFill>
                <a:sysClr val="windowText" lastClr="000000"/>
              </a:solidFill>
            </a:endParaRPr>
          </a:p>
        </xdr:txBody>
      </xdr:sp>
      <xdr:sp macro="" textlink="">
        <xdr:nvSpPr>
          <xdr:cNvPr id="78" name="圓角矩形 77">
            <a:hlinkClick xmlns:r="http://schemas.openxmlformats.org/officeDocument/2006/relationships" r:id="rId6"/>
          </xdr:cNvPr>
          <xdr:cNvSpPr/>
        </xdr:nvSpPr>
        <xdr:spPr>
          <a:xfrm>
            <a:off x="1819275" y="809625"/>
            <a:ext cx="676275" cy="31432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L1</a:t>
            </a:r>
            <a:endParaRPr lang="zh-TW" altLang="en-US" sz="1200">
              <a:solidFill>
                <a:sysClr val="windowText" lastClr="000000"/>
              </a:solidFill>
            </a:endParaRPr>
          </a:p>
        </xdr:txBody>
      </xdr:sp>
      <xdr:sp macro="" textlink="">
        <xdr:nvSpPr>
          <xdr:cNvPr id="79" name="圓角矩形 78">
            <a:hlinkClick xmlns:r="http://schemas.openxmlformats.org/officeDocument/2006/relationships" r:id="rId7"/>
          </xdr:cNvPr>
          <xdr:cNvSpPr/>
        </xdr:nvSpPr>
        <xdr:spPr>
          <a:xfrm>
            <a:off x="2705100" y="809625"/>
            <a:ext cx="676275"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L2</a:t>
            </a:r>
            <a:endParaRPr lang="zh-TW" altLang="en-US" sz="1200">
              <a:solidFill>
                <a:sysClr val="windowText" lastClr="000000"/>
              </a:solidFill>
            </a:endParaRPr>
          </a:p>
        </xdr:txBody>
      </xdr:sp>
      <xdr:sp macro="" textlink="">
        <xdr:nvSpPr>
          <xdr:cNvPr id="80" name="圓角矩形 79">
            <a:hlinkClick xmlns:r="http://schemas.openxmlformats.org/officeDocument/2006/relationships" r:id="rId8"/>
          </xdr:cNvPr>
          <xdr:cNvSpPr/>
        </xdr:nvSpPr>
        <xdr:spPr>
          <a:xfrm>
            <a:off x="3609975" y="809625"/>
            <a:ext cx="676275"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FHO</a:t>
            </a:r>
          </a:p>
        </xdr:txBody>
      </xdr:sp>
      <xdr:sp macro="" textlink="">
        <xdr:nvSpPr>
          <xdr:cNvPr id="81" name="圓角矩形 80">
            <a:hlinkClick xmlns:r="http://schemas.openxmlformats.org/officeDocument/2006/relationships" r:id="rId9"/>
          </xdr:cNvPr>
          <xdr:cNvSpPr/>
        </xdr:nvSpPr>
        <xdr:spPr>
          <a:xfrm>
            <a:off x="4486275" y="809625"/>
            <a:ext cx="676275"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GHR</a:t>
            </a:r>
            <a:endParaRPr lang="zh-TW" altLang="en-US" sz="1200">
              <a:solidFill>
                <a:sysClr val="windowText" lastClr="000000"/>
              </a:solidFill>
            </a:endParaRPr>
          </a:p>
        </xdr:txBody>
      </xdr:sp>
      <xdr:sp macro="" textlink="">
        <xdr:nvSpPr>
          <xdr:cNvPr id="82" name="圓角矩形 81">
            <a:hlinkClick xmlns:r="http://schemas.openxmlformats.org/officeDocument/2006/relationships" r:id="rId10"/>
          </xdr:cNvPr>
          <xdr:cNvSpPr/>
        </xdr:nvSpPr>
        <xdr:spPr>
          <a:xfrm>
            <a:off x="5381625" y="809625"/>
            <a:ext cx="676275"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GM</a:t>
            </a:r>
          </a:p>
        </xdr:txBody>
      </xdr:sp>
    </xdr:grpSp>
    <xdr:clientData/>
  </xdr:twoCellAnchor>
  <xdr:twoCellAnchor>
    <xdr:from>
      <xdr:col>13</xdr:col>
      <xdr:colOff>108857</xdr:colOff>
      <xdr:row>36</xdr:row>
      <xdr:rowOff>149678</xdr:rowOff>
    </xdr:from>
    <xdr:to>
      <xdr:col>21</xdr:col>
      <xdr:colOff>163286</xdr:colOff>
      <xdr:row>41</xdr:row>
      <xdr:rowOff>40820</xdr:rowOff>
    </xdr:to>
    <xdr:sp macro="" textlink="">
      <xdr:nvSpPr>
        <xdr:cNvPr id="4" name="矩形 3"/>
        <xdr:cNvSpPr/>
      </xdr:nvSpPr>
      <xdr:spPr>
        <a:xfrm>
          <a:off x="14654893" y="11117035"/>
          <a:ext cx="13920107" cy="898071"/>
        </a:xfrm>
        <a:prstGeom prst="rect">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21</xdr:col>
      <xdr:colOff>163286</xdr:colOff>
      <xdr:row>40</xdr:row>
      <xdr:rowOff>190500</xdr:rowOff>
    </xdr:from>
    <xdr:to>
      <xdr:col>21</xdr:col>
      <xdr:colOff>1415143</xdr:colOff>
      <xdr:row>49</xdr:row>
      <xdr:rowOff>13607</xdr:rowOff>
    </xdr:to>
    <xdr:cxnSp macro="">
      <xdr:nvCxnSpPr>
        <xdr:cNvPr id="6" name="直線單箭頭接點 5"/>
        <xdr:cNvCxnSpPr>
          <a:stCxn id="4" idx="3"/>
        </xdr:cNvCxnSpPr>
      </xdr:nvCxnSpPr>
      <xdr:spPr>
        <a:xfrm>
          <a:off x="28575000" y="11566071"/>
          <a:ext cx="1251857" cy="2694215"/>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312965</xdr:colOff>
      <xdr:row>45</xdr:row>
      <xdr:rowOff>0</xdr:rowOff>
    </xdr:from>
    <xdr:to>
      <xdr:col>19</xdr:col>
      <xdr:colOff>530679</xdr:colOff>
      <xdr:row>48</xdr:row>
      <xdr:rowOff>0</xdr:rowOff>
    </xdr:to>
    <xdr:cxnSp macro="">
      <xdr:nvCxnSpPr>
        <xdr:cNvPr id="38" name="直線單箭頭接點 37"/>
        <xdr:cNvCxnSpPr/>
      </xdr:nvCxnSpPr>
      <xdr:spPr>
        <a:xfrm flipH="1">
          <a:off x="24833036" y="13226143"/>
          <a:ext cx="217714" cy="8164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1362075</xdr:colOff>
      <xdr:row>21</xdr:row>
      <xdr:rowOff>57150</xdr:rowOff>
    </xdr:from>
    <xdr:to>
      <xdr:col>6</xdr:col>
      <xdr:colOff>447675</xdr:colOff>
      <xdr:row>22</xdr:row>
      <xdr:rowOff>161927</xdr:rowOff>
    </xdr:to>
    <xdr:cxnSp macro="">
      <xdr:nvCxnSpPr>
        <xdr:cNvPr id="2" name="直線單箭頭接點 1"/>
        <xdr:cNvCxnSpPr/>
      </xdr:nvCxnSpPr>
      <xdr:spPr>
        <a:xfrm flipH="1" flipV="1">
          <a:off x="7677150" y="5419725"/>
          <a:ext cx="733425" cy="2952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xdr:row>
      <xdr:rowOff>133351</xdr:rowOff>
    </xdr:from>
    <xdr:to>
      <xdr:col>7</xdr:col>
      <xdr:colOff>495300</xdr:colOff>
      <xdr:row>4</xdr:row>
      <xdr:rowOff>161925</xdr:rowOff>
    </xdr:to>
    <xdr:cxnSp macro="">
      <xdr:nvCxnSpPr>
        <xdr:cNvPr id="10" name="直線單箭頭接點 9"/>
        <xdr:cNvCxnSpPr/>
      </xdr:nvCxnSpPr>
      <xdr:spPr>
        <a:xfrm flipV="1">
          <a:off x="6600825" y="904876"/>
          <a:ext cx="3505200" cy="28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7</xdr:row>
      <xdr:rowOff>0</xdr:rowOff>
    </xdr:from>
    <xdr:to>
      <xdr:col>3</xdr:col>
      <xdr:colOff>1714500</xdr:colOff>
      <xdr:row>10</xdr:row>
      <xdr:rowOff>28575</xdr:rowOff>
    </xdr:to>
    <xdr:sp macro="" textlink="">
      <xdr:nvSpPr>
        <xdr:cNvPr id="11" name="直線圖說文字 1 10"/>
        <xdr:cNvSpPr/>
      </xdr:nvSpPr>
      <xdr:spPr>
        <a:xfrm>
          <a:off x="895350" y="1352550"/>
          <a:ext cx="3248025" cy="1057275"/>
        </a:xfrm>
        <a:prstGeom prst="borderCallout1">
          <a:avLst>
            <a:gd name="adj1" fmla="val 44189"/>
            <a:gd name="adj2" fmla="val 104570"/>
            <a:gd name="adj3" fmla="val 24781"/>
            <a:gd name="adj4" fmla="val 259908"/>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276225</xdr:colOff>
      <xdr:row>10</xdr:row>
      <xdr:rowOff>57150</xdr:rowOff>
    </xdr:from>
    <xdr:to>
      <xdr:col>3</xdr:col>
      <xdr:colOff>1704975</xdr:colOff>
      <xdr:row>13</xdr:row>
      <xdr:rowOff>238125</xdr:rowOff>
    </xdr:to>
    <xdr:sp macro="" textlink="">
      <xdr:nvSpPr>
        <xdr:cNvPr id="12" name="直線圖說文字 1 11"/>
        <xdr:cNvSpPr/>
      </xdr:nvSpPr>
      <xdr:spPr>
        <a:xfrm>
          <a:off x="885825" y="2438400"/>
          <a:ext cx="3248025" cy="1209675"/>
        </a:xfrm>
        <a:prstGeom prst="borderCallout1">
          <a:avLst>
            <a:gd name="adj1" fmla="val 44189"/>
            <a:gd name="adj2" fmla="val 104570"/>
            <a:gd name="adj3" fmla="val 24781"/>
            <a:gd name="adj4" fmla="val 259908"/>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323850</xdr:colOff>
      <xdr:row>23</xdr:row>
      <xdr:rowOff>9525</xdr:rowOff>
    </xdr:from>
    <xdr:to>
      <xdr:col>3</xdr:col>
      <xdr:colOff>0</xdr:colOff>
      <xdr:row>24</xdr:row>
      <xdr:rowOff>9525</xdr:rowOff>
    </xdr:to>
    <xdr:sp macro="" textlink="">
      <xdr:nvSpPr>
        <xdr:cNvPr id="13" name="直線圖說文字 1 12"/>
        <xdr:cNvSpPr/>
      </xdr:nvSpPr>
      <xdr:spPr>
        <a:xfrm>
          <a:off x="933450" y="5762625"/>
          <a:ext cx="1495425" cy="200025"/>
        </a:xfrm>
        <a:prstGeom prst="borderCallout1">
          <a:avLst>
            <a:gd name="adj1" fmla="val 13988"/>
            <a:gd name="adj2" fmla="val 96763"/>
            <a:gd name="adj3" fmla="val -97023"/>
            <a:gd name="adj4" fmla="val 89693"/>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5</xdr:col>
      <xdr:colOff>0</xdr:colOff>
      <xdr:row>24</xdr:row>
      <xdr:rowOff>9526</xdr:rowOff>
    </xdr:from>
    <xdr:to>
      <xdr:col>8</xdr:col>
      <xdr:colOff>9525</xdr:colOff>
      <xdr:row>25</xdr:row>
      <xdr:rowOff>0</xdr:rowOff>
    </xdr:to>
    <xdr:sp macro="" textlink="">
      <xdr:nvSpPr>
        <xdr:cNvPr id="14" name="直線圖說文字 1 13"/>
        <xdr:cNvSpPr/>
      </xdr:nvSpPr>
      <xdr:spPr>
        <a:xfrm>
          <a:off x="6315075" y="5962651"/>
          <a:ext cx="4953000" cy="180974"/>
        </a:xfrm>
        <a:prstGeom prst="borderCallout1">
          <a:avLst>
            <a:gd name="adj1" fmla="val 2877"/>
            <a:gd name="adj2" fmla="val 51829"/>
            <a:gd name="adj3" fmla="val -368661"/>
            <a:gd name="adj4" fmla="val -68475"/>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7</xdr:col>
      <xdr:colOff>613833</xdr:colOff>
      <xdr:row>43</xdr:row>
      <xdr:rowOff>127000</xdr:rowOff>
    </xdr:from>
    <xdr:to>
      <xdr:col>9</xdr:col>
      <xdr:colOff>158749</xdr:colOff>
      <xdr:row>45</xdr:row>
      <xdr:rowOff>41316</xdr:rowOff>
    </xdr:to>
    <xdr:grpSp>
      <xdr:nvGrpSpPr>
        <xdr:cNvPr id="15" name="群組 14"/>
        <xdr:cNvGrpSpPr/>
      </xdr:nvGrpSpPr>
      <xdr:grpSpPr>
        <a:xfrm>
          <a:off x="10900833" y="13652500"/>
          <a:ext cx="1803702" cy="431387"/>
          <a:chOff x="10742083" y="11164358"/>
          <a:chExt cx="1694498" cy="296375"/>
        </a:xfrm>
      </xdr:grpSpPr>
      <xdr:pic>
        <xdr:nvPicPr>
          <xdr:cNvPr id="16" name="圖片 15"/>
          <xdr:cNvPicPr>
            <a:picLocks noChangeAspect="1"/>
          </xdr:cNvPicPr>
        </xdr:nvPicPr>
        <xdr:blipFill>
          <a:blip xmlns:r="http://schemas.openxmlformats.org/officeDocument/2006/relationships" r:embed="rId1"/>
          <a:stretch>
            <a:fillRect/>
          </a:stretch>
        </xdr:blipFill>
        <xdr:spPr>
          <a:xfrm>
            <a:off x="10742083" y="11165417"/>
            <a:ext cx="495369" cy="295316"/>
          </a:xfrm>
          <a:prstGeom prst="rect">
            <a:avLst/>
          </a:prstGeom>
        </xdr:spPr>
      </xdr:pic>
      <xdr:pic>
        <xdr:nvPicPr>
          <xdr:cNvPr id="17" name="圖片 16"/>
          <xdr:cNvPicPr>
            <a:picLocks noChangeAspect="1"/>
          </xdr:cNvPicPr>
        </xdr:nvPicPr>
        <xdr:blipFill>
          <a:blip xmlns:r="http://schemas.openxmlformats.org/officeDocument/2006/relationships" r:embed="rId2"/>
          <a:stretch>
            <a:fillRect/>
          </a:stretch>
        </xdr:blipFill>
        <xdr:spPr>
          <a:xfrm>
            <a:off x="11674475" y="11164358"/>
            <a:ext cx="762106" cy="295316"/>
          </a:xfrm>
          <a:prstGeom prst="rect">
            <a:avLst/>
          </a:prstGeom>
        </xdr:spPr>
      </xdr:pic>
    </xdr:grpSp>
    <xdr:clientData/>
  </xdr:twoCellAnchor>
  <xdr:twoCellAnchor>
    <xdr:from>
      <xdr:col>3</xdr:col>
      <xdr:colOff>116417</xdr:colOff>
      <xdr:row>7</xdr:row>
      <xdr:rowOff>42333</xdr:rowOff>
    </xdr:from>
    <xdr:to>
      <xdr:col>3</xdr:col>
      <xdr:colOff>1129240</xdr:colOff>
      <xdr:row>9</xdr:row>
      <xdr:rowOff>310340</xdr:rowOff>
    </xdr:to>
    <xdr:grpSp>
      <xdr:nvGrpSpPr>
        <xdr:cNvPr id="18" name="群組 17"/>
        <xdr:cNvGrpSpPr/>
      </xdr:nvGrpSpPr>
      <xdr:grpSpPr>
        <a:xfrm>
          <a:off x="3096381" y="1403047"/>
          <a:ext cx="1012823" cy="948364"/>
          <a:chOff x="2441576" y="1402292"/>
          <a:chExt cx="1012823" cy="945340"/>
        </a:xfrm>
      </xdr:grpSpPr>
      <xdr:sp macro="" textlink="">
        <xdr:nvSpPr>
          <xdr:cNvPr id="19" name="圓角矩形 18">
            <a:hlinkClick xmlns:r="http://schemas.openxmlformats.org/officeDocument/2006/relationships" r:id="rId3"/>
          </xdr:cNvPr>
          <xdr:cNvSpPr/>
        </xdr:nvSpPr>
        <xdr:spPr>
          <a:xfrm>
            <a:off x="2441576" y="1402292"/>
            <a:ext cx="100964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KPI 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20" name="圓角矩形 19"/>
          <xdr:cNvSpPr/>
        </xdr:nvSpPr>
        <xdr:spPr>
          <a:xfrm>
            <a:off x="2444750" y="1756833"/>
            <a:ext cx="100964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KPI 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21" name="圓角矩形 20"/>
          <xdr:cNvSpPr/>
        </xdr:nvSpPr>
        <xdr:spPr>
          <a:xfrm>
            <a:off x="2444750" y="2095500"/>
            <a:ext cx="100964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KPI Score</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3</xdr:col>
      <xdr:colOff>116416</xdr:colOff>
      <xdr:row>10</xdr:row>
      <xdr:rowOff>74084</xdr:rowOff>
    </xdr:from>
    <xdr:to>
      <xdr:col>3</xdr:col>
      <xdr:colOff>1263648</xdr:colOff>
      <xdr:row>12</xdr:row>
      <xdr:rowOff>311400</xdr:rowOff>
    </xdr:to>
    <xdr:grpSp>
      <xdr:nvGrpSpPr>
        <xdr:cNvPr id="22" name="群組 21"/>
        <xdr:cNvGrpSpPr/>
      </xdr:nvGrpSpPr>
      <xdr:grpSpPr>
        <a:xfrm>
          <a:off x="3096380" y="2455334"/>
          <a:ext cx="1147232" cy="917673"/>
          <a:chOff x="2440517" y="2438400"/>
          <a:chExt cx="1147232" cy="914649"/>
        </a:xfrm>
      </xdr:grpSpPr>
      <xdr:sp macro="" textlink="">
        <xdr:nvSpPr>
          <xdr:cNvPr id="23" name="圓角矩形 22">
            <a:hlinkClick xmlns:r="http://schemas.openxmlformats.org/officeDocument/2006/relationships" r:id="rId4"/>
          </xdr:cNvPr>
          <xdr:cNvSpPr/>
        </xdr:nvSpPr>
        <xdr:spPr>
          <a:xfrm>
            <a:off x="2440517" y="2438400"/>
            <a:ext cx="114299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Attitude 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24" name="圓角矩形 23"/>
          <xdr:cNvSpPr/>
        </xdr:nvSpPr>
        <xdr:spPr>
          <a:xfrm>
            <a:off x="2444750" y="2751665"/>
            <a:ext cx="114299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Attitude 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25" name="圓角矩形 24"/>
          <xdr:cNvSpPr/>
        </xdr:nvSpPr>
        <xdr:spPr>
          <a:xfrm>
            <a:off x="2444750" y="3100917"/>
            <a:ext cx="114299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Attitude Score</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22</xdr:col>
      <xdr:colOff>97896</xdr:colOff>
      <xdr:row>55</xdr:row>
      <xdr:rowOff>29104</xdr:rowOff>
    </xdr:from>
    <xdr:to>
      <xdr:col>22</xdr:col>
      <xdr:colOff>1912937</xdr:colOff>
      <xdr:row>56</xdr:row>
      <xdr:rowOff>144503</xdr:rowOff>
    </xdr:to>
    <xdr:grpSp>
      <xdr:nvGrpSpPr>
        <xdr:cNvPr id="26" name="群組 25"/>
        <xdr:cNvGrpSpPr/>
      </xdr:nvGrpSpPr>
      <xdr:grpSpPr>
        <a:xfrm>
          <a:off x="30904467" y="16112747"/>
          <a:ext cx="1815041" cy="305899"/>
          <a:chOff x="10742083" y="11164358"/>
          <a:chExt cx="1694498" cy="296375"/>
        </a:xfrm>
      </xdr:grpSpPr>
      <xdr:pic>
        <xdr:nvPicPr>
          <xdr:cNvPr id="27" name="圖片 26"/>
          <xdr:cNvPicPr>
            <a:picLocks noChangeAspect="1"/>
          </xdr:cNvPicPr>
        </xdr:nvPicPr>
        <xdr:blipFill>
          <a:blip xmlns:r="http://schemas.openxmlformats.org/officeDocument/2006/relationships" r:embed="rId1"/>
          <a:stretch>
            <a:fillRect/>
          </a:stretch>
        </xdr:blipFill>
        <xdr:spPr>
          <a:xfrm>
            <a:off x="10742083" y="11165417"/>
            <a:ext cx="495369" cy="295316"/>
          </a:xfrm>
          <a:prstGeom prst="rect">
            <a:avLst/>
          </a:prstGeom>
        </xdr:spPr>
      </xdr:pic>
      <xdr:pic>
        <xdr:nvPicPr>
          <xdr:cNvPr id="28" name="圖片 27"/>
          <xdr:cNvPicPr>
            <a:picLocks noChangeAspect="1"/>
          </xdr:cNvPicPr>
        </xdr:nvPicPr>
        <xdr:blipFill>
          <a:blip xmlns:r="http://schemas.openxmlformats.org/officeDocument/2006/relationships" r:embed="rId2"/>
          <a:stretch>
            <a:fillRect/>
          </a:stretch>
        </xdr:blipFill>
        <xdr:spPr>
          <a:xfrm>
            <a:off x="11674475" y="11164358"/>
            <a:ext cx="762106" cy="295316"/>
          </a:xfrm>
          <a:prstGeom prst="rect">
            <a:avLst/>
          </a:prstGeom>
        </xdr:spPr>
      </xdr:pic>
    </xdr:grpSp>
    <xdr:clientData/>
  </xdr:twoCellAnchor>
  <xdr:twoCellAnchor>
    <xdr:from>
      <xdr:col>6</xdr:col>
      <xdr:colOff>1746250</xdr:colOff>
      <xdr:row>43</xdr:row>
      <xdr:rowOff>301625</xdr:rowOff>
    </xdr:from>
    <xdr:to>
      <xdr:col>13</xdr:col>
      <xdr:colOff>173182</xdr:colOff>
      <xdr:row>44</xdr:row>
      <xdr:rowOff>144318</xdr:rowOff>
    </xdr:to>
    <xdr:cxnSp macro="">
      <xdr:nvCxnSpPr>
        <xdr:cNvPr id="30" name="直線單箭頭接點 29"/>
        <xdr:cNvCxnSpPr/>
      </xdr:nvCxnSpPr>
      <xdr:spPr>
        <a:xfrm>
          <a:off x="10239375" y="14001750"/>
          <a:ext cx="4872182" cy="16019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230909</xdr:colOff>
      <xdr:row>56</xdr:row>
      <xdr:rowOff>143369</xdr:rowOff>
    </xdr:from>
    <xdr:to>
      <xdr:col>22</xdr:col>
      <xdr:colOff>1504777</xdr:colOff>
      <xdr:row>65</xdr:row>
      <xdr:rowOff>144318</xdr:rowOff>
    </xdr:to>
    <xdr:cxnSp macro="">
      <xdr:nvCxnSpPr>
        <xdr:cNvPr id="33" name="直線單箭頭接點 32"/>
        <xdr:cNvCxnSpPr>
          <a:stCxn id="28" idx="2"/>
        </xdr:cNvCxnSpPr>
      </xdr:nvCxnSpPr>
      <xdr:spPr>
        <a:xfrm flipH="1">
          <a:off x="19296784" y="14335619"/>
          <a:ext cx="12894368" cy="17630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269875</xdr:colOff>
      <xdr:row>3</xdr:row>
      <xdr:rowOff>158750</xdr:rowOff>
    </xdr:from>
    <xdr:to>
      <xdr:col>5</xdr:col>
      <xdr:colOff>41275</xdr:colOff>
      <xdr:row>5</xdr:row>
      <xdr:rowOff>92075</xdr:rowOff>
    </xdr:to>
    <xdr:grpSp>
      <xdr:nvGrpSpPr>
        <xdr:cNvPr id="41" name="群組 40"/>
        <xdr:cNvGrpSpPr/>
      </xdr:nvGrpSpPr>
      <xdr:grpSpPr>
        <a:xfrm>
          <a:off x="882196" y="743857"/>
          <a:ext cx="6030686" cy="314325"/>
          <a:chOff x="971550" y="809625"/>
          <a:chExt cx="5086350" cy="314325"/>
        </a:xfrm>
      </xdr:grpSpPr>
      <xdr:sp macro="" textlink="">
        <xdr:nvSpPr>
          <xdr:cNvPr id="42" name="圓角矩形 41">
            <a:hlinkClick xmlns:r="http://schemas.openxmlformats.org/officeDocument/2006/relationships" r:id="rId5"/>
          </xdr:cNvPr>
          <xdr:cNvSpPr/>
        </xdr:nvSpPr>
        <xdr:spPr>
          <a:xfrm>
            <a:off x="971550" y="809625"/>
            <a:ext cx="676275"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L0</a:t>
            </a:r>
            <a:endParaRPr lang="zh-TW" altLang="en-US" sz="1200">
              <a:solidFill>
                <a:sysClr val="windowText" lastClr="000000"/>
              </a:solidFill>
            </a:endParaRPr>
          </a:p>
        </xdr:txBody>
      </xdr:sp>
      <xdr:sp macro="" textlink="">
        <xdr:nvSpPr>
          <xdr:cNvPr id="43" name="圓角矩形 42">
            <a:hlinkClick xmlns:r="http://schemas.openxmlformats.org/officeDocument/2006/relationships" r:id="rId6"/>
          </xdr:cNvPr>
          <xdr:cNvSpPr/>
        </xdr:nvSpPr>
        <xdr:spPr>
          <a:xfrm>
            <a:off x="1819275" y="809625"/>
            <a:ext cx="676275"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L1</a:t>
            </a:r>
            <a:endParaRPr lang="zh-TW" altLang="en-US" sz="1200">
              <a:solidFill>
                <a:sysClr val="windowText" lastClr="000000"/>
              </a:solidFill>
            </a:endParaRPr>
          </a:p>
        </xdr:txBody>
      </xdr:sp>
      <xdr:sp macro="" textlink="">
        <xdr:nvSpPr>
          <xdr:cNvPr id="44" name="圓角矩形 43">
            <a:hlinkClick xmlns:r="http://schemas.openxmlformats.org/officeDocument/2006/relationships" r:id="rId7"/>
          </xdr:cNvPr>
          <xdr:cNvSpPr/>
        </xdr:nvSpPr>
        <xdr:spPr>
          <a:xfrm>
            <a:off x="2705100" y="809625"/>
            <a:ext cx="676275" cy="31432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L2</a:t>
            </a:r>
            <a:endParaRPr lang="zh-TW" altLang="en-US" sz="1200">
              <a:solidFill>
                <a:sysClr val="windowText" lastClr="000000"/>
              </a:solidFill>
            </a:endParaRPr>
          </a:p>
        </xdr:txBody>
      </xdr:sp>
      <xdr:sp macro="" textlink="">
        <xdr:nvSpPr>
          <xdr:cNvPr id="45" name="圓角矩形 44">
            <a:hlinkClick xmlns:r="http://schemas.openxmlformats.org/officeDocument/2006/relationships" r:id="rId8"/>
          </xdr:cNvPr>
          <xdr:cNvSpPr/>
        </xdr:nvSpPr>
        <xdr:spPr>
          <a:xfrm>
            <a:off x="3609975" y="809625"/>
            <a:ext cx="676275"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FHO</a:t>
            </a:r>
          </a:p>
        </xdr:txBody>
      </xdr:sp>
      <xdr:sp macro="" textlink="">
        <xdr:nvSpPr>
          <xdr:cNvPr id="46" name="圓角矩形 45">
            <a:hlinkClick xmlns:r="http://schemas.openxmlformats.org/officeDocument/2006/relationships" r:id="rId9"/>
          </xdr:cNvPr>
          <xdr:cNvSpPr/>
        </xdr:nvSpPr>
        <xdr:spPr>
          <a:xfrm>
            <a:off x="4486275" y="809625"/>
            <a:ext cx="676275"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GHR</a:t>
            </a:r>
            <a:endParaRPr lang="zh-TW" altLang="en-US" sz="1200">
              <a:solidFill>
                <a:sysClr val="windowText" lastClr="000000"/>
              </a:solidFill>
            </a:endParaRPr>
          </a:p>
        </xdr:txBody>
      </xdr:sp>
      <xdr:sp macro="" textlink="">
        <xdr:nvSpPr>
          <xdr:cNvPr id="47" name="圓角矩形 46">
            <a:hlinkClick xmlns:r="http://schemas.openxmlformats.org/officeDocument/2006/relationships" r:id="rId10"/>
          </xdr:cNvPr>
          <xdr:cNvSpPr/>
        </xdr:nvSpPr>
        <xdr:spPr>
          <a:xfrm>
            <a:off x="5381625" y="809625"/>
            <a:ext cx="676275"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GM</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317500</xdr:colOff>
      <xdr:row>4</xdr:row>
      <xdr:rowOff>76200</xdr:rowOff>
    </xdr:from>
    <xdr:to>
      <xdr:col>4</xdr:col>
      <xdr:colOff>1507661</xdr:colOff>
      <xdr:row>6</xdr:row>
      <xdr:rowOff>9525</xdr:rowOff>
    </xdr:to>
    <xdr:grpSp>
      <xdr:nvGrpSpPr>
        <xdr:cNvPr id="2" name="群組 1"/>
        <xdr:cNvGrpSpPr/>
      </xdr:nvGrpSpPr>
      <xdr:grpSpPr>
        <a:xfrm>
          <a:off x="927100" y="850900"/>
          <a:ext cx="5663736" cy="314325"/>
          <a:chOff x="901700" y="698500"/>
          <a:chExt cx="3565061" cy="314325"/>
        </a:xfrm>
      </xdr:grpSpPr>
      <xdr:sp macro="" textlink="">
        <xdr:nvSpPr>
          <xdr:cNvPr id="32" name="圓角矩形 31">
            <a:hlinkClick xmlns:r="http://schemas.openxmlformats.org/officeDocument/2006/relationships" r:id="rId1"/>
          </xdr:cNvPr>
          <xdr:cNvSpPr/>
        </xdr:nvSpPr>
        <xdr:spPr>
          <a:xfrm>
            <a:off x="901700" y="698500"/>
            <a:ext cx="727354"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L0</a:t>
            </a:r>
            <a:endParaRPr lang="zh-TW" altLang="en-US" sz="1200">
              <a:solidFill>
                <a:sysClr val="windowText" lastClr="000000"/>
              </a:solidFill>
            </a:endParaRPr>
          </a:p>
        </xdr:txBody>
      </xdr:sp>
      <xdr:sp macro="" textlink="">
        <xdr:nvSpPr>
          <xdr:cNvPr id="33" name="圓角矩形 32">
            <a:hlinkClick xmlns:r="http://schemas.openxmlformats.org/officeDocument/2006/relationships" r:id="rId2"/>
          </xdr:cNvPr>
          <xdr:cNvSpPr/>
        </xdr:nvSpPr>
        <xdr:spPr>
          <a:xfrm>
            <a:off x="1813454" y="698500"/>
            <a:ext cx="727354"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L1</a:t>
            </a:r>
            <a:endParaRPr lang="zh-TW" altLang="en-US" sz="1200">
              <a:solidFill>
                <a:sysClr val="windowText" lastClr="000000"/>
              </a:solidFill>
            </a:endParaRPr>
          </a:p>
        </xdr:txBody>
      </xdr:sp>
      <xdr:sp macro="" textlink="">
        <xdr:nvSpPr>
          <xdr:cNvPr id="34" name="圓角矩形 33">
            <a:hlinkClick xmlns:r="http://schemas.openxmlformats.org/officeDocument/2006/relationships" r:id="rId3"/>
          </xdr:cNvPr>
          <xdr:cNvSpPr/>
        </xdr:nvSpPr>
        <xdr:spPr>
          <a:xfrm>
            <a:off x="2766186" y="698500"/>
            <a:ext cx="727354"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L2</a:t>
            </a:r>
            <a:endParaRPr lang="zh-TW" altLang="en-US" sz="1200">
              <a:solidFill>
                <a:sysClr val="windowText" lastClr="000000"/>
              </a:solidFill>
            </a:endParaRPr>
          </a:p>
        </xdr:txBody>
      </xdr:sp>
      <xdr:sp macro="" textlink="">
        <xdr:nvSpPr>
          <xdr:cNvPr id="35" name="圓角矩形 34">
            <a:hlinkClick xmlns:r="http://schemas.openxmlformats.org/officeDocument/2006/relationships" r:id="rId4"/>
          </xdr:cNvPr>
          <xdr:cNvSpPr/>
        </xdr:nvSpPr>
        <xdr:spPr>
          <a:xfrm>
            <a:off x="3739407" y="698500"/>
            <a:ext cx="727354" cy="31432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FHO</a:t>
            </a:r>
          </a:p>
        </xdr:txBody>
      </xdr:sp>
    </xdr:grpSp>
    <xdr:clientData/>
  </xdr:twoCellAnchor>
  <xdr:twoCellAnchor editAs="oneCell">
    <xdr:from>
      <xdr:col>7</xdr:col>
      <xdr:colOff>1270000</xdr:colOff>
      <xdr:row>2</xdr:row>
      <xdr:rowOff>177800</xdr:rowOff>
    </xdr:from>
    <xdr:to>
      <xdr:col>15</xdr:col>
      <xdr:colOff>817335</xdr:colOff>
      <xdr:row>10</xdr:row>
      <xdr:rowOff>463845</xdr:rowOff>
    </xdr:to>
    <xdr:pic>
      <xdr:nvPicPr>
        <xdr:cNvPr id="38" name="圖片 37"/>
        <xdr:cNvPicPr>
          <a:picLocks noChangeAspect="1"/>
        </xdr:cNvPicPr>
      </xdr:nvPicPr>
      <xdr:blipFill>
        <a:blip xmlns:r="http://schemas.openxmlformats.org/officeDocument/2006/relationships" r:embed="rId5"/>
        <a:stretch>
          <a:fillRect/>
        </a:stretch>
      </xdr:blipFill>
      <xdr:spPr>
        <a:xfrm>
          <a:off x="11417300" y="571500"/>
          <a:ext cx="9745435" cy="2114845"/>
        </a:xfrm>
        <a:prstGeom prst="rect">
          <a:avLst/>
        </a:prstGeom>
        <a:ln>
          <a:solidFill>
            <a:schemeClr val="bg1">
              <a:lumMod val="50000"/>
            </a:schemeClr>
          </a:solidFill>
        </a:ln>
      </xdr:spPr>
    </xdr:pic>
    <xdr:clientData/>
  </xdr:twoCellAnchor>
  <xdr:twoCellAnchor>
    <xdr:from>
      <xdr:col>4</xdr:col>
      <xdr:colOff>1219200</xdr:colOff>
      <xdr:row>8</xdr:row>
      <xdr:rowOff>92223</xdr:rowOff>
    </xdr:from>
    <xdr:to>
      <xdr:col>7</xdr:col>
      <xdr:colOff>1270000</xdr:colOff>
      <xdr:row>9</xdr:row>
      <xdr:rowOff>254000</xdr:rowOff>
    </xdr:to>
    <xdr:cxnSp macro="">
      <xdr:nvCxnSpPr>
        <xdr:cNvPr id="42" name="直線單箭頭接點 41"/>
        <xdr:cNvCxnSpPr>
          <a:stCxn id="20" idx="3"/>
          <a:endCxn id="38" idx="1"/>
        </xdr:cNvCxnSpPr>
      </xdr:nvCxnSpPr>
      <xdr:spPr>
        <a:xfrm flipV="1">
          <a:off x="4203700" y="1628923"/>
          <a:ext cx="5842000" cy="3649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127000</xdr:colOff>
      <xdr:row>9</xdr:row>
      <xdr:rowOff>88900</xdr:rowOff>
    </xdr:from>
    <xdr:to>
      <xdr:col>4</xdr:col>
      <xdr:colOff>1219200</xdr:colOff>
      <xdr:row>9</xdr:row>
      <xdr:rowOff>419100</xdr:rowOff>
    </xdr:to>
    <xdr:sp macro="" textlink="">
      <xdr:nvSpPr>
        <xdr:cNvPr id="20" name="圓角矩形 19"/>
        <xdr:cNvSpPr/>
      </xdr:nvSpPr>
      <xdr:spPr>
        <a:xfrm>
          <a:off x="2552700" y="1828800"/>
          <a:ext cx="1651000" cy="3302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200"/>
            <a:t>Import Excel File</a:t>
          </a:r>
          <a:endParaRPr lang="zh-TW" altLang="en-US" sz="1200"/>
        </a:p>
      </xdr:txBody>
    </xdr:sp>
    <xdr:clientData/>
  </xdr:twoCellAnchor>
  <xdr:twoCellAnchor>
    <xdr:from>
      <xdr:col>3</xdr:col>
      <xdr:colOff>0</xdr:colOff>
      <xdr:row>25</xdr:row>
      <xdr:rowOff>12700</xdr:rowOff>
    </xdr:from>
    <xdr:to>
      <xdr:col>4</xdr:col>
      <xdr:colOff>25400</xdr:colOff>
      <xdr:row>43</xdr:row>
      <xdr:rowOff>12700</xdr:rowOff>
    </xdr:to>
    <xdr:sp macro="" textlink="">
      <xdr:nvSpPr>
        <xdr:cNvPr id="5" name="矩形 4"/>
        <xdr:cNvSpPr/>
      </xdr:nvSpPr>
      <xdr:spPr>
        <a:xfrm>
          <a:off x="4533900" y="6032500"/>
          <a:ext cx="1689100" cy="36703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xdr:col>
      <xdr:colOff>25400</xdr:colOff>
      <xdr:row>28</xdr:row>
      <xdr:rowOff>190500</xdr:rowOff>
    </xdr:from>
    <xdr:to>
      <xdr:col>6</xdr:col>
      <xdr:colOff>203200</xdr:colOff>
      <xdr:row>34</xdr:row>
      <xdr:rowOff>6350</xdr:rowOff>
    </xdr:to>
    <xdr:cxnSp macro="">
      <xdr:nvCxnSpPr>
        <xdr:cNvPr id="7" name="直線單箭頭接點 6"/>
        <xdr:cNvCxnSpPr>
          <a:stCxn id="5" idx="3"/>
        </xdr:cNvCxnSpPr>
      </xdr:nvCxnSpPr>
      <xdr:spPr>
        <a:xfrm flipV="1">
          <a:off x="6223000" y="6832600"/>
          <a:ext cx="5257800" cy="1035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25400</xdr:colOff>
      <xdr:row>21</xdr:row>
      <xdr:rowOff>101600</xdr:rowOff>
    </xdr:from>
    <xdr:to>
      <xdr:col>3</xdr:col>
      <xdr:colOff>504361</xdr:colOff>
      <xdr:row>23</xdr:row>
      <xdr:rowOff>34925</xdr:rowOff>
    </xdr:to>
    <xdr:grpSp>
      <xdr:nvGrpSpPr>
        <xdr:cNvPr id="26" name="群組 25"/>
        <xdr:cNvGrpSpPr/>
      </xdr:nvGrpSpPr>
      <xdr:grpSpPr>
        <a:xfrm>
          <a:off x="965200" y="5829300"/>
          <a:ext cx="4073061" cy="314325"/>
          <a:chOff x="901700" y="698500"/>
          <a:chExt cx="3565061" cy="314325"/>
        </a:xfrm>
      </xdr:grpSpPr>
      <xdr:sp macro="" textlink="">
        <xdr:nvSpPr>
          <xdr:cNvPr id="27" name="圓角矩形 26">
            <a:hlinkClick xmlns:r="http://schemas.openxmlformats.org/officeDocument/2006/relationships" r:id="rId1"/>
          </xdr:cNvPr>
          <xdr:cNvSpPr/>
        </xdr:nvSpPr>
        <xdr:spPr>
          <a:xfrm>
            <a:off x="901700" y="698500"/>
            <a:ext cx="727354"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L0</a:t>
            </a:r>
            <a:endParaRPr lang="zh-TW" altLang="en-US" sz="1200">
              <a:solidFill>
                <a:sysClr val="windowText" lastClr="000000"/>
              </a:solidFill>
            </a:endParaRPr>
          </a:p>
        </xdr:txBody>
      </xdr:sp>
      <xdr:sp macro="" textlink="">
        <xdr:nvSpPr>
          <xdr:cNvPr id="28" name="圓角矩形 27">
            <a:hlinkClick xmlns:r="http://schemas.openxmlformats.org/officeDocument/2006/relationships" r:id="rId2"/>
          </xdr:cNvPr>
          <xdr:cNvSpPr/>
        </xdr:nvSpPr>
        <xdr:spPr>
          <a:xfrm>
            <a:off x="1813454" y="698500"/>
            <a:ext cx="727354"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L1</a:t>
            </a:r>
            <a:endParaRPr lang="zh-TW" altLang="en-US" sz="1200">
              <a:solidFill>
                <a:sysClr val="windowText" lastClr="000000"/>
              </a:solidFill>
            </a:endParaRPr>
          </a:p>
        </xdr:txBody>
      </xdr:sp>
      <xdr:sp macro="" textlink="">
        <xdr:nvSpPr>
          <xdr:cNvPr id="29" name="圓角矩形 28">
            <a:hlinkClick xmlns:r="http://schemas.openxmlformats.org/officeDocument/2006/relationships" r:id="rId3"/>
          </xdr:cNvPr>
          <xdr:cNvSpPr/>
        </xdr:nvSpPr>
        <xdr:spPr>
          <a:xfrm>
            <a:off x="2766186" y="698500"/>
            <a:ext cx="727354"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L2</a:t>
            </a:r>
            <a:endParaRPr lang="zh-TW" altLang="en-US" sz="1200">
              <a:solidFill>
                <a:sysClr val="windowText" lastClr="000000"/>
              </a:solidFill>
            </a:endParaRPr>
          </a:p>
        </xdr:txBody>
      </xdr:sp>
      <xdr:sp macro="" textlink="">
        <xdr:nvSpPr>
          <xdr:cNvPr id="30" name="圓角矩形 29">
            <a:hlinkClick xmlns:r="http://schemas.openxmlformats.org/officeDocument/2006/relationships" r:id="rId6"/>
          </xdr:cNvPr>
          <xdr:cNvSpPr/>
        </xdr:nvSpPr>
        <xdr:spPr>
          <a:xfrm>
            <a:off x="3739407" y="698500"/>
            <a:ext cx="727354" cy="31432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Updater</a:t>
            </a:r>
          </a:p>
        </xdr:txBody>
      </xdr:sp>
    </xdr:grpSp>
    <xdr:clientData/>
  </xdr:twoCellAnchor>
  <xdr:twoCellAnchor>
    <xdr:from>
      <xdr:col>3</xdr:col>
      <xdr:colOff>1092200</xdr:colOff>
      <xdr:row>24</xdr:row>
      <xdr:rowOff>76200</xdr:rowOff>
    </xdr:from>
    <xdr:to>
      <xdr:col>4</xdr:col>
      <xdr:colOff>279400</xdr:colOff>
      <xdr:row>24</xdr:row>
      <xdr:rowOff>444500</xdr:rowOff>
    </xdr:to>
    <xdr:sp macro="" textlink="">
      <xdr:nvSpPr>
        <xdr:cNvPr id="6" name="圓角矩形 5"/>
        <xdr:cNvSpPr/>
      </xdr:nvSpPr>
      <xdr:spPr>
        <a:xfrm>
          <a:off x="5626100" y="6096000"/>
          <a:ext cx="850900" cy="3683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600"/>
            <a:t>Submit</a:t>
          </a:r>
          <a:endParaRPr lang="zh-TW" altLang="en-US" sz="1600"/>
        </a:p>
      </xdr:txBody>
    </xdr:sp>
    <xdr:clientData/>
  </xdr:twoCellAnchor>
  <xdr:twoCellAnchor>
    <xdr:from>
      <xdr:col>0</xdr:col>
      <xdr:colOff>241300</xdr:colOff>
      <xdr:row>1</xdr:row>
      <xdr:rowOff>114300</xdr:rowOff>
    </xdr:from>
    <xdr:to>
      <xdr:col>13</xdr:col>
      <xdr:colOff>1790700</xdr:colOff>
      <xdr:row>19</xdr:row>
      <xdr:rowOff>88900</xdr:rowOff>
    </xdr:to>
    <xdr:cxnSp macro="">
      <xdr:nvCxnSpPr>
        <xdr:cNvPr id="9" name="直線接點 8"/>
        <xdr:cNvCxnSpPr/>
      </xdr:nvCxnSpPr>
      <xdr:spPr>
        <a:xfrm flipV="1">
          <a:off x="241300" y="304800"/>
          <a:ext cx="16637000" cy="476250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393700</xdr:colOff>
      <xdr:row>0</xdr:row>
      <xdr:rowOff>127000</xdr:rowOff>
    </xdr:from>
    <xdr:to>
      <xdr:col>13</xdr:col>
      <xdr:colOff>1778000</xdr:colOff>
      <xdr:row>19</xdr:row>
      <xdr:rowOff>127000</xdr:rowOff>
    </xdr:to>
    <xdr:cxnSp macro="">
      <xdr:nvCxnSpPr>
        <xdr:cNvPr id="22" name="直線接點 21"/>
        <xdr:cNvCxnSpPr/>
      </xdr:nvCxnSpPr>
      <xdr:spPr>
        <a:xfrm>
          <a:off x="393700" y="127000"/>
          <a:ext cx="16471900" cy="497840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317500</xdr:colOff>
      <xdr:row>25</xdr:row>
      <xdr:rowOff>203200</xdr:rowOff>
    </xdr:from>
    <xdr:to>
      <xdr:col>2</xdr:col>
      <xdr:colOff>3403600</xdr:colOff>
      <xdr:row>43</xdr:row>
      <xdr:rowOff>25400</xdr:rowOff>
    </xdr:to>
    <xdr:sp macro="" textlink="">
      <xdr:nvSpPr>
        <xdr:cNvPr id="31" name="矩形 30"/>
        <xdr:cNvSpPr/>
      </xdr:nvSpPr>
      <xdr:spPr>
        <a:xfrm>
          <a:off x="927100" y="7035800"/>
          <a:ext cx="3416300" cy="34925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2</xdr:col>
      <xdr:colOff>1422400</xdr:colOff>
      <xdr:row>43</xdr:row>
      <xdr:rowOff>25400</xdr:rowOff>
    </xdr:from>
    <xdr:to>
      <xdr:col>2</xdr:col>
      <xdr:colOff>1695450</xdr:colOff>
      <xdr:row>49</xdr:row>
      <xdr:rowOff>177800</xdr:rowOff>
    </xdr:to>
    <xdr:cxnSp macro="">
      <xdr:nvCxnSpPr>
        <xdr:cNvPr id="15" name="直線單箭頭接點 14"/>
        <xdr:cNvCxnSpPr>
          <a:stCxn id="31" idx="2"/>
        </xdr:cNvCxnSpPr>
      </xdr:nvCxnSpPr>
      <xdr:spPr>
        <a:xfrm flipH="1">
          <a:off x="2362200" y="10528300"/>
          <a:ext cx="273050" cy="130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596900</xdr:colOff>
      <xdr:row>50</xdr:row>
      <xdr:rowOff>76200</xdr:rowOff>
    </xdr:from>
    <xdr:to>
      <xdr:col>2</xdr:col>
      <xdr:colOff>3149600</xdr:colOff>
      <xdr:row>55</xdr:row>
      <xdr:rowOff>38100</xdr:rowOff>
    </xdr:to>
    <xdr:sp macro="" textlink="">
      <xdr:nvSpPr>
        <xdr:cNvPr id="16" name="矩形 15"/>
        <xdr:cNvSpPr/>
      </xdr:nvSpPr>
      <xdr:spPr>
        <a:xfrm>
          <a:off x="596900" y="11925300"/>
          <a:ext cx="3492500" cy="914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Those KPI Objectives are set up by Factory Head</a:t>
          </a:r>
          <a:r>
            <a:rPr lang="en-US" altLang="zh-TW" sz="1100" baseline="0">
              <a:solidFill>
                <a:sysClr val="windowText" lastClr="000000"/>
              </a:solidFill>
            </a:rPr>
            <a:t> that will be displayed in Updater To Do List in every </a:t>
          </a:r>
          <a:r>
            <a:rPr lang="en-US" altLang="zh-TW" sz="1200" baseline="0">
              <a:solidFill>
                <a:sysClr val="windowText" lastClr="000000"/>
              </a:solidFill>
            </a:rPr>
            <a:t>beginning</a:t>
          </a:r>
          <a:r>
            <a:rPr lang="en-US" altLang="zh-TW" sz="1100" baseline="0">
              <a:solidFill>
                <a:sysClr val="windowText" lastClr="000000"/>
              </a:solidFill>
            </a:rPr>
            <a:t> of month.</a:t>
          </a:r>
          <a:endParaRPr lang="zh-TW" altLang="en-US" sz="1100">
            <a:solidFill>
              <a:sysClr val="windowText" lastClr="000000"/>
            </a:solidFill>
          </a:endParaRPr>
        </a:p>
      </xdr:txBody>
    </xdr:sp>
    <xdr:clientData/>
  </xdr:twoCellAnchor>
  <xdr:twoCellAnchor>
    <xdr:from>
      <xdr:col>5</xdr:col>
      <xdr:colOff>965200</xdr:colOff>
      <xdr:row>22</xdr:row>
      <xdr:rowOff>127000</xdr:rowOff>
    </xdr:from>
    <xdr:to>
      <xdr:col>7</xdr:col>
      <xdr:colOff>1473200</xdr:colOff>
      <xdr:row>24</xdr:row>
      <xdr:rowOff>393700</xdr:rowOff>
    </xdr:to>
    <xdr:sp macro="" textlink="">
      <xdr:nvSpPr>
        <xdr:cNvPr id="17" name="直線圖說文字 1 16"/>
        <xdr:cNvSpPr/>
      </xdr:nvSpPr>
      <xdr:spPr>
        <a:xfrm>
          <a:off x="7556500" y="6045200"/>
          <a:ext cx="2692400" cy="647700"/>
        </a:xfrm>
        <a:prstGeom prst="borderCallout1">
          <a:avLst>
            <a:gd name="adj1" fmla="val 18750"/>
            <a:gd name="adj2" fmla="val -8333"/>
            <a:gd name="adj3" fmla="val 75245"/>
            <a:gd name="adj4" fmla="val -38805"/>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After</a:t>
          </a:r>
          <a:r>
            <a:rPr lang="en-US" altLang="zh-TW" sz="1100" baseline="0">
              <a:solidFill>
                <a:sysClr val="windowText" lastClr="000000"/>
              </a:solidFill>
            </a:rPr>
            <a:t> clicking Submit, all KPI Objectives won't be displayed in Updater to do list until next month.</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19051</xdr:colOff>
      <xdr:row>1</xdr:row>
      <xdr:rowOff>9525</xdr:rowOff>
    </xdr:from>
    <xdr:to>
      <xdr:col>2</xdr:col>
      <xdr:colOff>228600</xdr:colOff>
      <xdr:row>1</xdr:row>
      <xdr:rowOff>533400</xdr:rowOff>
    </xdr:to>
    <xdr:sp macro="" textlink="">
      <xdr:nvSpPr>
        <xdr:cNvPr id="2" name="文字方塊 1"/>
        <xdr:cNvSpPr txBox="1"/>
      </xdr:nvSpPr>
      <xdr:spPr>
        <a:xfrm>
          <a:off x="19051" y="285750"/>
          <a:ext cx="1390649"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zh-TW" altLang="en-US" sz="1400">
              <a:latin typeface="微軟正黑體" panose="020B0604030504040204" pitchFamily="34" charset="-120"/>
              <a:ea typeface="微軟正黑體" panose="020B0604030504040204" pitchFamily="34" charset="-120"/>
              <a:sym typeface="Wingdings 2" panose="05020102010507070707" pitchFamily="18" charset="2"/>
            </a:rPr>
            <a:t>年度 </a:t>
          </a:r>
          <a:r>
            <a:rPr lang="en-US" altLang="zh-TW" sz="1400">
              <a:latin typeface="+mn-lt"/>
              <a:ea typeface="微軟正黑體" panose="020B0604030504040204" pitchFamily="34" charset="-120"/>
              <a:sym typeface="Wingdings 2" panose="05020102010507070707" pitchFamily="18" charset="2"/>
            </a:rPr>
            <a:t>YYYYMM</a:t>
          </a:r>
          <a:endParaRPr lang="zh-TW" altLang="zh-TW" sz="1600">
            <a:effectLst/>
            <a:latin typeface="+mn-lt"/>
          </a:endParaRPr>
        </a:p>
      </xdr:txBody>
    </xdr:sp>
    <xdr:clientData/>
  </xdr:twoCellAnchor>
  <xdr:twoCellAnchor>
    <xdr:from>
      <xdr:col>4</xdr:col>
      <xdr:colOff>247650</xdr:colOff>
      <xdr:row>1</xdr:row>
      <xdr:rowOff>9525</xdr:rowOff>
    </xdr:from>
    <xdr:to>
      <xdr:col>8</xdr:col>
      <xdr:colOff>371475</xdr:colOff>
      <xdr:row>2</xdr:row>
      <xdr:rowOff>9525</xdr:rowOff>
    </xdr:to>
    <xdr:sp macro="" textlink="">
      <xdr:nvSpPr>
        <xdr:cNvPr id="3" name="文字方塊 2"/>
        <xdr:cNvSpPr txBox="1"/>
      </xdr:nvSpPr>
      <xdr:spPr>
        <a:xfrm>
          <a:off x="3009900" y="419100"/>
          <a:ext cx="3009900"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zh-TW" altLang="en-US" sz="1400">
              <a:latin typeface="微軟正黑體" panose="020B0604030504040204" pitchFamily="34" charset="-120"/>
              <a:ea typeface="微軟正黑體" panose="020B0604030504040204" pitchFamily="34" charset="-120"/>
              <a:sym typeface="Wingdings 2" panose="05020102010507070707" pitchFamily="18" charset="2"/>
            </a:rPr>
            <a:t>季度 </a:t>
          </a:r>
          <a:r>
            <a:rPr lang="en-US" altLang="zh-TW" sz="1400">
              <a:latin typeface="+mn-lt"/>
              <a:ea typeface="微軟正黑體" panose="020B0604030504040204" pitchFamily="34" charset="-120"/>
              <a:sym typeface="Wingdings 2" panose="05020102010507070707" pitchFamily="18" charset="2"/>
            </a:rPr>
            <a:t>Quarter</a:t>
          </a:r>
          <a:r>
            <a:rPr lang="zh-TW" altLang="en-US" sz="1600">
              <a:sym typeface="Wingdings 2" panose="05020102010507070707" pitchFamily="18" charset="2"/>
            </a:rPr>
            <a:t>     </a:t>
          </a:r>
          <a:r>
            <a:rPr lang="en-US" altLang="zh-TW" sz="1600">
              <a:sym typeface="Wingdings 2" panose="05020102010507070707" pitchFamily="18" charset="2"/>
            </a:rPr>
            <a:t>  </a:t>
          </a:r>
          <a:r>
            <a:rPr lang="en-US" altLang="zh-TW" sz="1600"/>
            <a:t>Q1      </a:t>
          </a:r>
          <a:r>
            <a:rPr lang="en-US" altLang="zh-TW" sz="1600">
              <a:solidFill>
                <a:schemeClr val="dk1"/>
              </a:solidFill>
              <a:effectLst/>
              <a:latin typeface="+mn-lt"/>
              <a:ea typeface="+mn-ea"/>
              <a:cs typeface="+mn-cs"/>
              <a:sym typeface="Wingdings 2" panose="05020102010507070707" pitchFamily="18" charset="2"/>
            </a:rPr>
            <a:t></a:t>
          </a:r>
          <a:r>
            <a:rPr lang="en-US" altLang="zh-TW" sz="1600">
              <a:solidFill>
                <a:schemeClr val="dk1"/>
              </a:solidFill>
              <a:effectLst/>
              <a:latin typeface="+mn-lt"/>
              <a:ea typeface="+mn-ea"/>
              <a:cs typeface="+mn-cs"/>
            </a:rPr>
            <a:t>  Q3</a:t>
          </a:r>
          <a:endParaRPr lang="zh-TW" altLang="zh-TW" sz="1600">
            <a:effectLst/>
          </a:endParaRPr>
        </a:p>
      </xdr:txBody>
    </xdr:sp>
    <xdr:clientData/>
  </xdr:twoCellAnchor>
  <xdr:twoCellAnchor>
    <xdr:from>
      <xdr:col>2</xdr:col>
      <xdr:colOff>485775</xdr:colOff>
      <xdr:row>1</xdr:row>
      <xdr:rowOff>9525</xdr:rowOff>
    </xdr:from>
    <xdr:to>
      <xdr:col>4</xdr:col>
      <xdr:colOff>295274</xdr:colOff>
      <xdr:row>1</xdr:row>
      <xdr:rowOff>533400</xdr:rowOff>
    </xdr:to>
    <xdr:sp macro="" textlink="">
      <xdr:nvSpPr>
        <xdr:cNvPr id="4" name="文字方塊 3"/>
        <xdr:cNvSpPr txBox="1"/>
      </xdr:nvSpPr>
      <xdr:spPr>
        <a:xfrm>
          <a:off x="1666875" y="285750"/>
          <a:ext cx="1390649"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zh-TW" altLang="en-US" sz="1400">
              <a:latin typeface="微軟正黑體" panose="020B0604030504040204" pitchFamily="34" charset="-120"/>
              <a:ea typeface="微軟正黑體" panose="020B0604030504040204" pitchFamily="34" charset="-120"/>
              <a:sym typeface="Wingdings 2" panose="05020102010507070707" pitchFamily="18" charset="2"/>
            </a:rPr>
            <a:t>廠區 </a:t>
          </a:r>
          <a:r>
            <a:rPr lang="en-US" altLang="zh-TW" sz="1400">
              <a:latin typeface="+mn-lt"/>
              <a:ea typeface="微軟正黑體" panose="020B0604030504040204" pitchFamily="34" charset="-120"/>
              <a:sym typeface="Wingdings 2" panose="05020102010507070707" pitchFamily="18" charset="2"/>
            </a:rPr>
            <a:t>SHC</a:t>
          </a:r>
          <a:endParaRPr lang="zh-TW" altLang="zh-TW" sz="1600">
            <a:effectLst/>
            <a:latin typeface="+mn-lt"/>
          </a:endParaRPr>
        </a:p>
      </xdr:txBody>
    </xdr:sp>
    <xdr:clientData/>
  </xdr:twoCellAnchor>
  <xdr:twoCellAnchor>
    <xdr:from>
      <xdr:col>2</xdr:col>
      <xdr:colOff>152400</xdr:colOff>
      <xdr:row>5</xdr:row>
      <xdr:rowOff>0</xdr:rowOff>
    </xdr:from>
    <xdr:to>
      <xdr:col>4</xdr:col>
      <xdr:colOff>571500</xdr:colOff>
      <xdr:row>6</xdr:row>
      <xdr:rowOff>9525</xdr:rowOff>
    </xdr:to>
    <xdr:sp macro="" textlink="">
      <xdr:nvSpPr>
        <xdr:cNvPr id="5" name="直線圖說文字 1 4"/>
        <xdr:cNvSpPr/>
      </xdr:nvSpPr>
      <xdr:spPr>
        <a:xfrm>
          <a:off x="1333500" y="2733675"/>
          <a:ext cx="2000250" cy="638175"/>
        </a:xfrm>
        <a:prstGeom prst="borderCallout1">
          <a:avLst>
            <a:gd name="adj1" fmla="val -9076"/>
            <a:gd name="adj2" fmla="val 38166"/>
            <a:gd name="adj3" fmla="val -73586"/>
            <a:gd name="adj4" fmla="val 4542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400"/>
            <a:t>From</a:t>
          </a:r>
          <a:r>
            <a:rPr lang="en-US" altLang="zh-TW" sz="1400" baseline="0"/>
            <a:t> current quarter L1 &amp; L2 manager score KPI</a:t>
          </a:r>
          <a:endParaRPr lang="zh-TW" altLang="en-US" sz="1400"/>
        </a:p>
      </xdr:txBody>
    </xdr:sp>
    <xdr:clientData/>
  </xdr:twoCellAnchor>
  <xdr:twoCellAnchor>
    <xdr:from>
      <xdr:col>7</xdr:col>
      <xdr:colOff>304800</xdr:colOff>
      <xdr:row>5</xdr:row>
      <xdr:rowOff>0</xdr:rowOff>
    </xdr:from>
    <xdr:to>
      <xdr:col>9</xdr:col>
      <xdr:colOff>438150</xdr:colOff>
      <xdr:row>6</xdr:row>
      <xdr:rowOff>9525</xdr:rowOff>
    </xdr:to>
    <xdr:sp macro="" textlink="">
      <xdr:nvSpPr>
        <xdr:cNvPr id="6" name="直線圖說文字 1 5"/>
        <xdr:cNvSpPr/>
      </xdr:nvSpPr>
      <xdr:spPr>
        <a:xfrm>
          <a:off x="4895850" y="2733675"/>
          <a:ext cx="1800225" cy="638175"/>
        </a:xfrm>
        <a:prstGeom prst="borderCallout1">
          <a:avLst>
            <a:gd name="adj1" fmla="val -9076"/>
            <a:gd name="adj2" fmla="val 38166"/>
            <a:gd name="adj3" fmla="val -73586"/>
            <a:gd name="adj4" fmla="val 4542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400"/>
            <a:t>From</a:t>
          </a:r>
          <a:r>
            <a:rPr lang="en-US" altLang="zh-TW" sz="1400" baseline="0"/>
            <a:t> current quarter L2 manager score KPI</a:t>
          </a:r>
          <a:endParaRPr lang="zh-TW" altLang="en-US" sz="1400"/>
        </a:p>
      </xdr:txBody>
    </xdr:sp>
    <xdr:clientData/>
  </xdr:twoCellAnchor>
  <xdr:twoCellAnchor>
    <xdr:from>
      <xdr:col>10</xdr:col>
      <xdr:colOff>285750</xdr:colOff>
      <xdr:row>4</xdr:row>
      <xdr:rowOff>619125</xdr:rowOff>
    </xdr:from>
    <xdr:to>
      <xdr:col>13</xdr:col>
      <xdr:colOff>0</xdr:colOff>
      <xdr:row>6</xdr:row>
      <xdr:rowOff>0</xdr:rowOff>
    </xdr:to>
    <xdr:sp macro="" textlink="">
      <xdr:nvSpPr>
        <xdr:cNvPr id="7" name="直線圖說文字 1 6"/>
        <xdr:cNvSpPr/>
      </xdr:nvSpPr>
      <xdr:spPr>
        <a:xfrm>
          <a:off x="7153275" y="2724150"/>
          <a:ext cx="1800225" cy="638175"/>
        </a:xfrm>
        <a:prstGeom prst="borderCallout1">
          <a:avLst>
            <a:gd name="adj1" fmla="val -10569"/>
            <a:gd name="adj2" fmla="val 71499"/>
            <a:gd name="adj3" fmla="val -78064"/>
            <a:gd name="adj4" fmla="val 7716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400"/>
            <a:t>From</a:t>
          </a:r>
          <a:r>
            <a:rPr lang="en-US" altLang="zh-TW" sz="1400" baseline="0"/>
            <a:t> current quarter  GHR score SMART</a:t>
          </a:r>
          <a:endParaRPr lang="zh-TW" altLang="en-US" sz="1400"/>
        </a:p>
      </xdr:txBody>
    </xdr:sp>
    <xdr:clientData/>
  </xdr:twoCellAnchor>
  <xdr:twoCellAnchor>
    <xdr:from>
      <xdr:col>1</xdr:col>
      <xdr:colOff>600075</xdr:colOff>
      <xdr:row>3</xdr:row>
      <xdr:rowOff>0</xdr:rowOff>
    </xdr:from>
    <xdr:to>
      <xdr:col>7</xdr:col>
      <xdr:colOff>0</xdr:colOff>
      <xdr:row>4</xdr:row>
      <xdr:rowOff>0</xdr:rowOff>
    </xdr:to>
    <xdr:sp macro="" textlink="">
      <xdr:nvSpPr>
        <xdr:cNvPr id="8" name="矩形 7"/>
        <xdr:cNvSpPr/>
      </xdr:nvSpPr>
      <xdr:spPr>
        <a:xfrm>
          <a:off x="1171575" y="1476375"/>
          <a:ext cx="3419475" cy="628650"/>
        </a:xfrm>
        <a:prstGeom prst="rect">
          <a:avLst/>
        </a:prstGeom>
        <a:noFill/>
        <a:ln w="28575">
          <a:solidFill>
            <a:schemeClr val="accent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TW" altLang="en-US" sz="1100"/>
        </a:p>
      </xdr:txBody>
    </xdr:sp>
    <xdr:clientData/>
  </xdr:twoCellAnchor>
  <xdr:twoCellAnchor>
    <xdr:from>
      <xdr:col>7</xdr:col>
      <xdr:colOff>38100</xdr:colOff>
      <xdr:row>3</xdr:row>
      <xdr:rowOff>0</xdr:rowOff>
    </xdr:from>
    <xdr:to>
      <xdr:col>11</xdr:col>
      <xdr:colOff>571500</xdr:colOff>
      <xdr:row>4</xdr:row>
      <xdr:rowOff>0</xdr:rowOff>
    </xdr:to>
    <xdr:sp macro="" textlink="">
      <xdr:nvSpPr>
        <xdr:cNvPr id="9" name="矩形 8"/>
        <xdr:cNvSpPr/>
      </xdr:nvSpPr>
      <xdr:spPr>
        <a:xfrm>
          <a:off x="4629150" y="1476375"/>
          <a:ext cx="3419475" cy="628650"/>
        </a:xfrm>
        <a:prstGeom prst="rect">
          <a:avLst/>
        </a:prstGeom>
        <a:noFill/>
        <a:ln w="28575">
          <a:solidFill>
            <a:schemeClr val="accent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12</xdr:col>
      <xdr:colOff>0</xdr:colOff>
      <xdr:row>3</xdr:row>
      <xdr:rowOff>0</xdr:rowOff>
    </xdr:from>
    <xdr:to>
      <xdr:col>13</xdr:col>
      <xdr:colOff>19050</xdr:colOff>
      <xdr:row>4</xdr:row>
      <xdr:rowOff>0</xdr:rowOff>
    </xdr:to>
    <xdr:sp macro="" textlink="">
      <xdr:nvSpPr>
        <xdr:cNvPr id="10" name="矩形 9"/>
        <xdr:cNvSpPr/>
      </xdr:nvSpPr>
      <xdr:spPr>
        <a:xfrm>
          <a:off x="8086725" y="1476375"/>
          <a:ext cx="885825" cy="628650"/>
        </a:xfrm>
        <a:prstGeom prst="rect">
          <a:avLst/>
        </a:prstGeom>
        <a:noFill/>
        <a:ln w="28575">
          <a:solidFill>
            <a:schemeClr val="accent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TW" altLang="en-US" sz="1100"/>
        </a:p>
      </xdr:txBody>
    </xdr:sp>
    <xdr:clientData/>
  </xdr:twoCellAnchor>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23</xdr:col>
          <xdr:colOff>365760</xdr:colOff>
          <xdr:row>58</xdr:row>
          <xdr:rowOff>30480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editAs="oneCell">
    <xdr:from>
      <xdr:col>5</xdr:col>
      <xdr:colOff>57150</xdr:colOff>
      <xdr:row>0</xdr:row>
      <xdr:rowOff>95250</xdr:rowOff>
    </xdr:from>
    <xdr:to>
      <xdr:col>5</xdr:col>
      <xdr:colOff>542993</xdr:colOff>
      <xdr:row>2</xdr:row>
      <xdr:rowOff>38148</xdr:rowOff>
    </xdr:to>
    <xdr:pic>
      <xdr:nvPicPr>
        <xdr:cNvPr id="2" name="圖片 1"/>
        <xdr:cNvPicPr>
          <a:picLocks noChangeAspect="1"/>
        </xdr:cNvPicPr>
      </xdr:nvPicPr>
      <xdr:blipFill>
        <a:blip xmlns:r="http://schemas.openxmlformats.org/officeDocument/2006/relationships" r:embed="rId1"/>
        <a:stretch>
          <a:fillRect/>
        </a:stretch>
      </xdr:blipFill>
      <xdr:spPr>
        <a:xfrm>
          <a:off x="17583150" y="285750"/>
          <a:ext cx="485843" cy="342948"/>
        </a:xfrm>
        <a:prstGeom prst="rect">
          <a:avLst/>
        </a:prstGeom>
      </xdr:spPr>
    </xdr:pic>
    <xdr:clientData/>
  </xdr:twoCellAnchor>
  <xdr:twoCellAnchor editAs="oneCell">
    <xdr:from>
      <xdr:col>6</xdr:col>
      <xdr:colOff>9525</xdr:colOff>
      <xdr:row>0</xdr:row>
      <xdr:rowOff>133350</xdr:rowOff>
    </xdr:from>
    <xdr:to>
      <xdr:col>7</xdr:col>
      <xdr:colOff>190610</xdr:colOff>
      <xdr:row>1</xdr:row>
      <xdr:rowOff>171483</xdr:rowOff>
    </xdr:to>
    <xdr:pic>
      <xdr:nvPicPr>
        <xdr:cNvPr id="3" name="圖片 2"/>
        <xdr:cNvPicPr>
          <a:picLocks noChangeAspect="1"/>
        </xdr:cNvPicPr>
      </xdr:nvPicPr>
      <xdr:blipFill>
        <a:blip xmlns:r="http://schemas.openxmlformats.org/officeDocument/2006/relationships" r:embed="rId2"/>
        <a:stretch>
          <a:fillRect/>
        </a:stretch>
      </xdr:blipFill>
      <xdr:spPr>
        <a:xfrm>
          <a:off x="18145125" y="323850"/>
          <a:ext cx="790685" cy="238158"/>
        </a:xfrm>
        <a:prstGeom prst="rect">
          <a:avLst/>
        </a:prstGeom>
      </xdr:spPr>
    </xdr:pic>
    <xdr:clientData/>
  </xdr:twoCellAnchor>
  <xdr:twoCellAnchor editAs="oneCell">
    <xdr:from>
      <xdr:col>7</xdr:col>
      <xdr:colOff>276224</xdr:colOff>
      <xdr:row>0</xdr:row>
      <xdr:rowOff>123824</xdr:rowOff>
    </xdr:from>
    <xdr:to>
      <xdr:col>8</xdr:col>
      <xdr:colOff>476475</xdr:colOff>
      <xdr:row>1</xdr:row>
      <xdr:rowOff>190538</xdr:rowOff>
    </xdr:to>
    <xdr:pic>
      <xdr:nvPicPr>
        <xdr:cNvPr id="4" name="圖片 3"/>
        <xdr:cNvPicPr>
          <a:picLocks noChangeAspect="1"/>
        </xdr:cNvPicPr>
      </xdr:nvPicPr>
      <xdr:blipFill rotWithShape="1">
        <a:blip xmlns:r="http://schemas.openxmlformats.org/officeDocument/2006/relationships" r:embed="rId3"/>
        <a:srcRect l="49993" t="3447" b="1"/>
        <a:stretch/>
      </xdr:blipFill>
      <xdr:spPr>
        <a:xfrm>
          <a:off x="19021424" y="314324"/>
          <a:ext cx="809851" cy="266739"/>
        </a:xfrm>
        <a:prstGeom prst="rect">
          <a:avLst/>
        </a:prstGeom>
      </xdr:spPr>
    </xdr:pic>
    <xdr:clientData/>
  </xdr:twoCellAnchor>
  <xdr:twoCellAnchor editAs="oneCell">
    <xdr:from>
      <xdr:col>9</xdr:col>
      <xdr:colOff>38100</xdr:colOff>
      <xdr:row>0</xdr:row>
      <xdr:rowOff>152400</xdr:rowOff>
    </xdr:from>
    <xdr:to>
      <xdr:col>11</xdr:col>
      <xdr:colOff>295275</xdr:colOff>
      <xdr:row>1</xdr:row>
      <xdr:rowOff>190500</xdr:rowOff>
    </xdr:to>
    <xdr:pic>
      <xdr:nvPicPr>
        <xdr:cNvPr id="5" name="圖片 4"/>
        <xdr:cNvPicPr>
          <a:picLocks noChangeAspect="1"/>
        </xdr:cNvPicPr>
      </xdr:nvPicPr>
      <xdr:blipFill rotWithShape="1">
        <a:blip xmlns:r="http://schemas.openxmlformats.org/officeDocument/2006/relationships" r:embed="rId4"/>
        <a:srcRect r="34608" b="14"/>
        <a:stretch/>
      </xdr:blipFill>
      <xdr:spPr>
        <a:xfrm>
          <a:off x="5524500" y="152400"/>
          <a:ext cx="1476375" cy="238125"/>
        </a:xfrm>
        <a:prstGeom prst="rect">
          <a:avLst/>
        </a:prstGeom>
      </xdr:spPr>
    </xdr:pic>
    <xdr:clientData/>
  </xdr:twoCellAnchor>
  <xdr:twoCellAnchor editAs="oneCell">
    <xdr:from>
      <xdr:col>5</xdr:col>
      <xdr:colOff>0</xdr:colOff>
      <xdr:row>5</xdr:row>
      <xdr:rowOff>0</xdr:rowOff>
    </xdr:from>
    <xdr:to>
      <xdr:col>11</xdr:col>
      <xdr:colOff>390525</xdr:colOff>
      <xdr:row>19</xdr:row>
      <xdr:rowOff>38496</xdr:rowOff>
    </xdr:to>
    <xdr:pic>
      <xdr:nvPicPr>
        <xdr:cNvPr id="6" name="圖片 5"/>
        <xdr:cNvPicPr>
          <a:picLocks noChangeAspect="1"/>
        </xdr:cNvPicPr>
      </xdr:nvPicPr>
      <xdr:blipFill rotWithShape="1">
        <a:blip xmlns:r="http://schemas.openxmlformats.org/officeDocument/2006/relationships" r:embed="rId5"/>
        <a:srcRect r="2313"/>
        <a:stretch/>
      </xdr:blipFill>
      <xdr:spPr>
        <a:xfrm>
          <a:off x="3048000" y="1000125"/>
          <a:ext cx="4048125" cy="2838846"/>
        </a:xfrm>
        <a:prstGeom prst="rect">
          <a:avLst/>
        </a:prstGeom>
      </xdr:spPr>
    </xdr:pic>
    <xdr:clientData/>
  </xdr:twoCellAnchor>
  <xdr:twoCellAnchor editAs="oneCell">
    <xdr:from>
      <xdr:col>12</xdr:col>
      <xdr:colOff>0</xdr:colOff>
      <xdr:row>5</xdr:row>
      <xdr:rowOff>0</xdr:rowOff>
    </xdr:from>
    <xdr:to>
      <xdr:col>18</xdr:col>
      <xdr:colOff>390525</xdr:colOff>
      <xdr:row>15</xdr:row>
      <xdr:rowOff>152400</xdr:rowOff>
    </xdr:to>
    <xdr:pic>
      <xdr:nvPicPr>
        <xdr:cNvPr id="7" name="圖片 6"/>
        <xdr:cNvPicPr>
          <a:picLocks noChangeAspect="1"/>
        </xdr:cNvPicPr>
      </xdr:nvPicPr>
      <xdr:blipFill rotWithShape="1">
        <a:blip xmlns:r="http://schemas.openxmlformats.org/officeDocument/2006/relationships" r:embed="rId5"/>
        <a:srcRect r="2313" b="24171"/>
        <a:stretch/>
      </xdr:blipFill>
      <xdr:spPr>
        <a:xfrm>
          <a:off x="7315200" y="1000125"/>
          <a:ext cx="4048125" cy="2152650"/>
        </a:xfrm>
        <a:prstGeom prst="rect">
          <a:avLst/>
        </a:prstGeom>
      </xdr:spPr>
    </xdr:pic>
    <xdr:clientData/>
  </xdr:twoCellAnchor>
  <xdr:twoCellAnchor>
    <xdr:from>
      <xdr:col>14</xdr:col>
      <xdr:colOff>190500</xdr:colOff>
      <xdr:row>16</xdr:row>
      <xdr:rowOff>123825</xdr:rowOff>
    </xdr:from>
    <xdr:to>
      <xdr:col>16</xdr:col>
      <xdr:colOff>314325</xdr:colOff>
      <xdr:row>18</xdr:row>
      <xdr:rowOff>66675</xdr:rowOff>
    </xdr:to>
    <xdr:sp macro="" textlink="">
      <xdr:nvSpPr>
        <xdr:cNvPr id="8" name="圓角矩形 7"/>
        <xdr:cNvSpPr/>
      </xdr:nvSpPr>
      <xdr:spPr>
        <a:xfrm>
          <a:off x="8724900" y="3324225"/>
          <a:ext cx="1343025" cy="3429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400"/>
            <a:t>Back</a:t>
          </a:r>
          <a:endParaRPr lang="zh-TW" alt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1485900</xdr:colOff>
      <xdr:row>33</xdr:row>
      <xdr:rowOff>83820</xdr:rowOff>
    </xdr:from>
    <xdr:to>
      <xdr:col>8</xdr:col>
      <xdr:colOff>2156460</xdr:colOff>
      <xdr:row>34</xdr:row>
      <xdr:rowOff>167640</xdr:rowOff>
    </xdr:to>
    <xdr:sp macro="" textlink="">
      <xdr:nvSpPr>
        <xdr:cNvPr id="2" name="圓角矩形 1"/>
        <xdr:cNvSpPr/>
      </xdr:nvSpPr>
      <xdr:spPr>
        <a:xfrm>
          <a:off x="14874240" y="747522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3</xdr:col>
      <xdr:colOff>1592580</xdr:colOff>
      <xdr:row>52</xdr:row>
      <xdr:rowOff>7620</xdr:rowOff>
    </xdr:from>
    <xdr:to>
      <xdr:col>8</xdr:col>
      <xdr:colOff>30480</xdr:colOff>
      <xdr:row>55</xdr:row>
      <xdr:rowOff>30480</xdr:rowOff>
    </xdr:to>
    <xdr:sp macro="" textlink="">
      <xdr:nvSpPr>
        <xdr:cNvPr id="5" name="矩形 4"/>
        <xdr:cNvSpPr/>
      </xdr:nvSpPr>
      <xdr:spPr>
        <a:xfrm>
          <a:off x="8801100" y="11529060"/>
          <a:ext cx="4617720" cy="182880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335280</xdr:colOff>
      <xdr:row>64</xdr:row>
      <xdr:rowOff>0</xdr:rowOff>
    </xdr:from>
    <xdr:to>
      <xdr:col>8</xdr:col>
      <xdr:colOff>30480</xdr:colOff>
      <xdr:row>65</xdr:row>
      <xdr:rowOff>15240</xdr:rowOff>
    </xdr:to>
    <xdr:sp macro="" textlink="">
      <xdr:nvSpPr>
        <xdr:cNvPr id="6" name="矩形 5"/>
        <xdr:cNvSpPr/>
      </xdr:nvSpPr>
      <xdr:spPr>
        <a:xfrm>
          <a:off x="6583680" y="16276320"/>
          <a:ext cx="6835140" cy="58674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xdr:col>
      <xdr:colOff>1592580</xdr:colOff>
      <xdr:row>58</xdr:row>
      <xdr:rowOff>15240</xdr:rowOff>
    </xdr:from>
    <xdr:to>
      <xdr:col>8</xdr:col>
      <xdr:colOff>30480</xdr:colOff>
      <xdr:row>61</xdr:row>
      <xdr:rowOff>38100</xdr:rowOff>
    </xdr:to>
    <xdr:sp macro="" textlink="">
      <xdr:nvSpPr>
        <xdr:cNvPr id="7" name="矩形 6"/>
        <xdr:cNvSpPr/>
      </xdr:nvSpPr>
      <xdr:spPr>
        <a:xfrm>
          <a:off x="8801100" y="13914120"/>
          <a:ext cx="4617720" cy="182880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xdr:col>
      <xdr:colOff>1600200</xdr:colOff>
      <xdr:row>68</xdr:row>
      <xdr:rowOff>22860</xdr:rowOff>
    </xdr:from>
    <xdr:to>
      <xdr:col>9</xdr:col>
      <xdr:colOff>53340</xdr:colOff>
      <xdr:row>69</xdr:row>
      <xdr:rowOff>38100</xdr:rowOff>
    </xdr:to>
    <xdr:sp macro="" textlink="">
      <xdr:nvSpPr>
        <xdr:cNvPr id="8" name="矩形 7"/>
        <xdr:cNvSpPr/>
      </xdr:nvSpPr>
      <xdr:spPr>
        <a:xfrm>
          <a:off x="8808720" y="17442180"/>
          <a:ext cx="6835140" cy="58674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312420</xdr:colOff>
      <xdr:row>70</xdr:row>
      <xdr:rowOff>175260</xdr:rowOff>
    </xdr:from>
    <xdr:to>
      <xdr:col>9</xdr:col>
      <xdr:colOff>7620</xdr:colOff>
      <xdr:row>72</xdr:row>
      <xdr:rowOff>7620</xdr:rowOff>
    </xdr:to>
    <xdr:sp macro="" textlink="">
      <xdr:nvSpPr>
        <xdr:cNvPr id="9" name="矩形 8"/>
        <xdr:cNvSpPr/>
      </xdr:nvSpPr>
      <xdr:spPr>
        <a:xfrm>
          <a:off x="6560820" y="18356580"/>
          <a:ext cx="9037320" cy="59436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7620</xdr:colOff>
      <xdr:row>22</xdr:row>
      <xdr:rowOff>60960</xdr:rowOff>
    </xdr:from>
    <xdr:to>
      <xdr:col>6</xdr:col>
      <xdr:colOff>99060</xdr:colOff>
      <xdr:row>32</xdr:row>
      <xdr:rowOff>15240</xdr:rowOff>
    </xdr:to>
    <xdr:sp macro="" textlink="">
      <xdr:nvSpPr>
        <xdr:cNvPr id="11" name="矩形 10"/>
        <xdr:cNvSpPr/>
      </xdr:nvSpPr>
      <xdr:spPr>
        <a:xfrm>
          <a:off x="556260" y="5349240"/>
          <a:ext cx="4914900" cy="18592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This</a:t>
          </a:r>
          <a:r>
            <a:rPr lang="en-US" altLang="zh-TW" sz="1100" baseline="0"/>
            <a:t> part means </a:t>
          </a:r>
          <a:r>
            <a:rPr lang="en-US" altLang="zh-TW" sz="1100" b="1" baseline="0"/>
            <a:t>Final confirmation</a:t>
          </a:r>
          <a:r>
            <a:rPr lang="en-US" altLang="zh-TW" sz="1100" baseline="0"/>
            <a:t>.</a:t>
          </a:r>
        </a:p>
        <a:p>
          <a:pPr algn="l"/>
          <a:r>
            <a:rPr lang="en-US" altLang="zh-TW" sz="1100" baseline="0"/>
            <a:t>In the end of Q2 &amp; Q4, all managers will discuss each L0 performance then make the final score (they may revise the score), it means make confirmation, this module is for GHR open in the meeting let every manager view &amp; GHR revise if any.</a:t>
          </a:r>
          <a:endParaRPr lang="en-US" altLang="zh-TW" sz="1100"/>
        </a:p>
        <a:p>
          <a:pPr eaLnBrk="1" fontAlgn="auto" latinLnBrk="0" hangingPunct="1"/>
          <a:r>
            <a:rPr lang="en-US" altLang="zh-TW" sz="1100">
              <a:solidFill>
                <a:schemeClr val="lt1"/>
              </a:solidFill>
              <a:effectLst/>
              <a:latin typeface="+mn-lt"/>
              <a:ea typeface="+mn-ea"/>
              <a:cs typeface="+mn-cs"/>
            </a:rPr>
            <a:t>The data source</a:t>
          </a:r>
          <a:r>
            <a:rPr lang="zh-TW" altLang="en-US" sz="1100">
              <a:solidFill>
                <a:schemeClr val="lt1"/>
              </a:solidFill>
              <a:effectLst/>
              <a:latin typeface="+mn-lt"/>
              <a:ea typeface="+mn-ea"/>
              <a:cs typeface="+mn-cs"/>
            </a:rPr>
            <a:t> </a:t>
          </a:r>
          <a:r>
            <a:rPr lang="en-US" altLang="zh-TW" sz="1100">
              <a:solidFill>
                <a:schemeClr val="lt1"/>
              </a:solidFill>
              <a:effectLst/>
              <a:latin typeface="+mn-lt"/>
              <a:ea typeface="+mn-ea"/>
              <a:cs typeface="+mn-cs"/>
            </a:rPr>
            <a:t>&amp;</a:t>
          </a:r>
          <a:r>
            <a:rPr lang="zh-TW" altLang="en-US" sz="1100">
              <a:solidFill>
                <a:schemeClr val="lt1"/>
              </a:solidFill>
              <a:effectLst/>
              <a:latin typeface="+mn-lt"/>
              <a:ea typeface="+mn-ea"/>
              <a:cs typeface="+mn-cs"/>
            </a:rPr>
            <a:t> </a:t>
          </a:r>
          <a:r>
            <a:rPr lang="en-US" altLang="zh-TW" sz="1100">
              <a:solidFill>
                <a:schemeClr val="lt1"/>
              </a:solidFill>
              <a:effectLst/>
              <a:latin typeface="+mn-lt"/>
              <a:ea typeface="+mn-ea"/>
              <a:cs typeface="+mn-cs"/>
            </a:rPr>
            <a:t>score calculation</a:t>
          </a:r>
          <a:r>
            <a:rPr lang="en-US" altLang="zh-TW" sz="1100" baseline="0">
              <a:solidFill>
                <a:schemeClr val="lt1"/>
              </a:solidFill>
              <a:effectLst/>
              <a:latin typeface="+mn-lt"/>
              <a:ea typeface="+mn-ea"/>
              <a:cs typeface="+mn-cs"/>
            </a:rPr>
            <a:t> formula</a:t>
          </a:r>
          <a:r>
            <a:rPr lang="en-US" altLang="zh-TW" sz="1100">
              <a:solidFill>
                <a:schemeClr val="lt1"/>
              </a:solidFill>
              <a:effectLst/>
              <a:latin typeface="+mn-lt"/>
              <a:ea typeface="+mn-ea"/>
              <a:cs typeface="+mn-cs"/>
            </a:rPr>
            <a:t> are the same</a:t>
          </a:r>
          <a:r>
            <a:rPr lang="en-US" altLang="zh-TW" sz="1100" baseline="0">
              <a:solidFill>
                <a:schemeClr val="lt1"/>
              </a:solidFill>
              <a:effectLst/>
              <a:latin typeface="+mn-lt"/>
              <a:ea typeface="+mn-ea"/>
              <a:cs typeface="+mn-cs"/>
            </a:rPr>
            <a:t> to Report </a:t>
          </a:r>
          <a:r>
            <a:rPr lang="en-US" altLang="zh-TW" sz="1100" b="0" i="0">
              <a:solidFill>
                <a:schemeClr val="lt1"/>
              </a:solidFill>
              <a:effectLst/>
              <a:latin typeface="+mn-lt"/>
              <a:ea typeface="+mn-ea"/>
              <a:cs typeface="+mn-cs"/>
            </a:rPr>
            <a:t>H1 &amp; H2 Report.</a:t>
          </a:r>
          <a:endParaRPr lang="zh-TW" altLang="zh-TW">
            <a:effectLst/>
          </a:endParaRPr>
        </a:p>
        <a:p>
          <a:r>
            <a:rPr lang="en-US" altLang="zh-TW" sz="1100">
              <a:solidFill>
                <a:schemeClr val="lt1"/>
              </a:solidFill>
              <a:effectLst/>
              <a:latin typeface="+mn-lt"/>
              <a:ea typeface="+mn-ea"/>
              <a:cs typeface="+mn-cs"/>
            </a:rPr>
            <a:t>I frame some columns in Orange color,</a:t>
          </a:r>
          <a:r>
            <a:rPr lang="en-US" altLang="zh-TW" sz="1100" baseline="0">
              <a:solidFill>
                <a:schemeClr val="lt1"/>
              </a:solidFill>
              <a:effectLst/>
              <a:latin typeface="+mn-lt"/>
              <a:ea typeface="+mn-ea"/>
              <a:cs typeface="+mn-cs"/>
            </a:rPr>
            <a:t> means the column allow to let user revise.</a:t>
          </a:r>
          <a:endParaRPr lang="zh-TW" altLang="zh-TW">
            <a:effectLst/>
          </a:endParaRPr>
        </a:p>
        <a:p>
          <a:pPr eaLnBrk="1" fontAlgn="auto" latinLnBrk="0" hangingPunct="1"/>
          <a:r>
            <a:rPr lang="en-US" altLang="zh-TW" sz="1100" baseline="0">
              <a:solidFill>
                <a:schemeClr val="lt1"/>
              </a:solidFill>
              <a:effectLst/>
              <a:latin typeface="+mn-lt"/>
              <a:ea typeface="+mn-ea"/>
              <a:cs typeface="+mn-cs"/>
            </a:rPr>
            <a:t>After clicking Submit, save &amp; close.</a:t>
          </a:r>
          <a:endParaRPr lang="zh-TW" altLang="zh-TW">
            <a:effectLst/>
          </a:endParaRPr>
        </a:p>
        <a:p>
          <a:pPr eaLnBrk="1" fontAlgn="auto" latinLnBrk="0" hangingPunct="1"/>
          <a:r>
            <a:rPr lang="en-US" altLang="zh-TW" sz="1100" b="1" baseline="0">
              <a:solidFill>
                <a:schemeClr val="lt1"/>
              </a:solidFill>
              <a:effectLst/>
              <a:latin typeface="+mn-lt"/>
              <a:ea typeface="+mn-ea"/>
              <a:cs typeface="+mn-cs"/>
            </a:rPr>
            <a:t>Report</a:t>
          </a:r>
          <a:r>
            <a:rPr lang="en-US" altLang="zh-TW" sz="1100" baseline="0">
              <a:solidFill>
                <a:schemeClr val="lt1"/>
              </a:solidFill>
              <a:effectLst/>
              <a:latin typeface="+mn-lt"/>
              <a:ea typeface="+mn-ea"/>
              <a:cs typeface="+mn-cs"/>
            </a:rPr>
            <a:t> </a:t>
          </a:r>
          <a:r>
            <a:rPr lang="en-US" altLang="zh-TW" sz="1100" b="0" i="0">
              <a:solidFill>
                <a:schemeClr val="lt1"/>
              </a:solidFill>
              <a:effectLst/>
              <a:latin typeface="+mn-lt"/>
              <a:ea typeface="+mn-ea"/>
              <a:cs typeface="+mn-cs"/>
            </a:rPr>
            <a:t>score may be changed</a:t>
          </a:r>
          <a:r>
            <a:rPr lang="en-US" altLang="zh-TW" sz="1100" b="0" i="0" baseline="0">
              <a:solidFill>
                <a:schemeClr val="lt1"/>
              </a:solidFill>
              <a:effectLst/>
              <a:latin typeface="+mn-lt"/>
              <a:ea typeface="+mn-ea"/>
              <a:cs typeface="+mn-cs"/>
            </a:rPr>
            <a:t>, based on this window (People Committee)</a:t>
          </a:r>
          <a:endParaRPr lang="zh-TW" altLang="zh-TW">
            <a:effectLst/>
          </a:endParaRPr>
        </a:p>
      </xdr:txBody>
    </xdr:sp>
    <xdr:clientData/>
  </xdr:twoCellAnchor>
  <xdr:twoCellAnchor>
    <xdr:from>
      <xdr:col>19</xdr:col>
      <xdr:colOff>1485900</xdr:colOff>
      <xdr:row>33</xdr:row>
      <xdr:rowOff>83820</xdr:rowOff>
    </xdr:from>
    <xdr:to>
      <xdr:col>19</xdr:col>
      <xdr:colOff>2156460</xdr:colOff>
      <xdr:row>34</xdr:row>
      <xdr:rowOff>167640</xdr:rowOff>
    </xdr:to>
    <xdr:sp macro="" textlink="">
      <xdr:nvSpPr>
        <xdr:cNvPr id="12" name="圓角矩形 11"/>
        <xdr:cNvSpPr/>
      </xdr:nvSpPr>
      <xdr:spPr>
        <a:xfrm>
          <a:off x="25656540" y="747522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19</xdr:col>
      <xdr:colOff>22860</xdr:colOff>
      <xdr:row>75</xdr:row>
      <xdr:rowOff>7620</xdr:rowOff>
    </xdr:from>
    <xdr:to>
      <xdr:col>19</xdr:col>
      <xdr:colOff>693420</xdr:colOff>
      <xdr:row>76</xdr:row>
      <xdr:rowOff>91440</xdr:rowOff>
    </xdr:to>
    <xdr:sp macro="" textlink="">
      <xdr:nvSpPr>
        <xdr:cNvPr id="13" name="圓角矩形 12"/>
        <xdr:cNvSpPr/>
      </xdr:nvSpPr>
      <xdr:spPr>
        <a:xfrm>
          <a:off x="24193500" y="1975104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19</xdr:col>
      <xdr:colOff>952500</xdr:colOff>
      <xdr:row>75</xdr:row>
      <xdr:rowOff>7620</xdr:rowOff>
    </xdr:from>
    <xdr:to>
      <xdr:col>19</xdr:col>
      <xdr:colOff>1623060</xdr:colOff>
      <xdr:row>76</xdr:row>
      <xdr:rowOff>91440</xdr:rowOff>
    </xdr:to>
    <xdr:sp macro="" textlink="">
      <xdr:nvSpPr>
        <xdr:cNvPr id="14" name="圓角矩形 13"/>
        <xdr:cNvSpPr/>
      </xdr:nvSpPr>
      <xdr:spPr>
        <a:xfrm>
          <a:off x="25123140" y="1975104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Submit</a:t>
          </a:r>
          <a:endParaRPr lang="zh-TW" altLang="en-US" sz="1100"/>
        </a:p>
      </xdr:txBody>
    </xdr:sp>
    <xdr:clientData/>
  </xdr:twoCellAnchor>
  <xdr:twoCellAnchor>
    <xdr:from>
      <xdr:col>14</xdr:col>
      <xdr:colOff>1592580</xdr:colOff>
      <xdr:row>52</xdr:row>
      <xdr:rowOff>7620</xdr:rowOff>
    </xdr:from>
    <xdr:to>
      <xdr:col>19</xdr:col>
      <xdr:colOff>30480</xdr:colOff>
      <xdr:row>55</xdr:row>
      <xdr:rowOff>30480</xdr:rowOff>
    </xdr:to>
    <xdr:sp macro="" textlink="">
      <xdr:nvSpPr>
        <xdr:cNvPr id="15" name="矩形 14"/>
        <xdr:cNvSpPr/>
      </xdr:nvSpPr>
      <xdr:spPr>
        <a:xfrm>
          <a:off x="19583400" y="11529060"/>
          <a:ext cx="4617720" cy="182880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12</xdr:col>
      <xdr:colOff>335280</xdr:colOff>
      <xdr:row>64</xdr:row>
      <xdr:rowOff>0</xdr:rowOff>
    </xdr:from>
    <xdr:to>
      <xdr:col>19</xdr:col>
      <xdr:colOff>30480</xdr:colOff>
      <xdr:row>65</xdr:row>
      <xdr:rowOff>15240</xdr:rowOff>
    </xdr:to>
    <xdr:sp macro="" textlink="">
      <xdr:nvSpPr>
        <xdr:cNvPr id="16" name="矩形 15"/>
        <xdr:cNvSpPr/>
      </xdr:nvSpPr>
      <xdr:spPr>
        <a:xfrm>
          <a:off x="17365980" y="16276320"/>
          <a:ext cx="6835140" cy="58674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14</xdr:col>
      <xdr:colOff>1592580</xdr:colOff>
      <xdr:row>58</xdr:row>
      <xdr:rowOff>15240</xdr:rowOff>
    </xdr:from>
    <xdr:to>
      <xdr:col>19</xdr:col>
      <xdr:colOff>30480</xdr:colOff>
      <xdr:row>61</xdr:row>
      <xdr:rowOff>38100</xdr:rowOff>
    </xdr:to>
    <xdr:sp macro="" textlink="">
      <xdr:nvSpPr>
        <xdr:cNvPr id="17" name="矩形 16"/>
        <xdr:cNvSpPr/>
      </xdr:nvSpPr>
      <xdr:spPr>
        <a:xfrm>
          <a:off x="19583400" y="13914120"/>
          <a:ext cx="4617720" cy="182880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14</xdr:col>
      <xdr:colOff>1600200</xdr:colOff>
      <xdr:row>68</xdr:row>
      <xdr:rowOff>22860</xdr:rowOff>
    </xdr:from>
    <xdr:to>
      <xdr:col>20</xdr:col>
      <xdr:colOff>53340</xdr:colOff>
      <xdr:row>69</xdr:row>
      <xdr:rowOff>38100</xdr:rowOff>
    </xdr:to>
    <xdr:sp macro="" textlink="">
      <xdr:nvSpPr>
        <xdr:cNvPr id="18" name="矩形 17"/>
        <xdr:cNvSpPr/>
      </xdr:nvSpPr>
      <xdr:spPr>
        <a:xfrm>
          <a:off x="19591020" y="17442180"/>
          <a:ext cx="6835140" cy="58674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18</xdr:col>
      <xdr:colOff>1043940</xdr:colOff>
      <xdr:row>75</xdr:row>
      <xdr:rowOff>7620</xdr:rowOff>
    </xdr:from>
    <xdr:to>
      <xdr:col>18</xdr:col>
      <xdr:colOff>1714500</xdr:colOff>
      <xdr:row>76</xdr:row>
      <xdr:rowOff>91440</xdr:rowOff>
    </xdr:to>
    <xdr:sp macro="" textlink="">
      <xdr:nvSpPr>
        <xdr:cNvPr id="19" name="圓角矩形 18"/>
        <xdr:cNvSpPr/>
      </xdr:nvSpPr>
      <xdr:spPr>
        <a:xfrm>
          <a:off x="23271480" y="1975104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Top</a:t>
          </a:r>
          <a:endParaRPr lang="zh-TW" altLang="en-US" sz="1100"/>
        </a:p>
      </xdr:txBody>
    </xdr:sp>
    <xdr:clientData/>
  </xdr:twoCellAnchor>
  <xdr:twoCellAnchor>
    <xdr:from>
      <xdr:col>1</xdr:col>
      <xdr:colOff>0</xdr:colOff>
      <xdr:row>49</xdr:row>
      <xdr:rowOff>129540</xdr:rowOff>
    </xdr:from>
    <xdr:to>
      <xdr:col>9</xdr:col>
      <xdr:colOff>665880</xdr:colOff>
      <xdr:row>49</xdr:row>
      <xdr:rowOff>129540</xdr:rowOff>
    </xdr:to>
    <xdr:cxnSp macro="">
      <xdr:nvCxnSpPr>
        <xdr:cNvPr id="20" name="直線接點 19"/>
        <xdr:cNvCxnSpPr/>
      </xdr:nvCxnSpPr>
      <xdr:spPr>
        <a:xfrm>
          <a:off x="548640" y="11079480"/>
          <a:ext cx="1000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55</xdr:row>
      <xdr:rowOff>129540</xdr:rowOff>
    </xdr:from>
    <xdr:to>
      <xdr:col>9</xdr:col>
      <xdr:colOff>665880</xdr:colOff>
      <xdr:row>55</xdr:row>
      <xdr:rowOff>129540</xdr:rowOff>
    </xdr:to>
    <xdr:cxnSp macro="">
      <xdr:nvCxnSpPr>
        <xdr:cNvPr id="21" name="直線接點 20"/>
        <xdr:cNvCxnSpPr/>
      </xdr:nvCxnSpPr>
      <xdr:spPr>
        <a:xfrm>
          <a:off x="548640" y="13456920"/>
          <a:ext cx="1000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62</xdr:row>
      <xdr:rowOff>0</xdr:rowOff>
    </xdr:from>
    <xdr:to>
      <xdr:col>9</xdr:col>
      <xdr:colOff>665880</xdr:colOff>
      <xdr:row>62</xdr:row>
      <xdr:rowOff>0</xdr:rowOff>
    </xdr:to>
    <xdr:cxnSp macro="">
      <xdr:nvCxnSpPr>
        <xdr:cNvPr id="22" name="直線接點 21"/>
        <xdr:cNvCxnSpPr/>
      </xdr:nvCxnSpPr>
      <xdr:spPr>
        <a:xfrm>
          <a:off x="548640" y="15895320"/>
          <a:ext cx="1000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65</xdr:row>
      <xdr:rowOff>152400</xdr:rowOff>
    </xdr:from>
    <xdr:to>
      <xdr:col>9</xdr:col>
      <xdr:colOff>665880</xdr:colOff>
      <xdr:row>65</xdr:row>
      <xdr:rowOff>152400</xdr:rowOff>
    </xdr:to>
    <xdr:cxnSp macro="">
      <xdr:nvCxnSpPr>
        <xdr:cNvPr id="23" name="直線接點 22"/>
        <xdr:cNvCxnSpPr/>
      </xdr:nvCxnSpPr>
      <xdr:spPr>
        <a:xfrm>
          <a:off x="548640" y="17000220"/>
          <a:ext cx="1000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49</xdr:row>
      <xdr:rowOff>137160</xdr:rowOff>
    </xdr:from>
    <xdr:to>
      <xdr:col>20</xdr:col>
      <xdr:colOff>335280</xdr:colOff>
      <xdr:row>49</xdr:row>
      <xdr:rowOff>137160</xdr:rowOff>
    </xdr:to>
    <xdr:cxnSp macro="">
      <xdr:nvCxnSpPr>
        <xdr:cNvPr id="24" name="直線接點 23"/>
        <xdr:cNvCxnSpPr/>
      </xdr:nvCxnSpPr>
      <xdr:spPr>
        <a:xfrm>
          <a:off x="17030700" y="1108710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55</xdr:row>
      <xdr:rowOff>129540</xdr:rowOff>
    </xdr:from>
    <xdr:to>
      <xdr:col>20</xdr:col>
      <xdr:colOff>335280</xdr:colOff>
      <xdr:row>55</xdr:row>
      <xdr:rowOff>129540</xdr:rowOff>
    </xdr:to>
    <xdr:cxnSp macro="">
      <xdr:nvCxnSpPr>
        <xdr:cNvPr id="25" name="直線接點 24"/>
        <xdr:cNvCxnSpPr/>
      </xdr:nvCxnSpPr>
      <xdr:spPr>
        <a:xfrm>
          <a:off x="17030700" y="1345692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62</xdr:row>
      <xdr:rowOff>0</xdr:rowOff>
    </xdr:from>
    <xdr:to>
      <xdr:col>20</xdr:col>
      <xdr:colOff>335280</xdr:colOff>
      <xdr:row>62</xdr:row>
      <xdr:rowOff>0</xdr:rowOff>
    </xdr:to>
    <xdr:cxnSp macro="">
      <xdr:nvCxnSpPr>
        <xdr:cNvPr id="26" name="直線接點 25"/>
        <xdr:cNvCxnSpPr/>
      </xdr:nvCxnSpPr>
      <xdr:spPr>
        <a:xfrm>
          <a:off x="17030700" y="1589532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65</xdr:row>
      <xdr:rowOff>152400</xdr:rowOff>
    </xdr:from>
    <xdr:to>
      <xdr:col>20</xdr:col>
      <xdr:colOff>335280</xdr:colOff>
      <xdr:row>65</xdr:row>
      <xdr:rowOff>152400</xdr:rowOff>
    </xdr:to>
    <xdr:cxnSp macro="">
      <xdr:nvCxnSpPr>
        <xdr:cNvPr id="27" name="直線接點 26"/>
        <xdr:cNvCxnSpPr/>
      </xdr:nvCxnSpPr>
      <xdr:spPr>
        <a:xfrm>
          <a:off x="17030700" y="1700022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69</xdr:row>
      <xdr:rowOff>106680</xdr:rowOff>
    </xdr:from>
    <xdr:to>
      <xdr:col>20</xdr:col>
      <xdr:colOff>335280</xdr:colOff>
      <xdr:row>69</xdr:row>
      <xdr:rowOff>106680</xdr:rowOff>
    </xdr:to>
    <xdr:cxnSp macro="">
      <xdr:nvCxnSpPr>
        <xdr:cNvPr id="28" name="直線接點 27"/>
        <xdr:cNvCxnSpPr/>
      </xdr:nvCxnSpPr>
      <xdr:spPr>
        <a:xfrm>
          <a:off x="17030700" y="1809750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69</xdr:row>
      <xdr:rowOff>106680</xdr:rowOff>
    </xdr:from>
    <xdr:to>
      <xdr:col>9</xdr:col>
      <xdr:colOff>665880</xdr:colOff>
      <xdr:row>69</xdr:row>
      <xdr:rowOff>106680</xdr:rowOff>
    </xdr:to>
    <xdr:cxnSp macro="">
      <xdr:nvCxnSpPr>
        <xdr:cNvPr id="29" name="直線接點 28"/>
        <xdr:cNvCxnSpPr/>
      </xdr:nvCxnSpPr>
      <xdr:spPr>
        <a:xfrm>
          <a:off x="548640" y="18097500"/>
          <a:ext cx="1000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312420</xdr:colOff>
      <xdr:row>70</xdr:row>
      <xdr:rowOff>175260</xdr:rowOff>
    </xdr:from>
    <xdr:to>
      <xdr:col>20</xdr:col>
      <xdr:colOff>7620</xdr:colOff>
      <xdr:row>72</xdr:row>
      <xdr:rowOff>7620</xdr:rowOff>
    </xdr:to>
    <xdr:sp macro="" textlink="">
      <xdr:nvSpPr>
        <xdr:cNvPr id="30" name="矩形 29"/>
        <xdr:cNvSpPr/>
      </xdr:nvSpPr>
      <xdr:spPr>
        <a:xfrm>
          <a:off x="17343120" y="18356580"/>
          <a:ext cx="9037320" cy="59436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7</xdr:col>
      <xdr:colOff>441960</xdr:colOff>
      <xdr:row>75</xdr:row>
      <xdr:rowOff>7620</xdr:rowOff>
    </xdr:from>
    <xdr:to>
      <xdr:col>8</xdr:col>
      <xdr:colOff>373380</xdr:colOff>
      <xdr:row>81</xdr:row>
      <xdr:rowOff>60960</xdr:rowOff>
    </xdr:to>
    <xdr:grpSp>
      <xdr:nvGrpSpPr>
        <xdr:cNvPr id="72" name="群組 71"/>
        <xdr:cNvGrpSpPr/>
      </xdr:nvGrpSpPr>
      <xdr:grpSpPr>
        <a:xfrm>
          <a:off x="6195060" y="19781520"/>
          <a:ext cx="1874520" cy="1209040"/>
          <a:chOff x="6187440" y="19751040"/>
          <a:chExt cx="1874520" cy="1203960"/>
        </a:xfrm>
      </xdr:grpSpPr>
      <xdr:sp macro="" textlink="">
        <xdr:nvSpPr>
          <xdr:cNvPr id="3" name="圓角矩形 2"/>
          <xdr:cNvSpPr/>
        </xdr:nvSpPr>
        <xdr:spPr>
          <a:xfrm>
            <a:off x="7391400" y="1975104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xnSp macro="">
        <xdr:nvCxnSpPr>
          <xdr:cNvPr id="31" name="直線單箭頭接點 30"/>
          <xdr:cNvCxnSpPr>
            <a:stCxn id="3" idx="2"/>
            <a:endCxn id="32" idx="0"/>
          </xdr:cNvCxnSpPr>
        </xdr:nvCxnSpPr>
        <xdr:spPr>
          <a:xfrm flipH="1">
            <a:off x="6758940" y="20025360"/>
            <a:ext cx="967740" cy="4800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2" name="文字方塊 31"/>
          <xdr:cNvSpPr txBox="1"/>
        </xdr:nvSpPr>
        <xdr:spPr>
          <a:xfrm>
            <a:off x="6187440" y="20505420"/>
            <a:ext cx="1143000" cy="449580"/>
          </a:xfrm>
          <a:prstGeom prst="rect">
            <a:avLst/>
          </a:prstGeom>
          <a:noFill/>
          <a:ln>
            <a:solidFill>
              <a:schemeClr val="bg1">
                <a:lumMod val="5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TW" sz="1100"/>
              <a:t>Save data, close the window.</a:t>
            </a:r>
            <a:endParaRPr lang="zh-TW" altLang="en-US" sz="1100"/>
          </a:p>
        </xdr:txBody>
      </xdr:sp>
    </xdr:grpSp>
    <xdr:clientData/>
  </xdr:twoCellAnchor>
  <xdr:twoCellAnchor>
    <xdr:from>
      <xdr:col>8</xdr:col>
      <xdr:colOff>83820</xdr:colOff>
      <xdr:row>75</xdr:row>
      <xdr:rowOff>7620</xdr:rowOff>
    </xdr:from>
    <xdr:to>
      <xdr:col>8</xdr:col>
      <xdr:colOff>2019300</xdr:colOff>
      <xdr:row>81</xdr:row>
      <xdr:rowOff>144193</xdr:rowOff>
    </xdr:to>
    <xdr:grpSp>
      <xdr:nvGrpSpPr>
        <xdr:cNvPr id="71" name="群組 70"/>
        <xdr:cNvGrpSpPr/>
      </xdr:nvGrpSpPr>
      <xdr:grpSpPr>
        <a:xfrm>
          <a:off x="7780020" y="19781520"/>
          <a:ext cx="1935480" cy="1292273"/>
          <a:chOff x="7467600" y="19751040"/>
          <a:chExt cx="1935480" cy="1287193"/>
        </a:xfrm>
      </xdr:grpSpPr>
      <xdr:sp macro="" textlink="">
        <xdr:nvSpPr>
          <xdr:cNvPr id="4" name="圓角矩形 3"/>
          <xdr:cNvSpPr/>
        </xdr:nvSpPr>
        <xdr:spPr>
          <a:xfrm>
            <a:off x="8313420" y="1975104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Submit</a:t>
            </a:r>
            <a:endParaRPr lang="zh-TW" altLang="en-US" sz="1100"/>
          </a:p>
        </xdr:txBody>
      </xdr:sp>
      <xdr:cxnSp macro="">
        <xdr:nvCxnSpPr>
          <xdr:cNvPr id="33" name="直線單箭頭接點 32"/>
          <xdr:cNvCxnSpPr>
            <a:stCxn id="4" idx="2"/>
            <a:endCxn id="34" idx="0"/>
          </xdr:cNvCxnSpPr>
        </xdr:nvCxnSpPr>
        <xdr:spPr>
          <a:xfrm flipH="1">
            <a:off x="8435340" y="20025360"/>
            <a:ext cx="213360" cy="4648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4" name="文字方塊 33"/>
          <xdr:cNvSpPr txBox="1"/>
        </xdr:nvSpPr>
        <xdr:spPr>
          <a:xfrm>
            <a:off x="7467600" y="20490180"/>
            <a:ext cx="1935480" cy="548053"/>
          </a:xfrm>
          <a:prstGeom prst="rect">
            <a:avLst/>
          </a:prstGeom>
          <a:noFill/>
          <a:ln>
            <a:solidFill>
              <a:schemeClr val="bg1">
                <a:lumMod val="5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TW" sz="1100"/>
              <a:t>Save data &amp; Submit, then close the window. In Meeting page, hide this item.</a:t>
            </a:r>
            <a:endParaRPr lang="zh-TW" altLang="en-US" sz="1100"/>
          </a:p>
        </xdr:txBody>
      </xdr:sp>
    </xdr:grpSp>
    <xdr:clientData/>
  </xdr:twoCellAnchor>
  <xdr:oneCellAnchor>
    <xdr:from>
      <xdr:col>8</xdr:col>
      <xdr:colOff>1211580</xdr:colOff>
      <xdr:row>29</xdr:row>
      <xdr:rowOff>160020</xdr:rowOff>
    </xdr:from>
    <xdr:ext cx="1310640" cy="436786"/>
    <xdr:sp macro="" textlink="">
      <xdr:nvSpPr>
        <xdr:cNvPr id="37" name="文字方塊 36"/>
        <xdr:cNvSpPr txBox="1"/>
      </xdr:nvSpPr>
      <xdr:spPr>
        <a:xfrm>
          <a:off x="14599920" y="6781800"/>
          <a:ext cx="1310640" cy="436786"/>
        </a:xfrm>
        <a:prstGeom prst="rect">
          <a:avLst/>
        </a:prstGeom>
        <a:noFill/>
        <a:ln>
          <a:solidFill>
            <a:schemeClr val="bg1">
              <a:lumMod val="5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TW" sz="1100"/>
            <a:t>Save data &amp; close the window.</a:t>
          </a:r>
          <a:endParaRPr lang="zh-TW" altLang="en-US" sz="1100"/>
        </a:p>
      </xdr:txBody>
    </xdr:sp>
    <xdr:clientData/>
  </xdr:oneCellAnchor>
  <xdr:twoCellAnchor>
    <xdr:from>
      <xdr:col>8</xdr:col>
      <xdr:colOff>1821180</xdr:colOff>
      <xdr:row>32</xdr:row>
      <xdr:rowOff>25306</xdr:rowOff>
    </xdr:from>
    <xdr:to>
      <xdr:col>8</xdr:col>
      <xdr:colOff>1866900</xdr:colOff>
      <xdr:row>33</xdr:row>
      <xdr:rowOff>83820</xdr:rowOff>
    </xdr:to>
    <xdr:cxnSp macro="">
      <xdr:nvCxnSpPr>
        <xdr:cNvPr id="38" name="直線單箭頭接點 37"/>
        <xdr:cNvCxnSpPr>
          <a:stCxn id="2" idx="0"/>
          <a:endCxn id="37" idx="2"/>
        </xdr:cNvCxnSpPr>
      </xdr:nvCxnSpPr>
      <xdr:spPr>
        <a:xfrm flipV="1">
          <a:off x="15209520" y="7218586"/>
          <a:ext cx="45720" cy="2566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xdr:colOff>
      <xdr:row>73</xdr:row>
      <xdr:rowOff>320040</xdr:rowOff>
    </xdr:from>
    <xdr:to>
      <xdr:col>3</xdr:col>
      <xdr:colOff>727620</xdr:colOff>
      <xdr:row>73</xdr:row>
      <xdr:rowOff>320040</xdr:rowOff>
    </xdr:to>
    <xdr:cxnSp macro="">
      <xdr:nvCxnSpPr>
        <xdr:cNvPr id="39" name="直線接點 38"/>
        <xdr:cNvCxnSpPr/>
      </xdr:nvCxnSpPr>
      <xdr:spPr>
        <a:xfrm flipV="1">
          <a:off x="7216140" y="19530060"/>
          <a:ext cx="72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7620</xdr:colOff>
      <xdr:row>73</xdr:row>
      <xdr:rowOff>320040</xdr:rowOff>
    </xdr:from>
    <xdr:to>
      <xdr:col>14</xdr:col>
      <xdr:colOff>727620</xdr:colOff>
      <xdr:row>73</xdr:row>
      <xdr:rowOff>320040</xdr:rowOff>
    </xdr:to>
    <xdr:cxnSp macro="">
      <xdr:nvCxnSpPr>
        <xdr:cNvPr id="40" name="直線接點 39"/>
        <xdr:cNvCxnSpPr/>
      </xdr:nvCxnSpPr>
      <xdr:spPr>
        <a:xfrm flipV="1">
          <a:off x="17998440" y="19530060"/>
          <a:ext cx="72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xdr:col>
      <xdr:colOff>571500</xdr:colOff>
      <xdr:row>87</xdr:row>
      <xdr:rowOff>15240</xdr:rowOff>
    </xdr:from>
    <xdr:to>
      <xdr:col>10</xdr:col>
      <xdr:colOff>366527</xdr:colOff>
      <xdr:row>102</xdr:row>
      <xdr:rowOff>137418</xdr:rowOff>
    </xdr:to>
    <xdr:pic>
      <xdr:nvPicPr>
        <xdr:cNvPr id="41" name="圖片 40"/>
        <xdr:cNvPicPr>
          <a:picLocks noChangeAspect="1"/>
        </xdr:cNvPicPr>
      </xdr:nvPicPr>
      <xdr:blipFill>
        <a:blip xmlns:r="http://schemas.openxmlformats.org/officeDocument/2006/relationships" r:embed="rId1"/>
        <a:stretch>
          <a:fillRect/>
        </a:stretch>
      </xdr:blipFill>
      <xdr:spPr>
        <a:xfrm>
          <a:off x="7780020" y="22052280"/>
          <a:ext cx="8847587" cy="2979678"/>
        </a:xfrm>
        <a:prstGeom prst="rect">
          <a:avLst/>
        </a:prstGeom>
        <a:ln>
          <a:solidFill>
            <a:schemeClr val="bg1">
              <a:lumMod val="50000"/>
            </a:schemeClr>
          </a:solidFill>
        </a:ln>
      </xdr:spPr>
    </xdr:pic>
    <xdr:clientData/>
  </xdr:twoCellAnchor>
  <xdr:twoCellAnchor>
    <xdr:from>
      <xdr:col>3</xdr:col>
      <xdr:colOff>342900</xdr:colOff>
      <xdr:row>73</xdr:row>
      <xdr:rowOff>320040</xdr:rowOff>
    </xdr:from>
    <xdr:to>
      <xdr:col>4</xdr:col>
      <xdr:colOff>967740</xdr:colOff>
      <xdr:row>98</xdr:row>
      <xdr:rowOff>91440</xdr:rowOff>
    </xdr:to>
    <xdr:cxnSp macro="">
      <xdr:nvCxnSpPr>
        <xdr:cNvPr id="42" name="直線單箭頭接點 41"/>
        <xdr:cNvCxnSpPr/>
      </xdr:nvCxnSpPr>
      <xdr:spPr>
        <a:xfrm>
          <a:off x="7551420" y="19530060"/>
          <a:ext cx="2247900" cy="46939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403860</xdr:colOff>
      <xdr:row>74</xdr:row>
      <xdr:rowOff>0</xdr:rowOff>
    </xdr:from>
    <xdr:to>
      <xdr:col>14</xdr:col>
      <xdr:colOff>381000</xdr:colOff>
      <xdr:row>98</xdr:row>
      <xdr:rowOff>152400</xdr:rowOff>
    </xdr:to>
    <xdr:cxnSp macro="">
      <xdr:nvCxnSpPr>
        <xdr:cNvPr id="43" name="直線單箭頭接點 42"/>
        <xdr:cNvCxnSpPr/>
      </xdr:nvCxnSpPr>
      <xdr:spPr>
        <a:xfrm flipH="1">
          <a:off x="13792200" y="19545300"/>
          <a:ext cx="4579620" cy="4739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441960</xdr:colOff>
      <xdr:row>5</xdr:row>
      <xdr:rowOff>38100</xdr:rowOff>
    </xdr:from>
    <xdr:to>
      <xdr:col>7</xdr:col>
      <xdr:colOff>1165860</xdr:colOff>
      <xdr:row>5</xdr:row>
      <xdr:rowOff>281940</xdr:rowOff>
    </xdr:to>
    <xdr:sp macro="" textlink="">
      <xdr:nvSpPr>
        <xdr:cNvPr id="44" name="圓角矩形 43"/>
        <xdr:cNvSpPr/>
      </xdr:nvSpPr>
      <xdr:spPr>
        <a:xfrm>
          <a:off x="11887200" y="111252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6</xdr:row>
      <xdr:rowOff>45720</xdr:rowOff>
    </xdr:from>
    <xdr:to>
      <xdr:col>7</xdr:col>
      <xdr:colOff>1165860</xdr:colOff>
      <xdr:row>6</xdr:row>
      <xdr:rowOff>289560</xdr:rowOff>
    </xdr:to>
    <xdr:sp macro="" textlink="">
      <xdr:nvSpPr>
        <xdr:cNvPr id="45" name="圓角矩形 44"/>
        <xdr:cNvSpPr/>
      </xdr:nvSpPr>
      <xdr:spPr>
        <a:xfrm>
          <a:off x="11887200" y="143256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7</xdr:row>
      <xdr:rowOff>45720</xdr:rowOff>
    </xdr:from>
    <xdr:to>
      <xdr:col>7</xdr:col>
      <xdr:colOff>1165860</xdr:colOff>
      <xdr:row>7</xdr:row>
      <xdr:rowOff>289560</xdr:rowOff>
    </xdr:to>
    <xdr:sp macro="" textlink="">
      <xdr:nvSpPr>
        <xdr:cNvPr id="46" name="圓角矩形 45"/>
        <xdr:cNvSpPr/>
      </xdr:nvSpPr>
      <xdr:spPr>
        <a:xfrm>
          <a:off x="11887200" y="174498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8</xdr:row>
      <xdr:rowOff>45720</xdr:rowOff>
    </xdr:from>
    <xdr:to>
      <xdr:col>7</xdr:col>
      <xdr:colOff>1165860</xdr:colOff>
      <xdr:row>8</xdr:row>
      <xdr:rowOff>289560</xdr:rowOff>
    </xdr:to>
    <xdr:sp macro="" textlink="">
      <xdr:nvSpPr>
        <xdr:cNvPr id="47" name="圓角矩形 46"/>
        <xdr:cNvSpPr/>
      </xdr:nvSpPr>
      <xdr:spPr>
        <a:xfrm>
          <a:off x="11887200" y="205740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9</xdr:row>
      <xdr:rowOff>45720</xdr:rowOff>
    </xdr:from>
    <xdr:to>
      <xdr:col>7</xdr:col>
      <xdr:colOff>1165860</xdr:colOff>
      <xdr:row>9</xdr:row>
      <xdr:rowOff>289560</xdr:rowOff>
    </xdr:to>
    <xdr:sp macro="" textlink="">
      <xdr:nvSpPr>
        <xdr:cNvPr id="48" name="圓角矩形 47"/>
        <xdr:cNvSpPr/>
      </xdr:nvSpPr>
      <xdr:spPr>
        <a:xfrm>
          <a:off x="11887200" y="236982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10</xdr:row>
      <xdr:rowOff>45720</xdr:rowOff>
    </xdr:from>
    <xdr:to>
      <xdr:col>7</xdr:col>
      <xdr:colOff>1165860</xdr:colOff>
      <xdr:row>10</xdr:row>
      <xdr:rowOff>289560</xdr:rowOff>
    </xdr:to>
    <xdr:sp macro="" textlink="">
      <xdr:nvSpPr>
        <xdr:cNvPr id="49" name="圓角矩形 48"/>
        <xdr:cNvSpPr/>
      </xdr:nvSpPr>
      <xdr:spPr>
        <a:xfrm>
          <a:off x="11887200" y="268224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11</xdr:row>
      <xdr:rowOff>45720</xdr:rowOff>
    </xdr:from>
    <xdr:to>
      <xdr:col>7</xdr:col>
      <xdr:colOff>1165860</xdr:colOff>
      <xdr:row>11</xdr:row>
      <xdr:rowOff>289560</xdr:rowOff>
    </xdr:to>
    <xdr:sp macro="" textlink="">
      <xdr:nvSpPr>
        <xdr:cNvPr id="50" name="圓角矩形 49"/>
        <xdr:cNvSpPr/>
      </xdr:nvSpPr>
      <xdr:spPr>
        <a:xfrm>
          <a:off x="11887200" y="299466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12</xdr:row>
      <xdr:rowOff>45720</xdr:rowOff>
    </xdr:from>
    <xdr:to>
      <xdr:col>7</xdr:col>
      <xdr:colOff>1165860</xdr:colOff>
      <xdr:row>12</xdr:row>
      <xdr:rowOff>289560</xdr:rowOff>
    </xdr:to>
    <xdr:sp macro="" textlink="">
      <xdr:nvSpPr>
        <xdr:cNvPr id="51" name="圓角矩形 50"/>
        <xdr:cNvSpPr/>
      </xdr:nvSpPr>
      <xdr:spPr>
        <a:xfrm>
          <a:off x="11887200" y="330708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6</xdr:col>
      <xdr:colOff>312420</xdr:colOff>
      <xdr:row>5</xdr:row>
      <xdr:rowOff>281940</xdr:rowOff>
    </xdr:from>
    <xdr:to>
      <xdr:col>7</xdr:col>
      <xdr:colOff>803910</xdr:colOff>
      <xdr:row>32</xdr:row>
      <xdr:rowOff>182880</xdr:rowOff>
    </xdr:to>
    <xdr:cxnSp macro="">
      <xdr:nvCxnSpPr>
        <xdr:cNvPr id="52" name="直線單箭頭接點 51"/>
        <xdr:cNvCxnSpPr>
          <a:stCxn id="44" idx="2"/>
        </xdr:cNvCxnSpPr>
      </xdr:nvCxnSpPr>
      <xdr:spPr>
        <a:xfrm flipH="1">
          <a:off x="11384280" y="1356360"/>
          <a:ext cx="864870" cy="6019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518160</xdr:colOff>
      <xdr:row>14</xdr:row>
      <xdr:rowOff>144780</xdr:rowOff>
    </xdr:from>
    <xdr:to>
      <xdr:col>3</xdr:col>
      <xdr:colOff>1112520</xdr:colOff>
      <xdr:row>17</xdr:row>
      <xdr:rowOff>182880</xdr:rowOff>
    </xdr:to>
    <xdr:sp macro="" textlink="">
      <xdr:nvSpPr>
        <xdr:cNvPr id="53" name="直線圖說文字 1 52"/>
        <xdr:cNvSpPr/>
      </xdr:nvSpPr>
      <xdr:spPr>
        <a:xfrm>
          <a:off x="7109460" y="3909060"/>
          <a:ext cx="1211580" cy="609600"/>
        </a:xfrm>
        <a:prstGeom prst="borderCallout1">
          <a:avLst>
            <a:gd name="adj1" fmla="val -10758"/>
            <a:gd name="adj2" fmla="val 56561"/>
            <a:gd name="adj3" fmla="val -50000"/>
            <a:gd name="adj4" fmla="val 65779"/>
          </a:avLst>
        </a:prstGeom>
        <a:solidFill>
          <a:schemeClr val="accent1">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chemeClr val="tx2"/>
              </a:solidFill>
            </a:rPr>
            <a:t>Refer to OC user, Sort by Dept. to display.</a:t>
          </a:r>
          <a:endParaRPr lang="zh-TW" altLang="en-US" sz="1100">
            <a:solidFill>
              <a:schemeClr val="tx2"/>
            </a:solidFill>
          </a:endParaRPr>
        </a:p>
      </xdr:txBody>
    </xdr:sp>
    <xdr:clientData/>
  </xdr:twoCellAnchor>
  <xdr:twoCellAnchor>
    <xdr:from>
      <xdr:col>3</xdr:col>
      <xdr:colOff>1280160</xdr:colOff>
      <xdr:row>14</xdr:row>
      <xdr:rowOff>144780</xdr:rowOff>
    </xdr:from>
    <xdr:to>
      <xdr:col>4</xdr:col>
      <xdr:colOff>868680</xdr:colOff>
      <xdr:row>17</xdr:row>
      <xdr:rowOff>91440</xdr:rowOff>
    </xdr:to>
    <xdr:sp macro="" textlink="">
      <xdr:nvSpPr>
        <xdr:cNvPr id="54" name="直線圖說文字 1 53"/>
        <xdr:cNvSpPr/>
      </xdr:nvSpPr>
      <xdr:spPr>
        <a:xfrm>
          <a:off x="8488680" y="3909060"/>
          <a:ext cx="1211580" cy="518160"/>
        </a:xfrm>
        <a:prstGeom prst="borderCallout1">
          <a:avLst>
            <a:gd name="adj1" fmla="val -10758"/>
            <a:gd name="adj2" fmla="val 56561"/>
            <a:gd name="adj3" fmla="val -59559"/>
            <a:gd name="adj4" fmla="val 66408"/>
          </a:avLst>
        </a:prstGeom>
        <a:solidFill>
          <a:schemeClr val="accent1">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chemeClr val="tx2"/>
              </a:solidFill>
            </a:rPr>
            <a:t>Refer to Account Fullname.</a:t>
          </a:r>
          <a:endParaRPr lang="zh-TW" altLang="en-US" sz="1100">
            <a:solidFill>
              <a:schemeClr val="tx2"/>
            </a:solidFill>
          </a:endParaRPr>
        </a:p>
      </xdr:txBody>
    </xdr:sp>
    <xdr:clientData/>
  </xdr:twoCellAnchor>
  <xdr:twoCellAnchor>
    <xdr:from>
      <xdr:col>4</xdr:col>
      <xdr:colOff>1066800</xdr:colOff>
      <xdr:row>0</xdr:row>
      <xdr:rowOff>68580</xdr:rowOff>
    </xdr:from>
    <xdr:to>
      <xdr:col>7</xdr:col>
      <xdr:colOff>411480</xdr:colOff>
      <xdr:row>3</xdr:row>
      <xdr:rowOff>15240</xdr:rowOff>
    </xdr:to>
    <xdr:sp macro="" textlink="">
      <xdr:nvSpPr>
        <xdr:cNvPr id="55" name="直線圖說文字 1 54"/>
        <xdr:cNvSpPr/>
      </xdr:nvSpPr>
      <xdr:spPr>
        <a:xfrm>
          <a:off x="4198620" y="68580"/>
          <a:ext cx="1958340" cy="518160"/>
        </a:xfrm>
        <a:prstGeom prst="borderCallout1">
          <a:avLst>
            <a:gd name="adj1" fmla="val 103947"/>
            <a:gd name="adj2" fmla="val 46113"/>
            <a:gd name="adj3" fmla="val 136029"/>
            <a:gd name="adj4" fmla="val 46845"/>
          </a:avLst>
        </a:prstGeom>
        <a:solidFill>
          <a:schemeClr val="accent1">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altLang="zh-TW" sz="1100">
              <a:solidFill>
                <a:schemeClr val="tx2"/>
              </a:solidFill>
              <a:effectLst/>
              <a:latin typeface="+mn-lt"/>
              <a:ea typeface="+mn-ea"/>
              <a:cs typeface="+mn-cs"/>
            </a:rPr>
            <a:t>H1 or H2 Score, the same to</a:t>
          </a:r>
          <a:r>
            <a:rPr lang="en-US" altLang="zh-TW" sz="1100" baseline="0">
              <a:solidFill>
                <a:schemeClr val="tx2"/>
              </a:solidFill>
              <a:effectLst/>
              <a:latin typeface="+mn-lt"/>
              <a:ea typeface="+mn-ea"/>
              <a:cs typeface="+mn-cs"/>
            </a:rPr>
            <a:t> People Committee window</a:t>
          </a:r>
          <a:r>
            <a:rPr lang="en-US" altLang="zh-TW" sz="1100">
              <a:solidFill>
                <a:schemeClr val="tx2"/>
              </a:solidFill>
              <a:effectLst/>
              <a:latin typeface="+mn-lt"/>
              <a:ea typeface="+mn-ea"/>
              <a:cs typeface="+mn-cs"/>
            </a:rPr>
            <a:t>. </a:t>
          </a:r>
          <a:endParaRPr lang="zh-TW" altLang="zh-TW">
            <a:solidFill>
              <a:schemeClr val="tx2"/>
            </a:solidFill>
            <a:effectLst/>
          </a:endParaRPr>
        </a:p>
      </xdr:txBody>
    </xdr:sp>
    <xdr:clientData/>
  </xdr:twoCellAnchor>
  <xdr:twoCellAnchor>
    <xdr:from>
      <xdr:col>1</xdr:col>
      <xdr:colOff>15240</xdr:colOff>
      <xdr:row>79</xdr:row>
      <xdr:rowOff>76200</xdr:rowOff>
    </xdr:from>
    <xdr:to>
      <xdr:col>3</xdr:col>
      <xdr:colOff>1402080</xdr:colOff>
      <xdr:row>83</xdr:row>
      <xdr:rowOff>144780</xdr:rowOff>
    </xdr:to>
    <xdr:sp macro="" textlink="">
      <xdr:nvSpPr>
        <xdr:cNvPr id="56" name="直線圖說文字 1 55"/>
        <xdr:cNvSpPr/>
      </xdr:nvSpPr>
      <xdr:spPr>
        <a:xfrm>
          <a:off x="6263640" y="20589240"/>
          <a:ext cx="2346960" cy="830580"/>
        </a:xfrm>
        <a:prstGeom prst="borderCallout1">
          <a:avLst>
            <a:gd name="adj1" fmla="val -9288"/>
            <a:gd name="adj2" fmla="val 45251"/>
            <a:gd name="adj3" fmla="val -123846"/>
            <a:gd name="adj4" fmla="val 52840"/>
          </a:avLst>
        </a:prstGeom>
        <a:solidFill>
          <a:schemeClr val="accent1">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altLang="zh-TW" sz="1100">
              <a:solidFill>
                <a:schemeClr val="tx2"/>
              </a:solidFill>
              <a:effectLst/>
              <a:latin typeface="+mn-lt"/>
              <a:ea typeface="+mn-ea"/>
              <a:cs typeface="+mn-cs"/>
            </a:rPr>
            <a:t>The same calculation formula to Report H1 &amp; H2 Report.</a:t>
          </a:r>
        </a:p>
        <a:p>
          <a:r>
            <a:rPr lang="en-US" altLang="zh-TW" sz="1100">
              <a:solidFill>
                <a:schemeClr val="tx2"/>
              </a:solidFill>
              <a:effectLst/>
              <a:latin typeface="+mn-lt"/>
              <a:ea typeface="+mn-ea"/>
              <a:cs typeface="+mn-cs"/>
            </a:rPr>
            <a:t>And this Score will be displayed in this Item page "Score" column.</a:t>
          </a:r>
          <a:endParaRPr lang="zh-TW" altLang="zh-TW">
            <a:solidFill>
              <a:schemeClr val="tx2"/>
            </a:solidFill>
            <a:effectLst/>
          </a:endParaRPr>
        </a:p>
      </xdr:txBody>
    </xdr:sp>
    <xdr:clientData/>
  </xdr:twoCellAnchor>
  <xdr:twoCellAnchor>
    <xdr:from>
      <xdr:col>2</xdr:col>
      <xdr:colOff>510540</xdr:colOff>
      <xdr:row>28</xdr:row>
      <xdr:rowOff>22860</xdr:rowOff>
    </xdr:from>
    <xdr:to>
      <xdr:col>3</xdr:col>
      <xdr:colOff>419100</xdr:colOff>
      <xdr:row>28</xdr:row>
      <xdr:rowOff>167640</xdr:rowOff>
    </xdr:to>
    <xdr:sp macro="" textlink="">
      <xdr:nvSpPr>
        <xdr:cNvPr id="57" name="矩形 56"/>
        <xdr:cNvSpPr/>
      </xdr:nvSpPr>
      <xdr:spPr>
        <a:xfrm>
          <a:off x="7101840" y="6454140"/>
          <a:ext cx="525780" cy="14478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0</xdr:col>
      <xdr:colOff>396240</xdr:colOff>
      <xdr:row>13</xdr:row>
      <xdr:rowOff>22860</xdr:rowOff>
    </xdr:from>
    <xdr:to>
      <xdr:col>5</xdr:col>
      <xdr:colOff>632460</xdr:colOff>
      <xdr:row>36</xdr:row>
      <xdr:rowOff>106680</xdr:rowOff>
    </xdr:to>
    <xdr:cxnSp macro="">
      <xdr:nvCxnSpPr>
        <xdr:cNvPr id="79" name="肘形接點 78"/>
        <xdr:cNvCxnSpPr/>
      </xdr:nvCxnSpPr>
      <xdr:spPr>
        <a:xfrm rot="5400000">
          <a:off x="300990" y="3691890"/>
          <a:ext cx="4632960" cy="4442460"/>
        </a:xfrm>
        <a:prstGeom prst="bentConnector3">
          <a:avLst>
            <a:gd name="adj1" fmla="val 2977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396240</xdr:colOff>
      <xdr:row>36</xdr:row>
      <xdr:rowOff>106680</xdr:rowOff>
    </xdr:from>
    <xdr:to>
      <xdr:col>1</xdr:col>
      <xdr:colOff>281940</xdr:colOff>
      <xdr:row>73</xdr:row>
      <xdr:rowOff>182880</xdr:rowOff>
    </xdr:to>
    <xdr:cxnSp macro="">
      <xdr:nvCxnSpPr>
        <xdr:cNvPr id="85" name="肘形接點 84"/>
        <xdr:cNvCxnSpPr/>
      </xdr:nvCxnSpPr>
      <xdr:spPr>
        <a:xfrm rot="16200000" flipH="1">
          <a:off x="-4968240" y="13594080"/>
          <a:ext cx="11163300" cy="434340"/>
        </a:xfrm>
        <a:prstGeom prst="bentConnector3">
          <a:avLst>
            <a:gd name="adj1" fmla="val 99965"/>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xdr:colOff>
      <xdr:row>73</xdr:row>
      <xdr:rowOff>133376</xdr:rowOff>
    </xdr:from>
    <xdr:to>
      <xdr:col>12</xdr:col>
      <xdr:colOff>53340</xdr:colOff>
      <xdr:row>83</xdr:row>
      <xdr:rowOff>30480</xdr:rowOff>
    </xdr:to>
    <xdr:grpSp>
      <xdr:nvGrpSpPr>
        <xdr:cNvPr id="70" name="群組 69"/>
        <xdr:cNvGrpSpPr/>
      </xdr:nvGrpSpPr>
      <xdr:grpSpPr>
        <a:xfrm>
          <a:off x="9916160" y="19373876"/>
          <a:ext cx="1795780" cy="1967204"/>
          <a:chOff x="9593580" y="19343396"/>
          <a:chExt cx="1798320" cy="1962124"/>
        </a:xfrm>
      </xdr:grpSpPr>
      <xdr:cxnSp macro="">
        <xdr:nvCxnSpPr>
          <xdr:cNvPr id="36" name="直線單箭頭接點 35"/>
          <xdr:cNvCxnSpPr>
            <a:stCxn id="58" idx="2"/>
            <a:endCxn id="35" idx="0"/>
          </xdr:cNvCxnSpPr>
        </xdr:nvCxnSpPr>
        <xdr:spPr>
          <a:xfrm>
            <a:off x="9947910" y="19712154"/>
            <a:ext cx="544830" cy="732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5" name="文字方塊 34"/>
          <xdr:cNvSpPr txBox="1"/>
        </xdr:nvSpPr>
        <xdr:spPr>
          <a:xfrm>
            <a:off x="9593580" y="20444460"/>
            <a:ext cx="1798320" cy="861060"/>
          </a:xfrm>
          <a:prstGeom prst="rect">
            <a:avLst/>
          </a:prstGeom>
          <a:noFill/>
          <a:ln>
            <a:solidFill>
              <a:schemeClr val="bg1">
                <a:lumMod val="5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TW" sz="1100"/>
              <a:t>To the top. (Swook pretty</a:t>
            </a:r>
            <a:r>
              <a:rPr lang="en-US" altLang="zh-TW" sz="1100" baseline="0"/>
              <a:t> likes this icon~  </a:t>
            </a:r>
            <a:r>
              <a:rPr lang="en-US" altLang="zh-TW" sz="1100"/>
              <a:t>wants to change the Top button to this</a:t>
            </a:r>
            <a:r>
              <a:rPr lang="en-US" altLang="zh-TW" sz="1100" baseline="0"/>
              <a:t> one :) </a:t>
            </a:r>
            <a:endParaRPr lang="zh-TW" altLang="en-US" sz="1100"/>
          </a:p>
        </xdr:txBody>
      </xdr:sp>
      <xdr:pic>
        <xdr:nvPicPr>
          <xdr:cNvPr id="58" name="圖片 57"/>
          <xdr:cNvPicPr>
            <a:picLocks noChangeAspect="1"/>
          </xdr:cNvPicPr>
        </xdr:nvPicPr>
        <xdr:blipFill rotWithShape="1">
          <a:blip xmlns:r="http://schemas.openxmlformats.org/officeDocument/2006/relationships" r:embed="rId2"/>
          <a:srcRect l="26259" t="35783" r="22489" b="18129"/>
          <a:stretch/>
        </xdr:blipFill>
        <xdr:spPr>
          <a:xfrm>
            <a:off x="9761219" y="19343396"/>
            <a:ext cx="373382" cy="368758"/>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323850</xdr:colOff>
      <xdr:row>11</xdr:row>
      <xdr:rowOff>69056</xdr:rowOff>
    </xdr:from>
    <xdr:to>
      <xdr:col>27</xdr:col>
      <xdr:colOff>628652</xdr:colOff>
      <xdr:row>18</xdr:row>
      <xdr:rowOff>145256</xdr:rowOff>
    </xdr:to>
    <xdr:grpSp>
      <xdr:nvGrpSpPr>
        <xdr:cNvPr id="2" name="群組 1"/>
        <xdr:cNvGrpSpPr/>
      </xdr:nvGrpSpPr>
      <xdr:grpSpPr>
        <a:xfrm>
          <a:off x="11410950" y="2593181"/>
          <a:ext cx="5981702" cy="1676400"/>
          <a:chOff x="876299" y="209550"/>
          <a:chExt cx="6534152" cy="1476375"/>
        </a:xfrm>
      </xdr:grpSpPr>
      <xdr:sp macro="" textlink="">
        <xdr:nvSpPr>
          <xdr:cNvPr id="3" name="直線圖說文字 1 2"/>
          <xdr:cNvSpPr/>
        </xdr:nvSpPr>
        <xdr:spPr>
          <a:xfrm>
            <a:off x="876299" y="209550"/>
            <a:ext cx="6534151" cy="1476375"/>
          </a:xfrm>
          <a:prstGeom prst="borderCallout1">
            <a:avLst>
              <a:gd name="adj1" fmla="val 50933"/>
              <a:gd name="adj2" fmla="val -2460"/>
              <a:gd name="adj3" fmla="val -45301"/>
              <a:gd name="adj4" fmla="val -170908"/>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Tooltip on column</a:t>
            </a:r>
            <a:r>
              <a:rPr lang="en-US" altLang="zh-TW" sz="1100" baseline="0">
                <a:solidFill>
                  <a:sysClr val="windowText" lastClr="000000"/>
                </a:solidFill>
              </a:rPr>
              <a:t> Attitude, show content as below</a:t>
            </a:r>
            <a:endParaRPr lang="zh-TW" altLang="en-US" sz="1100">
              <a:solidFill>
                <a:sysClr val="windowText" lastClr="000000"/>
              </a:solidFill>
            </a:endParaRPr>
          </a:p>
        </xdr:txBody>
      </xdr:sp>
      <xdr:pic>
        <xdr:nvPicPr>
          <xdr:cNvPr id="4" name="圖片 3"/>
          <xdr:cNvPicPr>
            <a:picLocks noChangeAspect="1"/>
          </xdr:cNvPicPr>
        </xdr:nvPicPr>
        <xdr:blipFill>
          <a:blip xmlns:r="http://schemas.openxmlformats.org/officeDocument/2006/relationships" r:embed="rId1"/>
          <a:stretch>
            <a:fillRect/>
          </a:stretch>
        </xdr:blipFill>
        <xdr:spPr>
          <a:xfrm>
            <a:off x="895351" y="724177"/>
            <a:ext cx="6515100" cy="761624"/>
          </a:xfrm>
          <a:prstGeom prst="rect">
            <a:avLst/>
          </a:prstGeom>
        </xdr:spPr>
      </xdr:pic>
    </xdr:grpSp>
    <xdr:clientData/>
  </xdr:twoCellAnchor>
  <xdr:twoCellAnchor>
    <xdr:from>
      <xdr:col>19</xdr:col>
      <xdr:colOff>121104</xdr:colOff>
      <xdr:row>29</xdr:row>
      <xdr:rowOff>179614</xdr:rowOff>
    </xdr:from>
    <xdr:to>
      <xdr:col>25</xdr:col>
      <xdr:colOff>530679</xdr:colOff>
      <xdr:row>37</xdr:row>
      <xdr:rowOff>55789</xdr:rowOff>
    </xdr:to>
    <xdr:grpSp>
      <xdr:nvGrpSpPr>
        <xdr:cNvPr id="5" name="群組 4"/>
        <xdr:cNvGrpSpPr/>
      </xdr:nvGrpSpPr>
      <xdr:grpSpPr>
        <a:xfrm>
          <a:off x="11208204" y="6789964"/>
          <a:ext cx="4429125" cy="1619250"/>
          <a:chOff x="12277725" y="4248150"/>
          <a:chExt cx="4829175" cy="1476375"/>
        </a:xfrm>
      </xdr:grpSpPr>
      <xdr:sp macro="" textlink="">
        <xdr:nvSpPr>
          <xdr:cNvPr id="6" name="直線圖說文字 1 5"/>
          <xdr:cNvSpPr/>
        </xdr:nvSpPr>
        <xdr:spPr>
          <a:xfrm>
            <a:off x="12277725" y="4248150"/>
            <a:ext cx="4829175" cy="1476375"/>
          </a:xfrm>
          <a:prstGeom prst="borderCallout1">
            <a:avLst>
              <a:gd name="adj1" fmla="val 39320"/>
              <a:gd name="adj2" fmla="val -1671"/>
              <a:gd name="adj3" fmla="val 5403"/>
              <a:gd name="adj4" fmla="val -226883"/>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Tooltip on column</a:t>
            </a:r>
            <a:r>
              <a:rPr lang="en-US" altLang="zh-TW" sz="1100" baseline="0">
                <a:solidFill>
                  <a:sysClr val="windowText" lastClr="000000"/>
                </a:solidFill>
              </a:rPr>
              <a:t> KPI, show content as below</a:t>
            </a:r>
            <a:endParaRPr lang="zh-TW" altLang="en-US" sz="1100">
              <a:solidFill>
                <a:sysClr val="windowText" lastClr="000000"/>
              </a:solidFill>
            </a:endParaRPr>
          </a:p>
        </xdr:txBody>
      </xdr:sp>
      <xdr:pic>
        <xdr:nvPicPr>
          <xdr:cNvPr id="7" name="圖片 6"/>
          <xdr:cNvPicPr>
            <a:picLocks noChangeAspect="1"/>
          </xdr:cNvPicPr>
        </xdr:nvPicPr>
        <xdr:blipFill>
          <a:blip xmlns:r="http://schemas.openxmlformats.org/officeDocument/2006/relationships" r:embed="rId2"/>
          <a:stretch>
            <a:fillRect/>
          </a:stretch>
        </xdr:blipFill>
        <xdr:spPr>
          <a:xfrm>
            <a:off x="12325350" y="4473611"/>
            <a:ext cx="4676042" cy="1222147"/>
          </a:xfrm>
          <a:prstGeom prst="rect">
            <a:avLst/>
          </a:prstGeom>
        </xdr:spPr>
      </xdr:pic>
    </xdr:grpSp>
    <xdr:clientData/>
  </xdr:twoCellAnchor>
  <xdr:twoCellAnchor>
    <xdr:from>
      <xdr:col>1</xdr:col>
      <xdr:colOff>40822</xdr:colOff>
      <xdr:row>47</xdr:row>
      <xdr:rowOff>24493</xdr:rowOff>
    </xdr:from>
    <xdr:to>
      <xdr:col>6</xdr:col>
      <xdr:colOff>511629</xdr:colOff>
      <xdr:row>51</xdr:row>
      <xdr:rowOff>416378</xdr:rowOff>
    </xdr:to>
    <xdr:sp macro="" textlink="">
      <xdr:nvSpPr>
        <xdr:cNvPr id="8" name="直線圖說文字 1 7"/>
        <xdr:cNvSpPr/>
      </xdr:nvSpPr>
      <xdr:spPr>
        <a:xfrm>
          <a:off x="231322" y="10662013"/>
          <a:ext cx="3175907" cy="1306285"/>
        </a:xfrm>
        <a:prstGeom prst="borderCallout1">
          <a:avLst>
            <a:gd name="adj1" fmla="val 431"/>
            <a:gd name="adj2" fmla="val 45530"/>
            <a:gd name="adj3" fmla="val -190680"/>
            <a:gd name="adj4" fmla="val 24866"/>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Tooltip on column</a:t>
          </a:r>
          <a:r>
            <a:rPr lang="en-US" altLang="zh-TW" sz="1100" baseline="0">
              <a:solidFill>
                <a:sysClr val="windowText" lastClr="000000"/>
              </a:solidFill>
            </a:rPr>
            <a:t> Special contribution or mistake, show content as below:</a:t>
          </a:r>
        </a:p>
        <a:p>
          <a:pPr algn="l"/>
          <a:r>
            <a:rPr lang="zh-TW" altLang="en-US" sz="1100">
              <a:solidFill>
                <a:sysClr val="windowText" lastClr="000000"/>
              </a:solidFill>
              <a:latin typeface="+mn-lt"/>
              <a:ea typeface="微軟正黑體" panose="020B0604030504040204" pitchFamily="34" charset="-120"/>
            </a:rPr>
            <a:t>一階主管提報，由人員舉證，加 </a:t>
          </a:r>
          <a:r>
            <a:rPr lang="en-US" altLang="zh-TW" sz="1100">
              <a:solidFill>
                <a:sysClr val="windowText" lastClr="000000"/>
              </a:solidFill>
              <a:latin typeface="+mn-lt"/>
              <a:ea typeface="微軟正黑體" panose="020B0604030504040204" pitchFamily="34" charset="-120"/>
            </a:rPr>
            <a:t>1-5 </a:t>
          </a:r>
          <a:r>
            <a:rPr lang="zh-TW" altLang="en-US" sz="1100">
              <a:solidFill>
                <a:sysClr val="windowText" lastClr="000000"/>
              </a:solidFill>
              <a:latin typeface="+mn-lt"/>
              <a:ea typeface="微軟正黑體" panose="020B0604030504040204" pitchFamily="34" charset="-120"/>
            </a:rPr>
            <a:t>分。或扣 </a:t>
          </a:r>
          <a:r>
            <a:rPr lang="en-US" altLang="zh-TW" sz="1100">
              <a:solidFill>
                <a:sysClr val="windowText" lastClr="000000"/>
              </a:solidFill>
              <a:latin typeface="+mn-lt"/>
              <a:ea typeface="微軟正黑體" panose="020B0604030504040204" pitchFamily="34" charset="-120"/>
            </a:rPr>
            <a:t>1-5 </a:t>
          </a:r>
          <a:r>
            <a:rPr lang="zh-TW" altLang="en-US" sz="1100">
              <a:solidFill>
                <a:sysClr val="windowText" lastClr="000000"/>
              </a:solidFill>
              <a:latin typeface="+mn-lt"/>
              <a:ea typeface="微軟正黑體" panose="020B0604030504040204" pitchFamily="34" charset="-120"/>
            </a:rPr>
            <a:t>分</a:t>
          </a:r>
        </a:p>
      </xdr:txBody>
    </xdr:sp>
    <xdr:clientData/>
  </xdr:twoCellAnchor>
  <xdr:twoCellAnchor>
    <xdr:from>
      <xdr:col>4</xdr:col>
      <xdr:colOff>20411</xdr:colOff>
      <xdr:row>35</xdr:row>
      <xdr:rowOff>163286</xdr:rowOff>
    </xdr:from>
    <xdr:to>
      <xdr:col>10</xdr:col>
      <xdr:colOff>402771</xdr:colOff>
      <xdr:row>47</xdr:row>
      <xdr:rowOff>24493</xdr:rowOff>
    </xdr:to>
    <xdr:cxnSp macro="">
      <xdr:nvCxnSpPr>
        <xdr:cNvPr id="9" name="直線接點 8"/>
        <xdr:cNvCxnSpPr>
          <a:endCxn id="8" idx="3"/>
        </xdr:cNvCxnSpPr>
      </xdr:nvCxnSpPr>
      <xdr:spPr>
        <a:xfrm flipH="1">
          <a:off x="1818731" y="8049986"/>
          <a:ext cx="4100920" cy="26120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29</xdr:col>
      <xdr:colOff>800100</xdr:colOff>
      <xdr:row>2</xdr:row>
      <xdr:rowOff>180975</xdr:rowOff>
    </xdr:from>
    <xdr:to>
      <xdr:col>41</xdr:col>
      <xdr:colOff>47625</xdr:colOff>
      <xdr:row>33</xdr:row>
      <xdr:rowOff>171140</xdr:rowOff>
    </xdr:to>
    <xdr:pic>
      <xdr:nvPicPr>
        <xdr:cNvPr id="10" name="圖片 9"/>
        <xdr:cNvPicPr>
          <a:picLocks noChangeAspect="1"/>
        </xdr:cNvPicPr>
      </xdr:nvPicPr>
      <xdr:blipFill>
        <a:blip xmlns:r="http://schemas.openxmlformats.org/officeDocument/2006/relationships" r:embed="rId3"/>
        <a:stretch>
          <a:fillRect/>
        </a:stretch>
      </xdr:blipFill>
      <xdr:spPr>
        <a:xfrm>
          <a:off x="19179540" y="645795"/>
          <a:ext cx="8894445" cy="6954845"/>
        </a:xfrm>
        <a:prstGeom prst="rect">
          <a:avLst/>
        </a:prstGeom>
      </xdr:spPr>
    </xdr:pic>
    <xdr:clientData/>
  </xdr:twoCellAnchor>
  <xdr:twoCellAnchor>
    <xdr:from>
      <xdr:col>19</xdr:col>
      <xdr:colOff>295275</xdr:colOff>
      <xdr:row>7</xdr:row>
      <xdr:rowOff>38100</xdr:rowOff>
    </xdr:from>
    <xdr:to>
      <xdr:col>21</xdr:col>
      <xdr:colOff>401955</xdr:colOff>
      <xdr:row>9</xdr:row>
      <xdr:rowOff>222885</xdr:rowOff>
    </xdr:to>
    <xdr:sp macro="" textlink="">
      <xdr:nvSpPr>
        <xdr:cNvPr id="11" name="直線圖說文字 1 10"/>
        <xdr:cNvSpPr/>
      </xdr:nvSpPr>
      <xdr:spPr>
        <a:xfrm>
          <a:off x="11351895" y="1645920"/>
          <a:ext cx="1203960" cy="641985"/>
        </a:xfrm>
        <a:prstGeom prst="borderCallout1">
          <a:avLst>
            <a:gd name="adj1" fmla="val -9076"/>
            <a:gd name="adj2" fmla="val 38166"/>
            <a:gd name="adj3" fmla="val -140352"/>
            <a:gd name="adj4" fmla="val -5119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400"/>
            <a:t>From</a:t>
          </a:r>
          <a:r>
            <a:rPr lang="en-US" altLang="zh-TW" sz="1400" baseline="0"/>
            <a:t> System  OC User</a:t>
          </a:r>
          <a:endParaRPr lang="zh-TW" altLang="en-US" sz="1400"/>
        </a:p>
      </xdr:txBody>
    </xdr:sp>
    <xdr:clientData/>
  </xdr:twoCellAnchor>
  <xdr:twoCellAnchor>
    <xdr:from>
      <xdr:col>22</xdr:col>
      <xdr:colOff>219075</xdr:colOff>
      <xdr:row>7</xdr:row>
      <xdr:rowOff>57150</xdr:rowOff>
    </xdr:from>
    <xdr:to>
      <xdr:col>24</xdr:col>
      <xdr:colOff>790575</xdr:colOff>
      <xdr:row>10</xdr:row>
      <xdr:rowOff>13335</xdr:rowOff>
    </xdr:to>
    <xdr:sp macro="" textlink="">
      <xdr:nvSpPr>
        <xdr:cNvPr id="12" name="直線圖說文字 1 11"/>
        <xdr:cNvSpPr/>
      </xdr:nvSpPr>
      <xdr:spPr>
        <a:xfrm>
          <a:off x="12921615" y="1664970"/>
          <a:ext cx="1668780" cy="641985"/>
        </a:xfrm>
        <a:prstGeom prst="borderCallout1">
          <a:avLst>
            <a:gd name="adj1" fmla="val -9076"/>
            <a:gd name="adj2" fmla="val 38166"/>
            <a:gd name="adj3" fmla="val -140352"/>
            <a:gd name="adj4" fmla="val -33128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400"/>
            <a:t>From</a:t>
          </a:r>
          <a:r>
            <a:rPr lang="en-US" altLang="zh-TW" sz="1400" baseline="0"/>
            <a:t> System.Account</a:t>
          </a:r>
          <a:endParaRPr lang="zh-TW" altLang="en-US" sz="1400"/>
        </a:p>
      </xdr:txBody>
    </xdr:sp>
    <xdr:clientData/>
  </xdr:twoCellAnchor>
  <xdr:twoCellAnchor>
    <xdr:from>
      <xdr:col>24</xdr:col>
      <xdr:colOff>1085850</xdr:colOff>
      <xdr:row>7</xdr:row>
      <xdr:rowOff>57150</xdr:rowOff>
    </xdr:from>
    <xdr:to>
      <xdr:col>26</xdr:col>
      <xdr:colOff>676275</xdr:colOff>
      <xdr:row>10</xdr:row>
      <xdr:rowOff>13335</xdr:rowOff>
    </xdr:to>
    <xdr:sp macro="" textlink="">
      <xdr:nvSpPr>
        <xdr:cNvPr id="13" name="直線圖說文字 1 12"/>
        <xdr:cNvSpPr/>
      </xdr:nvSpPr>
      <xdr:spPr>
        <a:xfrm>
          <a:off x="14885670" y="1664970"/>
          <a:ext cx="1678305" cy="641985"/>
        </a:xfrm>
        <a:prstGeom prst="borderCallout1">
          <a:avLst>
            <a:gd name="adj1" fmla="val -9076"/>
            <a:gd name="adj2" fmla="val 38166"/>
            <a:gd name="adj3" fmla="val -152221"/>
            <a:gd name="adj4" fmla="val -3346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400" baseline="0"/>
            <a:t>Temporary be blank in this column</a:t>
          </a:r>
          <a:endParaRPr lang="zh-TW" altLang="en-US" sz="1400"/>
        </a:p>
      </xdr:txBody>
    </xdr:sp>
    <xdr:clientData/>
  </xdr:twoCellAnchor>
  <xdr:twoCellAnchor>
    <xdr:from>
      <xdr:col>19</xdr:col>
      <xdr:colOff>257175</xdr:colOff>
      <xdr:row>0</xdr:row>
      <xdr:rowOff>228600</xdr:rowOff>
    </xdr:from>
    <xdr:to>
      <xdr:col>22</xdr:col>
      <xdr:colOff>228600</xdr:colOff>
      <xdr:row>3</xdr:row>
      <xdr:rowOff>104774</xdr:rowOff>
    </xdr:to>
    <xdr:sp macro="" textlink="">
      <xdr:nvSpPr>
        <xdr:cNvPr id="14" name="直線圖說文字 1 13"/>
        <xdr:cNvSpPr/>
      </xdr:nvSpPr>
      <xdr:spPr>
        <a:xfrm>
          <a:off x="11313795" y="228600"/>
          <a:ext cx="1617345" cy="569594"/>
        </a:xfrm>
        <a:prstGeom prst="borderCallout1">
          <a:avLst>
            <a:gd name="adj1" fmla="val 62083"/>
            <a:gd name="adj2" fmla="val 107456"/>
            <a:gd name="adj3" fmla="val 65833"/>
            <a:gd name="adj4" fmla="val 1096755"/>
          </a:avLst>
        </a:prstGeom>
        <a:ln>
          <a:prstDash val="dash"/>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altLang="zh-TW" sz="1400"/>
            <a:t>Calculating</a:t>
          </a:r>
          <a:r>
            <a:rPr lang="en-US" altLang="zh-TW" sz="1400" baseline="0"/>
            <a:t> formula in right side</a:t>
          </a:r>
          <a:endParaRPr lang="zh-TW" altLang="en-US" sz="14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16</xdr:col>
      <xdr:colOff>457200</xdr:colOff>
      <xdr:row>21</xdr:row>
      <xdr:rowOff>141027</xdr:rowOff>
    </xdr:to>
    <xdr:pic>
      <xdr:nvPicPr>
        <xdr:cNvPr id="2" name="圖片 1"/>
        <xdr:cNvPicPr>
          <a:picLocks noChangeAspect="1"/>
        </xdr:cNvPicPr>
      </xdr:nvPicPr>
      <xdr:blipFill>
        <a:blip xmlns:r="http://schemas.openxmlformats.org/officeDocument/2006/relationships" r:embed="rId1"/>
        <a:stretch>
          <a:fillRect/>
        </a:stretch>
      </xdr:blipFill>
      <xdr:spPr>
        <a:xfrm>
          <a:off x="609600" y="200025"/>
          <a:ext cx="9601200" cy="4141527"/>
        </a:xfrm>
        <a:prstGeom prst="rect">
          <a:avLst/>
        </a:prstGeom>
      </xdr:spPr>
    </xdr:pic>
    <xdr:clientData/>
  </xdr:twoCellAnchor>
  <xdr:twoCellAnchor editAs="oneCell">
    <xdr:from>
      <xdr:col>17</xdr:col>
      <xdr:colOff>1</xdr:colOff>
      <xdr:row>1</xdr:row>
      <xdr:rowOff>0</xdr:rowOff>
    </xdr:from>
    <xdr:to>
      <xdr:col>30</xdr:col>
      <xdr:colOff>590551</xdr:colOff>
      <xdr:row>21</xdr:row>
      <xdr:rowOff>78166</xdr:rowOff>
    </xdr:to>
    <xdr:pic>
      <xdr:nvPicPr>
        <xdr:cNvPr id="3" name="圖片 2"/>
        <xdr:cNvPicPr>
          <a:picLocks noChangeAspect="1"/>
        </xdr:cNvPicPr>
      </xdr:nvPicPr>
      <xdr:blipFill>
        <a:blip xmlns:r="http://schemas.openxmlformats.org/officeDocument/2006/relationships" r:embed="rId2"/>
        <a:stretch>
          <a:fillRect/>
        </a:stretch>
      </xdr:blipFill>
      <xdr:spPr>
        <a:xfrm>
          <a:off x="10363201" y="209550"/>
          <a:ext cx="8515350" cy="426916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12</xdr:col>
      <xdr:colOff>458774</xdr:colOff>
      <xdr:row>36</xdr:row>
      <xdr:rowOff>172139</xdr:rowOff>
    </xdr:to>
    <xdr:pic>
      <xdr:nvPicPr>
        <xdr:cNvPr id="2" name="圖片 1"/>
        <xdr:cNvPicPr>
          <a:picLocks noChangeAspect="1"/>
        </xdr:cNvPicPr>
      </xdr:nvPicPr>
      <xdr:blipFill>
        <a:blip xmlns:r="http://schemas.openxmlformats.org/officeDocument/2006/relationships" r:embed="rId1"/>
        <a:stretch>
          <a:fillRect/>
        </a:stretch>
      </xdr:blipFill>
      <xdr:spPr>
        <a:xfrm>
          <a:off x="609600" y="2200275"/>
          <a:ext cx="11279174" cy="4934639"/>
        </a:xfrm>
        <a:prstGeom prst="rect">
          <a:avLst/>
        </a:prstGeom>
      </xdr:spPr>
    </xdr:pic>
    <xdr:clientData/>
  </xdr:twoCellAnchor>
  <xdr:twoCellAnchor>
    <xdr:from>
      <xdr:col>8</xdr:col>
      <xdr:colOff>542925</xdr:colOff>
      <xdr:row>6</xdr:row>
      <xdr:rowOff>0</xdr:rowOff>
    </xdr:from>
    <xdr:to>
      <xdr:col>8</xdr:col>
      <xdr:colOff>576263</xdr:colOff>
      <xdr:row>7</xdr:row>
      <xdr:rowOff>0</xdr:rowOff>
    </xdr:to>
    <xdr:cxnSp macro="">
      <xdr:nvCxnSpPr>
        <xdr:cNvPr id="7" name="直線單箭頭接點 6"/>
        <xdr:cNvCxnSpPr>
          <a:stCxn id="19" idx="2"/>
        </xdr:cNvCxnSpPr>
      </xdr:nvCxnSpPr>
      <xdr:spPr>
        <a:xfrm flipH="1">
          <a:off x="8715375" y="1676400"/>
          <a:ext cx="33338"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561976</xdr:colOff>
      <xdr:row>6</xdr:row>
      <xdr:rowOff>0</xdr:rowOff>
    </xdr:from>
    <xdr:to>
      <xdr:col>7</xdr:col>
      <xdr:colOff>585788</xdr:colOff>
      <xdr:row>7</xdr:row>
      <xdr:rowOff>19050</xdr:rowOff>
    </xdr:to>
    <xdr:cxnSp macro="">
      <xdr:nvCxnSpPr>
        <xdr:cNvPr id="12" name="直線單箭頭接點 11"/>
        <xdr:cNvCxnSpPr>
          <a:stCxn id="14" idx="2"/>
        </xdr:cNvCxnSpPr>
      </xdr:nvCxnSpPr>
      <xdr:spPr>
        <a:xfrm flipH="1">
          <a:off x="7553326" y="1676400"/>
          <a:ext cx="23812" cy="295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962025</xdr:colOff>
      <xdr:row>2</xdr:row>
      <xdr:rowOff>9525</xdr:rowOff>
    </xdr:from>
    <xdr:to>
      <xdr:col>8</xdr:col>
      <xdr:colOff>0</xdr:colOff>
      <xdr:row>6</xdr:row>
      <xdr:rowOff>0</xdr:rowOff>
    </xdr:to>
    <xdr:sp macro="" textlink="">
      <xdr:nvSpPr>
        <xdr:cNvPr id="14" name="矩形 13"/>
        <xdr:cNvSpPr/>
      </xdr:nvSpPr>
      <xdr:spPr>
        <a:xfrm>
          <a:off x="6981825" y="390525"/>
          <a:ext cx="1190625" cy="1285875"/>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7</xdr:col>
      <xdr:colOff>1162050</xdr:colOff>
      <xdr:row>2</xdr:row>
      <xdr:rowOff>9525</xdr:rowOff>
    </xdr:from>
    <xdr:to>
      <xdr:col>9</xdr:col>
      <xdr:colOff>19050</xdr:colOff>
      <xdr:row>6</xdr:row>
      <xdr:rowOff>0</xdr:rowOff>
    </xdr:to>
    <xdr:sp macro="" textlink="">
      <xdr:nvSpPr>
        <xdr:cNvPr id="19" name="矩形 18"/>
        <xdr:cNvSpPr/>
      </xdr:nvSpPr>
      <xdr:spPr>
        <a:xfrm>
          <a:off x="8153400" y="390525"/>
          <a:ext cx="1190625" cy="1285875"/>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10</xdr:col>
      <xdr:colOff>152400</xdr:colOff>
      <xdr:row>5</xdr:row>
      <xdr:rowOff>304800</xdr:rowOff>
    </xdr:from>
    <xdr:to>
      <xdr:col>13</xdr:col>
      <xdr:colOff>352425</xdr:colOff>
      <xdr:row>10</xdr:row>
      <xdr:rowOff>104775</xdr:rowOff>
    </xdr:to>
    <xdr:grpSp>
      <xdr:nvGrpSpPr>
        <xdr:cNvPr id="20" name="群組 19"/>
        <xdr:cNvGrpSpPr/>
      </xdr:nvGrpSpPr>
      <xdr:grpSpPr>
        <a:xfrm>
          <a:off x="9486900" y="1630680"/>
          <a:ext cx="1868805" cy="1125855"/>
          <a:chOff x="9871122" y="219075"/>
          <a:chExt cx="2321228" cy="1267006"/>
        </a:xfrm>
      </xdr:grpSpPr>
      <xdr:pic>
        <xdr:nvPicPr>
          <xdr:cNvPr id="21" name="圖片 20"/>
          <xdr:cNvPicPr>
            <a:picLocks noChangeAspect="1"/>
          </xdr:cNvPicPr>
        </xdr:nvPicPr>
        <xdr:blipFill>
          <a:blip xmlns:r="http://schemas.openxmlformats.org/officeDocument/2006/relationships" r:embed="rId2"/>
          <a:stretch>
            <a:fillRect/>
          </a:stretch>
        </xdr:blipFill>
        <xdr:spPr>
          <a:xfrm>
            <a:off x="9871122" y="285750"/>
            <a:ext cx="2321228" cy="1200331"/>
          </a:xfrm>
          <a:prstGeom prst="rect">
            <a:avLst/>
          </a:prstGeom>
        </xdr:spPr>
      </xdr:pic>
      <xdr:sp macro="" textlink="">
        <xdr:nvSpPr>
          <xdr:cNvPr id="22" name="文字方塊 21"/>
          <xdr:cNvSpPr txBox="1"/>
        </xdr:nvSpPr>
        <xdr:spPr>
          <a:xfrm>
            <a:off x="9905998" y="219075"/>
            <a:ext cx="1163880" cy="286110"/>
          </a:xfrm>
          <a:prstGeom prst="rect">
            <a:avLst/>
          </a:prstGeom>
          <a:solidFill>
            <a:schemeClr val="tx1">
              <a:lumMod val="75000"/>
              <a:lumOff val="2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TW" sz="1100">
                <a:solidFill>
                  <a:schemeClr val="bg1"/>
                </a:solidFill>
              </a:rPr>
              <a:t>Dropdown list</a:t>
            </a:r>
            <a:endParaRPr lang="zh-TW" altLang="en-US" sz="1100">
              <a:solidFill>
                <a:schemeClr val="bg1"/>
              </a:solidFill>
            </a:endParaRPr>
          </a:p>
        </xdr:txBody>
      </xdr:sp>
    </xdr:grpSp>
    <xdr:clientData/>
  </xdr:twoCellAnchor>
  <xdr:twoCellAnchor>
    <xdr:from>
      <xdr:col>6</xdr:col>
      <xdr:colOff>895350</xdr:colOff>
      <xdr:row>1</xdr:row>
      <xdr:rowOff>133350</xdr:rowOff>
    </xdr:from>
    <xdr:to>
      <xdr:col>9</xdr:col>
      <xdr:colOff>95250</xdr:colOff>
      <xdr:row>6</xdr:row>
      <xdr:rowOff>47625</xdr:rowOff>
    </xdr:to>
    <xdr:sp macro="" textlink="">
      <xdr:nvSpPr>
        <xdr:cNvPr id="27" name="矩形 26"/>
        <xdr:cNvSpPr/>
      </xdr:nvSpPr>
      <xdr:spPr>
        <a:xfrm>
          <a:off x="6915150" y="323850"/>
          <a:ext cx="2505075" cy="1400175"/>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9</xdr:col>
      <xdr:colOff>285750</xdr:colOff>
      <xdr:row>3</xdr:row>
      <xdr:rowOff>38100</xdr:rowOff>
    </xdr:from>
    <xdr:to>
      <xdr:col>9</xdr:col>
      <xdr:colOff>581066</xdr:colOff>
      <xdr:row>5</xdr:row>
      <xdr:rowOff>304837</xdr:rowOff>
    </xdr:to>
    <xdr:grpSp>
      <xdr:nvGrpSpPr>
        <xdr:cNvPr id="33" name="群組 32"/>
        <xdr:cNvGrpSpPr/>
      </xdr:nvGrpSpPr>
      <xdr:grpSpPr>
        <a:xfrm>
          <a:off x="8843010" y="723900"/>
          <a:ext cx="295316" cy="906817"/>
          <a:chOff x="9610725" y="742950"/>
          <a:chExt cx="295316" cy="914437"/>
        </a:xfrm>
      </xdr:grpSpPr>
      <xdr:pic>
        <xdr:nvPicPr>
          <xdr:cNvPr id="30" name="圖片 29"/>
          <xdr:cNvPicPr>
            <a:picLocks noChangeAspect="1"/>
          </xdr:cNvPicPr>
        </xdr:nvPicPr>
        <xdr:blipFill>
          <a:blip xmlns:r="http://schemas.openxmlformats.org/officeDocument/2006/relationships" r:embed="rId3"/>
          <a:stretch>
            <a:fillRect/>
          </a:stretch>
        </xdr:blipFill>
        <xdr:spPr>
          <a:xfrm>
            <a:off x="9610725" y="742950"/>
            <a:ext cx="295316" cy="266737"/>
          </a:xfrm>
          <a:prstGeom prst="rect">
            <a:avLst/>
          </a:prstGeom>
        </xdr:spPr>
      </xdr:pic>
      <xdr:pic>
        <xdr:nvPicPr>
          <xdr:cNvPr id="31" name="圖片 30"/>
          <xdr:cNvPicPr>
            <a:picLocks noChangeAspect="1"/>
          </xdr:cNvPicPr>
        </xdr:nvPicPr>
        <xdr:blipFill>
          <a:blip xmlns:r="http://schemas.openxmlformats.org/officeDocument/2006/relationships" r:embed="rId3"/>
          <a:stretch>
            <a:fillRect/>
          </a:stretch>
        </xdr:blipFill>
        <xdr:spPr>
          <a:xfrm>
            <a:off x="9610725" y="1076325"/>
            <a:ext cx="295316" cy="266737"/>
          </a:xfrm>
          <a:prstGeom prst="rect">
            <a:avLst/>
          </a:prstGeom>
        </xdr:spPr>
      </xdr:pic>
      <xdr:pic>
        <xdr:nvPicPr>
          <xdr:cNvPr id="32" name="圖片 31"/>
          <xdr:cNvPicPr>
            <a:picLocks noChangeAspect="1"/>
          </xdr:cNvPicPr>
        </xdr:nvPicPr>
        <xdr:blipFill>
          <a:blip xmlns:r="http://schemas.openxmlformats.org/officeDocument/2006/relationships" r:embed="rId3"/>
          <a:stretch>
            <a:fillRect/>
          </a:stretch>
        </xdr:blipFill>
        <xdr:spPr>
          <a:xfrm>
            <a:off x="9610725" y="1390650"/>
            <a:ext cx="295316" cy="266737"/>
          </a:xfrm>
          <a:prstGeom prst="rect">
            <a:avLst/>
          </a:prstGeom>
        </xdr:spPr>
      </xdr:pic>
    </xdr:grpSp>
    <xdr:clientData/>
  </xdr:twoCellAnchor>
  <xdr:twoCellAnchor>
    <xdr:from>
      <xdr:col>9</xdr:col>
      <xdr:colOff>95250</xdr:colOff>
      <xdr:row>3</xdr:row>
      <xdr:rowOff>319088</xdr:rowOff>
    </xdr:from>
    <xdr:to>
      <xdr:col>10</xdr:col>
      <xdr:colOff>152400</xdr:colOff>
      <xdr:row>7</xdr:row>
      <xdr:rowOff>321339</xdr:rowOff>
    </xdr:to>
    <xdr:cxnSp macro="">
      <xdr:nvCxnSpPr>
        <xdr:cNvPr id="29" name="直線單箭頭接點 28"/>
        <xdr:cNvCxnSpPr>
          <a:stCxn id="27" idx="3"/>
          <a:endCxn id="21" idx="1"/>
        </xdr:cNvCxnSpPr>
      </xdr:nvCxnSpPr>
      <xdr:spPr>
        <a:xfrm>
          <a:off x="9420225" y="1023938"/>
          <a:ext cx="666750" cy="1250026"/>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9526</xdr:colOff>
      <xdr:row>5</xdr:row>
      <xdr:rowOff>76200</xdr:rowOff>
    </xdr:from>
    <xdr:to>
      <xdr:col>2</xdr:col>
      <xdr:colOff>866776</xdr:colOff>
      <xdr:row>6</xdr:row>
      <xdr:rowOff>114300</xdr:rowOff>
    </xdr:to>
    <xdr:pic>
      <xdr:nvPicPr>
        <xdr:cNvPr id="2" name="圖片 1"/>
        <xdr:cNvPicPr>
          <a:picLocks noChangeAspect="1"/>
        </xdr:cNvPicPr>
      </xdr:nvPicPr>
      <xdr:blipFill rotWithShape="1">
        <a:blip xmlns:r="http://schemas.openxmlformats.org/officeDocument/2006/relationships" r:embed="rId1"/>
        <a:srcRect r="62030" b="14"/>
        <a:stretch/>
      </xdr:blipFill>
      <xdr:spPr>
        <a:xfrm>
          <a:off x="981076" y="657225"/>
          <a:ext cx="857250" cy="238125"/>
        </a:xfrm>
        <a:prstGeom prst="rect">
          <a:avLst/>
        </a:prstGeom>
      </xdr:spPr>
    </xdr:pic>
    <xdr:clientData/>
  </xdr:twoCellAnchor>
  <xdr:twoCellAnchor>
    <xdr:from>
      <xdr:col>12</xdr:col>
      <xdr:colOff>419100</xdr:colOff>
      <xdr:row>13</xdr:row>
      <xdr:rowOff>190499</xdr:rowOff>
    </xdr:from>
    <xdr:to>
      <xdr:col>14</xdr:col>
      <xdr:colOff>552556</xdr:colOff>
      <xdr:row>14</xdr:row>
      <xdr:rowOff>123865</xdr:rowOff>
    </xdr:to>
    <xdr:grpSp>
      <xdr:nvGrpSpPr>
        <xdr:cNvPr id="8" name="群組 7"/>
        <xdr:cNvGrpSpPr/>
      </xdr:nvGrpSpPr>
      <xdr:grpSpPr>
        <a:xfrm>
          <a:off x="9097433" y="3517899"/>
          <a:ext cx="1251056" cy="297433"/>
          <a:chOff x="15039975" y="6581775"/>
          <a:chExt cx="1352656" cy="304841"/>
        </a:xfrm>
      </xdr:grpSpPr>
      <xdr:pic>
        <xdr:nvPicPr>
          <xdr:cNvPr id="9" name="圖片 8"/>
          <xdr:cNvPicPr>
            <a:picLocks noChangeAspect="1"/>
          </xdr:cNvPicPr>
        </xdr:nvPicPr>
        <xdr:blipFill>
          <a:blip xmlns:r="http://schemas.openxmlformats.org/officeDocument/2006/relationships" r:embed="rId2"/>
          <a:stretch>
            <a:fillRect/>
          </a:stretch>
        </xdr:blipFill>
        <xdr:spPr>
          <a:xfrm>
            <a:off x="15039975" y="6591300"/>
            <a:ext cx="495369" cy="295316"/>
          </a:xfrm>
          <a:prstGeom prst="rect">
            <a:avLst/>
          </a:prstGeom>
        </xdr:spPr>
      </xdr:pic>
      <xdr:pic>
        <xdr:nvPicPr>
          <xdr:cNvPr id="10" name="圖片 9"/>
          <xdr:cNvPicPr>
            <a:picLocks noChangeAspect="1"/>
          </xdr:cNvPicPr>
        </xdr:nvPicPr>
        <xdr:blipFill>
          <a:blip xmlns:r="http://schemas.openxmlformats.org/officeDocument/2006/relationships" r:embed="rId3"/>
          <a:stretch>
            <a:fillRect/>
          </a:stretch>
        </xdr:blipFill>
        <xdr:spPr>
          <a:xfrm>
            <a:off x="15630525" y="6581775"/>
            <a:ext cx="762106" cy="295316"/>
          </a:xfrm>
          <a:prstGeom prst="rect">
            <a:avLst/>
          </a:prstGeom>
        </xdr:spPr>
      </xdr:pic>
    </xdr:grpSp>
    <xdr:clientData/>
  </xdr:twoCellAnchor>
  <xdr:twoCellAnchor editAs="oneCell">
    <xdr:from>
      <xdr:col>17</xdr:col>
      <xdr:colOff>444500</xdr:colOff>
      <xdr:row>5</xdr:row>
      <xdr:rowOff>190500</xdr:rowOff>
    </xdr:from>
    <xdr:to>
      <xdr:col>20</xdr:col>
      <xdr:colOff>212950</xdr:colOff>
      <xdr:row>11</xdr:row>
      <xdr:rowOff>230958</xdr:rowOff>
    </xdr:to>
    <xdr:pic>
      <xdr:nvPicPr>
        <xdr:cNvPr id="13" name="圖片 12"/>
        <xdr:cNvPicPr>
          <a:picLocks noChangeAspect="1"/>
        </xdr:cNvPicPr>
      </xdr:nvPicPr>
      <xdr:blipFill>
        <a:blip xmlns:r="http://schemas.openxmlformats.org/officeDocument/2006/relationships" r:embed="rId4"/>
        <a:stretch>
          <a:fillRect/>
        </a:stretch>
      </xdr:blipFill>
      <xdr:spPr>
        <a:xfrm>
          <a:off x="12001500" y="772583"/>
          <a:ext cx="1609950" cy="1733792"/>
        </a:xfrm>
        <a:prstGeom prst="rect">
          <a:avLst/>
        </a:prstGeom>
      </xdr:spPr>
    </xdr:pic>
    <xdr:clientData/>
  </xdr:twoCellAnchor>
  <xdr:twoCellAnchor>
    <xdr:from>
      <xdr:col>14</xdr:col>
      <xdr:colOff>370417</xdr:colOff>
      <xdr:row>10</xdr:row>
      <xdr:rowOff>52917</xdr:rowOff>
    </xdr:from>
    <xdr:to>
      <xdr:col>17</xdr:col>
      <xdr:colOff>444500</xdr:colOff>
      <xdr:row>10</xdr:row>
      <xdr:rowOff>73146</xdr:rowOff>
    </xdr:to>
    <xdr:cxnSp macro="">
      <xdr:nvCxnSpPr>
        <xdr:cNvPr id="15" name="直線單箭頭接點 14"/>
        <xdr:cNvCxnSpPr>
          <a:endCxn id="13" idx="1"/>
        </xdr:cNvCxnSpPr>
      </xdr:nvCxnSpPr>
      <xdr:spPr>
        <a:xfrm>
          <a:off x="10498667" y="1619250"/>
          <a:ext cx="1502833" cy="20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169118</xdr:colOff>
      <xdr:row>14</xdr:row>
      <xdr:rowOff>114373</xdr:rowOff>
    </xdr:from>
    <xdr:to>
      <xdr:col>14</xdr:col>
      <xdr:colOff>179917</xdr:colOff>
      <xdr:row>16</xdr:row>
      <xdr:rowOff>179917</xdr:rowOff>
    </xdr:to>
    <xdr:cxnSp macro="">
      <xdr:nvCxnSpPr>
        <xdr:cNvPr id="6" name="直線單箭頭接點 5"/>
        <xdr:cNvCxnSpPr>
          <a:stCxn id="10" idx="2"/>
        </xdr:cNvCxnSpPr>
      </xdr:nvCxnSpPr>
      <xdr:spPr>
        <a:xfrm>
          <a:off x="10911201" y="3882040"/>
          <a:ext cx="10799" cy="8063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158750</xdr:colOff>
      <xdr:row>8</xdr:row>
      <xdr:rowOff>21167</xdr:rowOff>
    </xdr:from>
    <xdr:to>
      <xdr:col>5</xdr:col>
      <xdr:colOff>492173</xdr:colOff>
      <xdr:row>15</xdr:row>
      <xdr:rowOff>344005</xdr:rowOff>
    </xdr:to>
    <xdr:grpSp>
      <xdr:nvGrpSpPr>
        <xdr:cNvPr id="5" name="群組 4"/>
        <xdr:cNvGrpSpPr/>
      </xdr:nvGrpSpPr>
      <xdr:grpSpPr>
        <a:xfrm>
          <a:off x="5323417" y="1528234"/>
          <a:ext cx="333423" cy="2871304"/>
          <a:chOff x="5820833" y="1566334"/>
          <a:chExt cx="333423" cy="2915754"/>
        </a:xfrm>
      </xdr:grpSpPr>
      <xdr:pic>
        <xdr:nvPicPr>
          <xdr:cNvPr id="4" name="圖片 3"/>
          <xdr:cNvPicPr>
            <a:picLocks noChangeAspect="1"/>
          </xdr:cNvPicPr>
        </xdr:nvPicPr>
        <xdr:blipFill>
          <a:blip xmlns:r="http://schemas.openxmlformats.org/officeDocument/2006/relationships" r:embed="rId5"/>
          <a:stretch>
            <a:fillRect/>
          </a:stretch>
        </xdr:blipFill>
        <xdr:spPr>
          <a:xfrm>
            <a:off x="5820833" y="1566334"/>
            <a:ext cx="333422" cy="333422"/>
          </a:xfrm>
          <a:prstGeom prst="rect">
            <a:avLst/>
          </a:prstGeom>
        </xdr:spPr>
      </xdr:pic>
      <xdr:pic>
        <xdr:nvPicPr>
          <xdr:cNvPr id="16" name="圖片 15"/>
          <xdr:cNvPicPr>
            <a:picLocks noChangeAspect="1"/>
          </xdr:cNvPicPr>
        </xdr:nvPicPr>
        <xdr:blipFill>
          <a:blip xmlns:r="http://schemas.openxmlformats.org/officeDocument/2006/relationships" r:embed="rId5"/>
          <a:stretch>
            <a:fillRect/>
          </a:stretch>
        </xdr:blipFill>
        <xdr:spPr>
          <a:xfrm>
            <a:off x="5820834" y="1936750"/>
            <a:ext cx="333422" cy="333422"/>
          </a:xfrm>
          <a:prstGeom prst="rect">
            <a:avLst/>
          </a:prstGeom>
        </xdr:spPr>
      </xdr:pic>
      <xdr:pic>
        <xdr:nvPicPr>
          <xdr:cNvPr id="17" name="圖片 16"/>
          <xdr:cNvPicPr>
            <a:picLocks noChangeAspect="1"/>
          </xdr:cNvPicPr>
        </xdr:nvPicPr>
        <xdr:blipFill>
          <a:blip xmlns:r="http://schemas.openxmlformats.org/officeDocument/2006/relationships" r:embed="rId5"/>
          <a:stretch>
            <a:fillRect/>
          </a:stretch>
        </xdr:blipFill>
        <xdr:spPr>
          <a:xfrm>
            <a:off x="5820833" y="2296583"/>
            <a:ext cx="333422" cy="333422"/>
          </a:xfrm>
          <a:prstGeom prst="rect">
            <a:avLst/>
          </a:prstGeom>
        </xdr:spPr>
      </xdr:pic>
      <xdr:pic>
        <xdr:nvPicPr>
          <xdr:cNvPr id="18" name="圖片 17"/>
          <xdr:cNvPicPr>
            <a:picLocks noChangeAspect="1"/>
          </xdr:cNvPicPr>
        </xdr:nvPicPr>
        <xdr:blipFill>
          <a:blip xmlns:r="http://schemas.openxmlformats.org/officeDocument/2006/relationships" r:embed="rId5"/>
          <a:stretch>
            <a:fillRect/>
          </a:stretch>
        </xdr:blipFill>
        <xdr:spPr>
          <a:xfrm>
            <a:off x="5820833" y="2667000"/>
            <a:ext cx="333422" cy="333422"/>
          </a:xfrm>
          <a:prstGeom prst="rect">
            <a:avLst/>
          </a:prstGeom>
        </xdr:spPr>
      </xdr:pic>
      <xdr:pic>
        <xdr:nvPicPr>
          <xdr:cNvPr id="19" name="圖片 18"/>
          <xdr:cNvPicPr>
            <a:picLocks noChangeAspect="1"/>
          </xdr:cNvPicPr>
        </xdr:nvPicPr>
        <xdr:blipFill>
          <a:blip xmlns:r="http://schemas.openxmlformats.org/officeDocument/2006/relationships" r:embed="rId5"/>
          <a:stretch>
            <a:fillRect/>
          </a:stretch>
        </xdr:blipFill>
        <xdr:spPr>
          <a:xfrm>
            <a:off x="5820833" y="3037416"/>
            <a:ext cx="333422" cy="333422"/>
          </a:xfrm>
          <a:prstGeom prst="rect">
            <a:avLst/>
          </a:prstGeom>
        </xdr:spPr>
      </xdr:pic>
      <xdr:pic>
        <xdr:nvPicPr>
          <xdr:cNvPr id="20" name="圖片 19"/>
          <xdr:cNvPicPr>
            <a:picLocks noChangeAspect="1"/>
          </xdr:cNvPicPr>
        </xdr:nvPicPr>
        <xdr:blipFill>
          <a:blip xmlns:r="http://schemas.openxmlformats.org/officeDocument/2006/relationships" r:embed="rId5"/>
          <a:stretch>
            <a:fillRect/>
          </a:stretch>
        </xdr:blipFill>
        <xdr:spPr>
          <a:xfrm>
            <a:off x="5820833" y="3407833"/>
            <a:ext cx="333422" cy="333422"/>
          </a:xfrm>
          <a:prstGeom prst="rect">
            <a:avLst/>
          </a:prstGeom>
        </xdr:spPr>
      </xdr:pic>
      <xdr:pic>
        <xdr:nvPicPr>
          <xdr:cNvPr id="21" name="圖片 20"/>
          <xdr:cNvPicPr>
            <a:picLocks noChangeAspect="1"/>
          </xdr:cNvPicPr>
        </xdr:nvPicPr>
        <xdr:blipFill>
          <a:blip xmlns:r="http://schemas.openxmlformats.org/officeDocument/2006/relationships" r:embed="rId5"/>
          <a:stretch>
            <a:fillRect/>
          </a:stretch>
        </xdr:blipFill>
        <xdr:spPr>
          <a:xfrm>
            <a:off x="5820833" y="3778250"/>
            <a:ext cx="333422" cy="333422"/>
          </a:xfrm>
          <a:prstGeom prst="rect">
            <a:avLst/>
          </a:prstGeom>
        </xdr:spPr>
      </xdr:pic>
      <xdr:pic>
        <xdr:nvPicPr>
          <xdr:cNvPr id="22" name="圖片 21"/>
          <xdr:cNvPicPr>
            <a:picLocks noChangeAspect="1"/>
          </xdr:cNvPicPr>
        </xdr:nvPicPr>
        <xdr:blipFill>
          <a:blip xmlns:r="http://schemas.openxmlformats.org/officeDocument/2006/relationships" r:embed="rId5"/>
          <a:stretch>
            <a:fillRect/>
          </a:stretch>
        </xdr:blipFill>
        <xdr:spPr>
          <a:xfrm>
            <a:off x="5820833" y="4148666"/>
            <a:ext cx="333422" cy="333422"/>
          </a:xfrm>
          <a:prstGeom prst="rect">
            <a:avLst/>
          </a:prstGeom>
        </xdr:spPr>
      </xdr:pic>
    </xdr:grpSp>
    <xdr:clientData/>
  </xdr:twoCellAnchor>
  <xdr:twoCellAnchor>
    <xdr:from>
      <xdr:col>2</xdr:col>
      <xdr:colOff>438151</xdr:colOff>
      <xdr:row>6</xdr:row>
      <xdr:rowOff>114300</xdr:rowOff>
    </xdr:from>
    <xdr:to>
      <xdr:col>8</xdr:col>
      <xdr:colOff>28575</xdr:colOff>
      <xdr:row>10</xdr:row>
      <xdr:rowOff>76200</xdr:rowOff>
    </xdr:to>
    <xdr:cxnSp macro="">
      <xdr:nvCxnSpPr>
        <xdr:cNvPr id="12" name="直線單箭頭接點 11"/>
        <xdr:cNvCxnSpPr>
          <a:stCxn id="2" idx="2"/>
        </xdr:cNvCxnSpPr>
      </xdr:nvCxnSpPr>
      <xdr:spPr>
        <a:xfrm>
          <a:off x="1411818" y="897467"/>
          <a:ext cx="5506507" cy="7450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285750</xdr:colOff>
      <xdr:row>4</xdr:row>
      <xdr:rowOff>133351</xdr:rowOff>
    </xdr:from>
    <xdr:to>
      <xdr:col>7</xdr:col>
      <xdr:colOff>495300</xdr:colOff>
      <xdr:row>4</xdr:row>
      <xdr:rowOff>161925</xdr:rowOff>
    </xdr:to>
    <xdr:cxnSp macro="">
      <xdr:nvCxnSpPr>
        <xdr:cNvPr id="3" name="直線單箭頭接點 2"/>
        <xdr:cNvCxnSpPr/>
      </xdr:nvCxnSpPr>
      <xdr:spPr>
        <a:xfrm flipV="1">
          <a:off x="7143750" y="904876"/>
          <a:ext cx="3629025" cy="28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7</xdr:row>
      <xdr:rowOff>0</xdr:rowOff>
    </xdr:from>
    <xdr:to>
      <xdr:col>3</xdr:col>
      <xdr:colOff>1714500</xdr:colOff>
      <xdr:row>7</xdr:row>
      <xdr:rowOff>28575</xdr:rowOff>
    </xdr:to>
    <xdr:sp macro="" textlink="">
      <xdr:nvSpPr>
        <xdr:cNvPr id="4" name="直線圖說文字 1 3"/>
        <xdr:cNvSpPr/>
      </xdr:nvSpPr>
      <xdr:spPr>
        <a:xfrm>
          <a:off x="895350" y="1352550"/>
          <a:ext cx="3790950" cy="1057275"/>
        </a:xfrm>
        <a:prstGeom prst="borderCallout1">
          <a:avLst>
            <a:gd name="adj1" fmla="val 44189"/>
            <a:gd name="adj2" fmla="val 104570"/>
            <a:gd name="adj3" fmla="val 24781"/>
            <a:gd name="adj4" fmla="val 259908"/>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276225</xdr:colOff>
      <xdr:row>7</xdr:row>
      <xdr:rowOff>57150</xdr:rowOff>
    </xdr:from>
    <xdr:to>
      <xdr:col>3</xdr:col>
      <xdr:colOff>1704975</xdr:colOff>
      <xdr:row>10</xdr:row>
      <xdr:rowOff>238125</xdr:rowOff>
    </xdr:to>
    <xdr:sp macro="" textlink="">
      <xdr:nvSpPr>
        <xdr:cNvPr id="5" name="直線圖說文字 1 4"/>
        <xdr:cNvSpPr/>
      </xdr:nvSpPr>
      <xdr:spPr>
        <a:xfrm>
          <a:off x="885825" y="2438400"/>
          <a:ext cx="3790950" cy="1209675"/>
        </a:xfrm>
        <a:prstGeom prst="borderCallout1">
          <a:avLst>
            <a:gd name="adj1" fmla="val 44189"/>
            <a:gd name="adj2" fmla="val 104570"/>
            <a:gd name="adj3" fmla="val 24781"/>
            <a:gd name="adj4" fmla="val 259908"/>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xdr:col>
      <xdr:colOff>116416</xdr:colOff>
      <xdr:row>7</xdr:row>
      <xdr:rowOff>74084</xdr:rowOff>
    </xdr:from>
    <xdr:to>
      <xdr:col>3</xdr:col>
      <xdr:colOff>1263648</xdr:colOff>
      <xdr:row>9</xdr:row>
      <xdr:rowOff>311400</xdr:rowOff>
    </xdr:to>
    <xdr:grpSp>
      <xdr:nvGrpSpPr>
        <xdr:cNvPr id="15" name="群組 14"/>
        <xdr:cNvGrpSpPr/>
      </xdr:nvGrpSpPr>
      <xdr:grpSpPr>
        <a:xfrm>
          <a:off x="3096380" y="1434798"/>
          <a:ext cx="1147232" cy="917673"/>
          <a:chOff x="2440517" y="2438400"/>
          <a:chExt cx="1147232" cy="914649"/>
        </a:xfrm>
      </xdr:grpSpPr>
      <xdr:sp macro="" textlink="">
        <xdr:nvSpPr>
          <xdr:cNvPr id="16" name="圓角矩形 15">
            <a:hlinkClick xmlns:r="http://schemas.openxmlformats.org/officeDocument/2006/relationships" r:id="rId1"/>
          </xdr:cNvPr>
          <xdr:cNvSpPr/>
        </xdr:nvSpPr>
        <xdr:spPr>
          <a:xfrm>
            <a:off x="2440517" y="2438400"/>
            <a:ext cx="114299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Attitude 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17" name="圓角矩形 16"/>
          <xdr:cNvSpPr/>
        </xdr:nvSpPr>
        <xdr:spPr>
          <a:xfrm>
            <a:off x="2444750" y="2751665"/>
            <a:ext cx="114299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Attitude 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18" name="圓角矩形 17"/>
          <xdr:cNvSpPr/>
        </xdr:nvSpPr>
        <xdr:spPr>
          <a:xfrm>
            <a:off x="2444750" y="3100917"/>
            <a:ext cx="1142999" cy="252132"/>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Attitude Score</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21</xdr:col>
      <xdr:colOff>1714500</xdr:colOff>
      <xdr:row>33</xdr:row>
      <xdr:rowOff>63501</xdr:rowOff>
    </xdr:from>
    <xdr:to>
      <xdr:col>22</xdr:col>
      <xdr:colOff>1912937</xdr:colOff>
      <xdr:row>35</xdr:row>
      <xdr:rowOff>144504</xdr:rowOff>
    </xdr:to>
    <xdr:grpSp>
      <xdr:nvGrpSpPr>
        <xdr:cNvPr id="19" name="群組 18"/>
        <xdr:cNvGrpSpPr/>
      </xdr:nvGrpSpPr>
      <xdr:grpSpPr>
        <a:xfrm>
          <a:off x="30575250" y="10609037"/>
          <a:ext cx="2144258" cy="475610"/>
          <a:chOff x="10742083" y="11164358"/>
          <a:chExt cx="1694498" cy="296375"/>
        </a:xfrm>
      </xdr:grpSpPr>
      <xdr:pic>
        <xdr:nvPicPr>
          <xdr:cNvPr id="20" name="圖片 19"/>
          <xdr:cNvPicPr>
            <a:picLocks noChangeAspect="1"/>
          </xdr:cNvPicPr>
        </xdr:nvPicPr>
        <xdr:blipFill>
          <a:blip xmlns:r="http://schemas.openxmlformats.org/officeDocument/2006/relationships" r:embed="rId2"/>
          <a:stretch>
            <a:fillRect/>
          </a:stretch>
        </xdr:blipFill>
        <xdr:spPr>
          <a:xfrm>
            <a:off x="10742083" y="11165417"/>
            <a:ext cx="495369" cy="295316"/>
          </a:xfrm>
          <a:prstGeom prst="rect">
            <a:avLst/>
          </a:prstGeom>
        </xdr:spPr>
      </xdr:pic>
      <xdr:pic>
        <xdr:nvPicPr>
          <xdr:cNvPr id="21" name="圖片 20"/>
          <xdr:cNvPicPr>
            <a:picLocks noChangeAspect="1"/>
          </xdr:cNvPicPr>
        </xdr:nvPicPr>
        <xdr:blipFill>
          <a:blip xmlns:r="http://schemas.openxmlformats.org/officeDocument/2006/relationships" r:embed="rId3"/>
          <a:stretch>
            <a:fillRect/>
          </a:stretch>
        </xdr:blipFill>
        <xdr:spPr>
          <a:xfrm>
            <a:off x="11674475" y="11164358"/>
            <a:ext cx="762106" cy="295316"/>
          </a:xfrm>
          <a:prstGeom prst="rect">
            <a:avLst/>
          </a:prstGeom>
        </xdr:spPr>
      </xdr:pic>
    </xdr:grpSp>
    <xdr:clientData/>
  </xdr:twoCellAnchor>
  <xdr:twoCellAnchor>
    <xdr:from>
      <xdr:col>16</xdr:col>
      <xdr:colOff>230909</xdr:colOff>
      <xdr:row>35</xdr:row>
      <xdr:rowOff>142796</xdr:rowOff>
    </xdr:from>
    <xdr:to>
      <xdr:col>22</xdr:col>
      <xdr:colOff>1432784</xdr:colOff>
      <xdr:row>44</xdr:row>
      <xdr:rowOff>144318</xdr:rowOff>
    </xdr:to>
    <xdr:cxnSp macro="">
      <xdr:nvCxnSpPr>
        <xdr:cNvPr id="23" name="直線單箭頭接點 22"/>
        <xdr:cNvCxnSpPr>
          <a:stCxn id="21" idx="2"/>
        </xdr:cNvCxnSpPr>
      </xdr:nvCxnSpPr>
      <xdr:spPr>
        <a:xfrm flipH="1">
          <a:off x="19296784" y="12223671"/>
          <a:ext cx="12822375" cy="24780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269875</xdr:colOff>
      <xdr:row>3</xdr:row>
      <xdr:rowOff>158750</xdr:rowOff>
    </xdr:from>
    <xdr:to>
      <xdr:col>2</xdr:col>
      <xdr:colOff>735619</xdr:colOff>
      <xdr:row>5</xdr:row>
      <xdr:rowOff>92075</xdr:rowOff>
    </xdr:to>
    <xdr:sp macro="" textlink="">
      <xdr:nvSpPr>
        <xdr:cNvPr id="25" name="圓角矩形 24">
          <a:hlinkClick xmlns:r="http://schemas.openxmlformats.org/officeDocument/2006/relationships" r:id="rId4"/>
        </xdr:cNvPr>
        <xdr:cNvSpPr/>
      </xdr:nvSpPr>
      <xdr:spPr>
        <a:xfrm>
          <a:off x="873125" y="746125"/>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L0</a:t>
          </a:r>
          <a:endParaRPr lang="zh-TW" altLang="en-US" sz="1200">
            <a:solidFill>
              <a:sysClr val="windowText" lastClr="000000"/>
            </a:solidFill>
          </a:endParaRPr>
        </a:p>
      </xdr:txBody>
    </xdr:sp>
    <xdr:clientData/>
  </xdr:twoCellAnchor>
  <xdr:twoCellAnchor>
    <xdr:from>
      <xdr:col>2</xdr:col>
      <xdr:colOff>938213</xdr:colOff>
      <xdr:row>3</xdr:row>
      <xdr:rowOff>158750</xdr:rowOff>
    </xdr:from>
    <xdr:to>
      <xdr:col>2</xdr:col>
      <xdr:colOff>1737332</xdr:colOff>
      <xdr:row>5</xdr:row>
      <xdr:rowOff>92075</xdr:rowOff>
    </xdr:to>
    <xdr:sp macro="" textlink="">
      <xdr:nvSpPr>
        <xdr:cNvPr id="26" name="圓角矩形 25">
          <a:hlinkClick xmlns:r="http://schemas.openxmlformats.org/officeDocument/2006/relationships" r:id="rId5"/>
        </xdr:cNvPr>
        <xdr:cNvSpPr/>
      </xdr:nvSpPr>
      <xdr:spPr>
        <a:xfrm>
          <a:off x="1874838" y="746125"/>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L1</a:t>
          </a:r>
          <a:endParaRPr lang="zh-TW" altLang="en-US" sz="1200">
            <a:solidFill>
              <a:sysClr val="windowText" lastClr="000000"/>
            </a:solidFill>
          </a:endParaRPr>
        </a:p>
      </xdr:txBody>
    </xdr:sp>
    <xdr:clientData/>
  </xdr:twoCellAnchor>
  <xdr:twoCellAnchor>
    <xdr:from>
      <xdr:col>2</xdr:col>
      <xdr:colOff>1984946</xdr:colOff>
      <xdr:row>3</xdr:row>
      <xdr:rowOff>158750</xdr:rowOff>
    </xdr:from>
    <xdr:to>
      <xdr:col>3</xdr:col>
      <xdr:colOff>752065</xdr:colOff>
      <xdr:row>5</xdr:row>
      <xdr:rowOff>92075</xdr:rowOff>
    </xdr:to>
    <xdr:sp macro="" textlink="">
      <xdr:nvSpPr>
        <xdr:cNvPr id="27" name="圓角矩形 26">
          <a:hlinkClick xmlns:r="http://schemas.openxmlformats.org/officeDocument/2006/relationships" r:id="rId6"/>
        </xdr:cNvPr>
        <xdr:cNvSpPr/>
      </xdr:nvSpPr>
      <xdr:spPr>
        <a:xfrm>
          <a:off x="2921571" y="746125"/>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L2</a:t>
          </a:r>
          <a:endParaRPr lang="zh-TW" altLang="en-US" sz="1200">
            <a:solidFill>
              <a:sysClr val="windowText" lastClr="000000"/>
            </a:solidFill>
          </a:endParaRPr>
        </a:p>
      </xdr:txBody>
    </xdr:sp>
    <xdr:clientData/>
  </xdr:twoCellAnchor>
  <xdr:twoCellAnchor>
    <xdr:from>
      <xdr:col>3</xdr:col>
      <xdr:colOff>1022189</xdr:colOff>
      <xdr:row>3</xdr:row>
      <xdr:rowOff>158750</xdr:rowOff>
    </xdr:from>
    <xdr:to>
      <xdr:col>3</xdr:col>
      <xdr:colOff>1821308</xdr:colOff>
      <xdr:row>5</xdr:row>
      <xdr:rowOff>92075</xdr:rowOff>
    </xdr:to>
    <xdr:sp macro="" textlink="">
      <xdr:nvSpPr>
        <xdr:cNvPr id="28" name="圓角矩形 27">
          <a:hlinkClick xmlns:r="http://schemas.openxmlformats.org/officeDocument/2006/relationships" r:id="rId7"/>
        </xdr:cNvPr>
        <xdr:cNvSpPr/>
      </xdr:nvSpPr>
      <xdr:spPr>
        <a:xfrm>
          <a:off x="3990814" y="746125"/>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Updater</a:t>
          </a:r>
        </a:p>
      </xdr:txBody>
    </xdr:sp>
    <xdr:clientData/>
  </xdr:twoCellAnchor>
  <xdr:twoCellAnchor>
    <xdr:from>
      <xdr:col>4</xdr:col>
      <xdr:colOff>120918</xdr:colOff>
      <xdr:row>3</xdr:row>
      <xdr:rowOff>158750</xdr:rowOff>
    </xdr:from>
    <xdr:to>
      <xdr:col>4</xdr:col>
      <xdr:colOff>920037</xdr:colOff>
      <xdr:row>5</xdr:row>
      <xdr:rowOff>92075</xdr:rowOff>
    </xdr:to>
    <xdr:sp macro="" textlink="">
      <xdr:nvSpPr>
        <xdr:cNvPr id="29" name="圓角矩形 28">
          <a:hlinkClick xmlns:r="http://schemas.openxmlformats.org/officeDocument/2006/relationships" r:id="rId8"/>
        </xdr:cNvPr>
        <xdr:cNvSpPr/>
      </xdr:nvSpPr>
      <xdr:spPr>
        <a:xfrm>
          <a:off x="5026293" y="746125"/>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GHR</a:t>
          </a:r>
          <a:endParaRPr lang="zh-TW" altLang="en-US" sz="1200">
            <a:solidFill>
              <a:sysClr val="windowText" lastClr="000000"/>
            </a:solidFill>
          </a:endParaRPr>
        </a:p>
      </xdr:txBody>
    </xdr:sp>
    <xdr:clientData/>
  </xdr:twoCellAnchor>
  <xdr:twoCellAnchor>
    <xdr:from>
      <xdr:col>4</xdr:col>
      <xdr:colOff>1178906</xdr:colOff>
      <xdr:row>3</xdr:row>
      <xdr:rowOff>158750</xdr:rowOff>
    </xdr:from>
    <xdr:to>
      <xdr:col>5</xdr:col>
      <xdr:colOff>41275</xdr:colOff>
      <xdr:row>5</xdr:row>
      <xdr:rowOff>92075</xdr:rowOff>
    </xdr:to>
    <xdr:sp macro="" textlink="">
      <xdr:nvSpPr>
        <xdr:cNvPr id="30" name="圓角矩形 29"/>
        <xdr:cNvSpPr/>
      </xdr:nvSpPr>
      <xdr:spPr>
        <a:xfrm>
          <a:off x="6084281" y="746125"/>
          <a:ext cx="799119" cy="31432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GFL</a:t>
          </a:r>
        </a:p>
      </xdr:txBody>
    </xdr:sp>
    <xdr:clientData/>
  </xdr:twoCellAnchor>
  <xdr:twoCellAnchor>
    <xdr:from>
      <xdr:col>1</xdr:col>
      <xdr:colOff>68036</xdr:colOff>
      <xdr:row>13</xdr:row>
      <xdr:rowOff>176893</xdr:rowOff>
    </xdr:from>
    <xdr:to>
      <xdr:col>3</xdr:col>
      <xdr:colOff>707572</xdr:colOff>
      <xdr:row>17</xdr:row>
      <xdr:rowOff>27215</xdr:rowOff>
    </xdr:to>
    <xdr:sp macro="" textlink="">
      <xdr:nvSpPr>
        <xdr:cNvPr id="2" name="直線圖說文字 1 1"/>
        <xdr:cNvSpPr/>
      </xdr:nvSpPr>
      <xdr:spPr>
        <a:xfrm>
          <a:off x="680357" y="3442607"/>
          <a:ext cx="3007179" cy="707572"/>
        </a:xfrm>
        <a:prstGeom prst="borderCallout1">
          <a:avLst>
            <a:gd name="adj1" fmla="val -21635"/>
            <a:gd name="adj2" fmla="val 24699"/>
            <a:gd name="adj3" fmla="val -145192"/>
            <a:gd name="adj4" fmla="val 11893"/>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H1 means the first half of year, H2 means</a:t>
          </a:r>
          <a:r>
            <a:rPr lang="en-US" altLang="zh-TW" sz="1100" baseline="0">
              <a:solidFill>
                <a:sysClr val="windowText" lastClr="000000"/>
              </a:solidFill>
            </a:rPr>
            <a:t> the second half of year.</a:t>
          </a:r>
          <a:endParaRPr lang="zh-TW" alt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21</xdr:col>
      <xdr:colOff>9525</xdr:colOff>
      <xdr:row>22</xdr:row>
      <xdr:rowOff>123825</xdr:rowOff>
    </xdr:from>
    <xdr:to>
      <xdr:col>22</xdr:col>
      <xdr:colOff>400050</xdr:colOff>
      <xdr:row>24</xdr:row>
      <xdr:rowOff>0</xdr:rowOff>
    </xdr:to>
    <xdr:cxnSp macro="">
      <xdr:nvCxnSpPr>
        <xdr:cNvPr id="7" name="直線單箭頭接點 6"/>
        <xdr:cNvCxnSpPr/>
      </xdr:nvCxnSpPr>
      <xdr:spPr>
        <a:xfrm>
          <a:off x="15706725" y="1485900"/>
          <a:ext cx="1000125"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1021557</xdr:colOff>
      <xdr:row>43</xdr:row>
      <xdr:rowOff>21431</xdr:rowOff>
    </xdr:from>
    <xdr:ext cx="495369" cy="295316"/>
    <xdr:pic>
      <xdr:nvPicPr>
        <xdr:cNvPr id="9" name="圖片 8"/>
        <xdr:cNvPicPr>
          <a:picLocks noChangeAspect="1"/>
        </xdr:cNvPicPr>
      </xdr:nvPicPr>
      <xdr:blipFill>
        <a:blip xmlns:r="http://schemas.openxmlformats.org/officeDocument/2006/relationships" r:embed="rId1"/>
        <a:stretch>
          <a:fillRect/>
        </a:stretch>
      </xdr:blipFill>
      <xdr:spPr>
        <a:xfrm>
          <a:off x="16309182" y="10189369"/>
          <a:ext cx="495369" cy="295316"/>
        </a:xfrm>
        <a:prstGeom prst="rect">
          <a:avLst/>
        </a:prstGeom>
      </xdr:spPr>
    </xdr:pic>
    <xdr:clientData/>
  </xdr:oneCellAnchor>
  <xdr:twoCellAnchor>
    <xdr:from>
      <xdr:col>14</xdr:col>
      <xdr:colOff>23812</xdr:colOff>
      <xdr:row>14</xdr:row>
      <xdr:rowOff>11906</xdr:rowOff>
    </xdr:from>
    <xdr:to>
      <xdr:col>16</xdr:col>
      <xdr:colOff>83450</xdr:colOff>
      <xdr:row>15</xdr:row>
      <xdr:rowOff>59531</xdr:rowOff>
    </xdr:to>
    <xdr:grpSp>
      <xdr:nvGrpSpPr>
        <xdr:cNvPr id="50" name="群組 49"/>
        <xdr:cNvGrpSpPr/>
      </xdr:nvGrpSpPr>
      <xdr:grpSpPr>
        <a:xfrm>
          <a:off x="8609919" y="3304835"/>
          <a:ext cx="1393138" cy="319767"/>
          <a:chOff x="15039975" y="6581775"/>
          <a:chExt cx="1352656" cy="304841"/>
        </a:xfrm>
      </xdr:grpSpPr>
      <xdr:pic>
        <xdr:nvPicPr>
          <xdr:cNvPr id="3" name="圖片 2"/>
          <xdr:cNvPicPr>
            <a:picLocks noChangeAspect="1"/>
          </xdr:cNvPicPr>
        </xdr:nvPicPr>
        <xdr:blipFill>
          <a:blip xmlns:r="http://schemas.openxmlformats.org/officeDocument/2006/relationships" r:embed="rId1"/>
          <a:stretch>
            <a:fillRect/>
          </a:stretch>
        </xdr:blipFill>
        <xdr:spPr>
          <a:xfrm>
            <a:off x="15039975" y="6591300"/>
            <a:ext cx="495369" cy="295316"/>
          </a:xfrm>
          <a:prstGeom prst="rect">
            <a:avLst/>
          </a:prstGeom>
        </xdr:spPr>
      </xdr:pic>
      <xdr:pic>
        <xdr:nvPicPr>
          <xdr:cNvPr id="23" name="圖片 22"/>
          <xdr:cNvPicPr>
            <a:picLocks noChangeAspect="1"/>
          </xdr:cNvPicPr>
        </xdr:nvPicPr>
        <xdr:blipFill>
          <a:blip xmlns:r="http://schemas.openxmlformats.org/officeDocument/2006/relationships" r:embed="rId2"/>
          <a:stretch>
            <a:fillRect/>
          </a:stretch>
        </xdr:blipFill>
        <xdr:spPr>
          <a:xfrm>
            <a:off x="15630525" y="6581775"/>
            <a:ext cx="762106" cy="295316"/>
          </a:xfrm>
          <a:prstGeom prst="rect">
            <a:avLst/>
          </a:prstGeom>
        </xdr:spPr>
      </xdr:pic>
    </xdr:grpSp>
    <xdr:clientData/>
  </xdr:twoCellAnchor>
  <xdr:twoCellAnchor>
    <xdr:from>
      <xdr:col>17</xdr:col>
      <xdr:colOff>4763</xdr:colOff>
      <xdr:row>18</xdr:row>
      <xdr:rowOff>59531</xdr:rowOff>
    </xdr:from>
    <xdr:to>
      <xdr:col>20</xdr:col>
      <xdr:colOff>433703</xdr:colOff>
      <xdr:row>19</xdr:row>
      <xdr:rowOff>135764</xdr:rowOff>
    </xdr:to>
    <xdr:grpSp>
      <xdr:nvGrpSpPr>
        <xdr:cNvPr id="10" name="群組 9"/>
        <xdr:cNvGrpSpPr/>
      </xdr:nvGrpSpPr>
      <xdr:grpSpPr>
        <a:xfrm>
          <a:off x="10210120" y="4998924"/>
          <a:ext cx="2565262" cy="266733"/>
          <a:chOff x="11877676" y="4695825"/>
          <a:chExt cx="2257739" cy="266733"/>
        </a:xfrm>
      </xdr:grpSpPr>
      <xdr:pic>
        <xdr:nvPicPr>
          <xdr:cNvPr id="21" name="圖片 20"/>
          <xdr:cNvPicPr>
            <a:picLocks noChangeAspect="1"/>
          </xdr:cNvPicPr>
        </xdr:nvPicPr>
        <xdr:blipFill rotWithShape="1">
          <a:blip xmlns:r="http://schemas.openxmlformats.org/officeDocument/2006/relationships" r:embed="rId3"/>
          <a:srcRect r="63718" b="14"/>
          <a:stretch/>
        </xdr:blipFill>
        <xdr:spPr>
          <a:xfrm>
            <a:off x="11877676" y="4695825"/>
            <a:ext cx="819150" cy="238125"/>
          </a:xfrm>
          <a:prstGeom prst="rect">
            <a:avLst/>
          </a:prstGeom>
        </xdr:spPr>
      </xdr:pic>
      <xdr:pic>
        <xdr:nvPicPr>
          <xdr:cNvPr id="25" name="圖片 24"/>
          <xdr:cNvPicPr>
            <a:picLocks noChangeAspect="1"/>
          </xdr:cNvPicPr>
        </xdr:nvPicPr>
        <xdr:blipFill rotWithShape="1">
          <a:blip xmlns:r="http://schemas.openxmlformats.org/officeDocument/2006/relationships" r:embed="rId3"/>
          <a:srcRect l="67501"/>
          <a:stretch/>
        </xdr:blipFill>
        <xdr:spPr>
          <a:xfrm>
            <a:off x="13401675" y="4724400"/>
            <a:ext cx="733740" cy="238158"/>
          </a:xfrm>
          <a:prstGeom prst="rect">
            <a:avLst/>
          </a:prstGeom>
        </xdr:spPr>
      </xdr:pic>
    </xdr:grpSp>
    <xdr:clientData/>
  </xdr:twoCellAnchor>
  <xdr:twoCellAnchor>
    <xdr:from>
      <xdr:col>15</xdr:col>
      <xdr:colOff>285750</xdr:colOff>
      <xdr:row>4</xdr:row>
      <xdr:rowOff>133351</xdr:rowOff>
    </xdr:from>
    <xdr:to>
      <xdr:col>17</xdr:col>
      <xdr:colOff>495300</xdr:colOff>
      <xdr:row>4</xdr:row>
      <xdr:rowOff>161925</xdr:rowOff>
    </xdr:to>
    <xdr:cxnSp macro="">
      <xdr:nvCxnSpPr>
        <xdr:cNvPr id="37" name="直線單箭頭接點 36"/>
        <xdr:cNvCxnSpPr/>
      </xdr:nvCxnSpPr>
      <xdr:spPr>
        <a:xfrm flipV="1">
          <a:off x="15373350" y="9534526"/>
          <a:ext cx="1428750" cy="28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17</xdr:col>
      <xdr:colOff>0</xdr:colOff>
      <xdr:row>43</xdr:row>
      <xdr:rowOff>19050</xdr:rowOff>
    </xdr:from>
    <xdr:to>
      <xdr:col>17</xdr:col>
      <xdr:colOff>759725</xdr:colOff>
      <xdr:row>44</xdr:row>
      <xdr:rowOff>123866</xdr:rowOff>
    </xdr:to>
    <xdr:pic>
      <xdr:nvPicPr>
        <xdr:cNvPr id="33" name="圖片 32"/>
        <xdr:cNvPicPr>
          <a:picLocks noChangeAspect="1"/>
        </xdr:cNvPicPr>
      </xdr:nvPicPr>
      <xdr:blipFill>
        <a:blip xmlns:r="http://schemas.openxmlformats.org/officeDocument/2006/relationships" r:embed="rId2"/>
        <a:stretch>
          <a:fillRect/>
        </a:stretch>
      </xdr:blipFill>
      <xdr:spPr>
        <a:xfrm>
          <a:off x="16306800" y="5905500"/>
          <a:ext cx="762106" cy="295316"/>
        </a:xfrm>
        <a:prstGeom prst="rect">
          <a:avLst/>
        </a:prstGeom>
      </xdr:spPr>
    </xdr:pic>
    <xdr:clientData/>
  </xdr:twoCellAnchor>
  <xdr:twoCellAnchor>
    <xdr:from>
      <xdr:col>11</xdr:col>
      <xdr:colOff>2143125</xdr:colOff>
      <xdr:row>7</xdr:row>
      <xdr:rowOff>146446</xdr:rowOff>
    </xdr:from>
    <xdr:to>
      <xdr:col>11</xdr:col>
      <xdr:colOff>2274094</xdr:colOff>
      <xdr:row>19</xdr:row>
      <xdr:rowOff>11906</xdr:rowOff>
    </xdr:to>
    <xdr:cxnSp macro="">
      <xdr:nvCxnSpPr>
        <xdr:cNvPr id="4" name="直線單箭頭接點 3"/>
        <xdr:cNvCxnSpPr>
          <a:stCxn id="11" idx="0"/>
        </xdr:cNvCxnSpPr>
      </xdr:nvCxnSpPr>
      <xdr:spPr>
        <a:xfrm flipH="1">
          <a:off x="12251531" y="1503759"/>
          <a:ext cx="130969" cy="32944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292894</xdr:colOff>
      <xdr:row>7</xdr:row>
      <xdr:rowOff>7143</xdr:rowOff>
    </xdr:from>
    <xdr:to>
      <xdr:col>11</xdr:col>
      <xdr:colOff>2274094</xdr:colOff>
      <xdr:row>8</xdr:row>
      <xdr:rowOff>11906</xdr:rowOff>
    </xdr:to>
    <xdr:sp macro="" textlink="">
      <xdr:nvSpPr>
        <xdr:cNvPr id="11" name="直線圖說文字 1 10"/>
        <xdr:cNvSpPr/>
      </xdr:nvSpPr>
      <xdr:spPr>
        <a:xfrm>
          <a:off x="10067925" y="1364456"/>
          <a:ext cx="2314575" cy="278606"/>
        </a:xfrm>
        <a:prstGeom prst="borderCallout1">
          <a:avLst>
            <a:gd name="adj1" fmla="val 59291"/>
            <a:gd name="adj2" fmla="val -1972"/>
            <a:gd name="adj3" fmla="val 57513"/>
            <a:gd name="adj4" fmla="val -44399"/>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10</xdr:col>
      <xdr:colOff>323850</xdr:colOff>
      <xdr:row>36</xdr:row>
      <xdr:rowOff>35719</xdr:rowOff>
    </xdr:from>
    <xdr:to>
      <xdr:col>11</xdr:col>
      <xdr:colOff>1123950</xdr:colOff>
      <xdr:row>37</xdr:row>
      <xdr:rowOff>38100</xdr:rowOff>
    </xdr:to>
    <xdr:sp macro="" textlink="">
      <xdr:nvSpPr>
        <xdr:cNvPr id="38" name="直線圖說文字 1 37"/>
        <xdr:cNvSpPr/>
      </xdr:nvSpPr>
      <xdr:spPr>
        <a:xfrm>
          <a:off x="10098881" y="8798719"/>
          <a:ext cx="1133475" cy="204787"/>
        </a:xfrm>
        <a:prstGeom prst="borderCallout1">
          <a:avLst>
            <a:gd name="adj1" fmla="val 53634"/>
            <a:gd name="adj2" fmla="val -2030"/>
            <a:gd name="adj3" fmla="val 45474"/>
            <a:gd name="adj4" fmla="val -76934"/>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18</xdr:col>
      <xdr:colOff>123825</xdr:colOff>
      <xdr:row>37</xdr:row>
      <xdr:rowOff>152400</xdr:rowOff>
    </xdr:from>
    <xdr:to>
      <xdr:col>23</xdr:col>
      <xdr:colOff>552450</xdr:colOff>
      <xdr:row>42</xdr:row>
      <xdr:rowOff>185757</xdr:rowOff>
    </xdr:to>
    <xdr:cxnSp macro="">
      <xdr:nvCxnSpPr>
        <xdr:cNvPr id="42" name="直線單箭頭接點 41"/>
        <xdr:cNvCxnSpPr/>
      </xdr:nvCxnSpPr>
      <xdr:spPr>
        <a:xfrm flipV="1">
          <a:off x="17392650" y="9105900"/>
          <a:ext cx="3476625" cy="10239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23</xdr:col>
      <xdr:colOff>395627</xdr:colOff>
      <xdr:row>39</xdr:row>
      <xdr:rowOff>38438</xdr:rowOff>
    </xdr:from>
    <xdr:to>
      <xdr:col>30</xdr:col>
      <xdr:colOff>153641</xdr:colOff>
      <xdr:row>52</xdr:row>
      <xdr:rowOff>292972</xdr:rowOff>
    </xdr:to>
    <xdr:pic>
      <xdr:nvPicPr>
        <xdr:cNvPr id="49" name="圖片 48"/>
        <xdr:cNvPicPr>
          <a:picLocks noChangeAspect="1"/>
        </xdr:cNvPicPr>
      </xdr:nvPicPr>
      <xdr:blipFill>
        <a:blip xmlns:r="http://schemas.openxmlformats.org/officeDocument/2006/relationships" r:embed="rId4"/>
        <a:stretch>
          <a:fillRect/>
        </a:stretch>
      </xdr:blipFill>
      <xdr:spPr>
        <a:xfrm>
          <a:off x="14574270" y="9944438"/>
          <a:ext cx="4044264" cy="3030391"/>
        </a:xfrm>
        <a:prstGeom prst="rect">
          <a:avLst/>
        </a:prstGeom>
        <a:ln>
          <a:solidFill>
            <a:schemeClr val="bg1">
              <a:lumMod val="50000"/>
            </a:schemeClr>
          </a:solidFill>
        </a:ln>
      </xdr:spPr>
    </xdr:pic>
    <xdr:clientData/>
  </xdr:twoCellAnchor>
  <xdr:twoCellAnchor>
    <xdr:from>
      <xdr:col>10</xdr:col>
      <xdr:colOff>321469</xdr:colOff>
      <xdr:row>3</xdr:row>
      <xdr:rowOff>154781</xdr:rowOff>
    </xdr:from>
    <xdr:to>
      <xdr:col>13</xdr:col>
      <xdr:colOff>1457655</xdr:colOff>
      <xdr:row>5</xdr:row>
      <xdr:rowOff>88106</xdr:rowOff>
    </xdr:to>
    <xdr:grpSp>
      <xdr:nvGrpSpPr>
        <xdr:cNvPr id="2" name="群組 1"/>
        <xdr:cNvGrpSpPr/>
      </xdr:nvGrpSpPr>
      <xdr:grpSpPr>
        <a:xfrm>
          <a:off x="3383076" y="739888"/>
          <a:ext cx="4048115" cy="327932"/>
          <a:chOff x="10096500" y="738187"/>
          <a:chExt cx="3565061" cy="314325"/>
        </a:xfrm>
      </xdr:grpSpPr>
      <xdr:sp macro="" textlink="">
        <xdr:nvSpPr>
          <xdr:cNvPr id="52" name="圓角矩形 51">
            <a:hlinkClick xmlns:r="http://schemas.openxmlformats.org/officeDocument/2006/relationships" r:id="rId5"/>
          </xdr:cNvPr>
          <xdr:cNvSpPr/>
        </xdr:nvSpPr>
        <xdr:spPr>
          <a:xfrm>
            <a:off x="10096500" y="738187"/>
            <a:ext cx="727354" cy="31432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L0</a:t>
            </a:r>
            <a:endParaRPr lang="zh-TW" altLang="en-US" sz="1200">
              <a:solidFill>
                <a:sysClr val="windowText" lastClr="000000"/>
              </a:solidFill>
            </a:endParaRPr>
          </a:p>
        </xdr:txBody>
      </xdr:sp>
      <xdr:sp macro="" textlink="">
        <xdr:nvSpPr>
          <xdr:cNvPr id="53" name="圓角矩形 52">
            <a:hlinkClick xmlns:r="http://schemas.openxmlformats.org/officeDocument/2006/relationships" r:id="rId6"/>
          </xdr:cNvPr>
          <xdr:cNvSpPr/>
        </xdr:nvSpPr>
        <xdr:spPr>
          <a:xfrm>
            <a:off x="11008254" y="738187"/>
            <a:ext cx="727354"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L1</a:t>
            </a:r>
            <a:endParaRPr lang="zh-TW" altLang="en-US" sz="1200">
              <a:solidFill>
                <a:sysClr val="windowText" lastClr="000000"/>
              </a:solidFill>
            </a:endParaRPr>
          </a:p>
        </xdr:txBody>
      </xdr:sp>
      <xdr:sp macro="" textlink="">
        <xdr:nvSpPr>
          <xdr:cNvPr id="54" name="圓角矩形 53">
            <a:hlinkClick xmlns:r="http://schemas.openxmlformats.org/officeDocument/2006/relationships" r:id="rId7"/>
          </xdr:cNvPr>
          <xdr:cNvSpPr/>
        </xdr:nvSpPr>
        <xdr:spPr>
          <a:xfrm>
            <a:off x="11960986" y="738187"/>
            <a:ext cx="727354"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L2</a:t>
            </a:r>
            <a:endParaRPr lang="zh-TW" altLang="en-US" sz="1200">
              <a:solidFill>
                <a:sysClr val="windowText" lastClr="000000"/>
              </a:solidFill>
            </a:endParaRPr>
          </a:p>
        </xdr:txBody>
      </xdr:sp>
      <xdr:sp macro="" textlink="">
        <xdr:nvSpPr>
          <xdr:cNvPr id="55" name="圓角矩形 54"/>
          <xdr:cNvSpPr/>
        </xdr:nvSpPr>
        <xdr:spPr>
          <a:xfrm>
            <a:off x="12934207" y="738187"/>
            <a:ext cx="727354"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FHO</a:t>
            </a:r>
          </a:p>
        </xdr:txBody>
      </xdr:sp>
    </xdr:grpSp>
    <xdr:clientData/>
  </xdr:twoCellAnchor>
  <xdr:twoCellAnchor>
    <xdr:from>
      <xdr:col>13</xdr:col>
      <xdr:colOff>35718</xdr:colOff>
      <xdr:row>10</xdr:row>
      <xdr:rowOff>19050</xdr:rowOff>
    </xdr:from>
    <xdr:to>
      <xdr:col>13</xdr:col>
      <xdr:colOff>1085849</xdr:colOff>
      <xdr:row>12</xdr:row>
      <xdr:rowOff>257175</xdr:rowOff>
    </xdr:to>
    <xdr:grpSp>
      <xdr:nvGrpSpPr>
        <xdr:cNvPr id="5" name="群組 4"/>
        <xdr:cNvGrpSpPr/>
      </xdr:nvGrpSpPr>
      <xdr:grpSpPr>
        <a:xfrm>
          <a:off x="6009254" y="2223407"/>
          <a:ext cx="1050131" cy="782411"/>
          <a:chOff x="12239624" y="2197894"/>
          <a:chExt cx="1050131" cy="785812"/>
        </a:xfrm>
      </xdr:grpSpPr>
      <xdr:sp macro="" textlink="">
        <xdr:nvSpPr>
          <xdr:cNvPr id="34" name="圓角矩形 33">
            <a:hlinkClick xmlns:r="http://schemas.openxmlformats.org/officeDocument/2006/relationships" r:id="rId8"/>
          </xdr:cNvPr>
          <xdr:cNvSpPr/>
        </xdr:nvSpPr>
        <xdr:spPr>
          <a:xfrm>
            <a:off x="12242005" y="2197894"/>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Result</a:t>
            </a:r>
            <a:endParaRPr lang="zh-TW" altLang="en-US" sz="1100">
              <a:solidFill>
                <a:sysClr val="windowText" lastClr="000000"/>
              </a:solidFill>
              <a:latin typeface="+mn-lt"/>
              <a:ea typeface="微軟正黑體" panose="020B0604030504040204" pitchFamily="34" charset="-120"/>
            </a:endParaRPr>
          </a:p>
        </xdr:txBody>
      </xdr:sp>
      <xdr:sp macro="" textlink="">
        <xdr:nvSpPr>
          <xdr:cNvPr id="58" name="圓角矩形 57"/>
          <xdr:cNvSpPr/>
        </xdr:nvSpPr>
        <xdr:spPr>
          <a:xfrm>
            <a:off x="12239624" y="2452688"/>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Result</a:t>
            </a:r>
            <a:endParaRPr lang="zh-TW" altLang="en-US" sz="1100">
              <a:solidFill>
                <a:sysClr val="windowText" lastClr="000000"/>
              </a:solidFill>
              <a:latin typeface="+mn-lt"/>
              <a:ea typeface="微軟正黑體" panose="020B0604030504040204" pitchFamily="34" charset="-120"/>
            </a:endParaRPr>
          </a:p>
        </xdr:txBody>
      </xdr:sp>
      <xdr:sp macro="" textlink="">
        <xdr:nvSpPr>
          <xdr:cNvPr id="59" name="圓角矩形 58"/>
          <xdr:cNvSpPr/>
        </xdr:nvSpPr>
        <xdr:spPr>
          <a:xfrm>
            <a:off x="12239624" y="2726531"/>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Result</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13</xdr:col>
      <xdr:colOff>35718</xdr:colOff>
      <xdr:row>13</xdr:row>
      <xdr:rowOff>19050</xdr:rowOff>
    </xdr:from>
    <xdr:to>
      <xdr:col>13</xdr:col>
      <xdr:colOff>857250</xdr:colOff>
      <xdr:row>15</xdr:row>
      <xdr:rowOff>254794</xdr:rowOff>
    </xdr:to>
    <xdr:grpSp>
      <xdr:nvGrpSpPr>
        <xdr:cNvPr id="6" name="群組 5"/>
        <xdr:cNvGrpSpPr/>
      </xdr:nvGrpSpPr>
      <xdr:grpSpPr>
        <a:xfrm>
          <a:off x="6009254" y="3039836"/>
          <a:ext cx="821532" cy="780029"/>
          <a:chOff x="12239624" y="3019425"/>
          <a:chExt cx="821532" cy="783432"/>
        </a:xfrm>
      </xdr:grpSpPr>
      <xdr:sp macro="" textlink="">
        <xdr:nvSpPr>
          <xdr:cNvPr id="35" name="圓角矩形 34">
            <a:hlinkClick xmlns:r="http://schemas.openxmlformats.org/officeDocument/2006/relationships" r:id="rId9"/>
          </xdr:cNvPr>
          <xdr:cNvSpPr/>
        </xdr:nvSpPr>
        <xdr:spPr>
          <a:xfrm>
            <a:off x="12242006" y="3019425"/>
            <a:ext cx="819150" cy="254794"/>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Self-score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60" name="圓角矩形 59"/>
          <xdr:cNvSpPr/>
        </xdr:nvSpPr>
        <xdr:spPr>
          <a:xfrm>
            <a:off x="12239624" y="3286125"/>
            <a:ext cx="819150" cy="254794"/>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Self-score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61" name="圓角矩形 60"/>
          <xdr:cNvSpPr/>
        </xdr:nvSpPr>
        <xdr:spPr>
          <a:xfrm>
            <a:off x="12239624" y="3548063"/>
            <a:ext cx="819150" cy="254794"/>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Self-score</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13</xdr:col>
      <xdr:colOff>35718</xdr:colOff>
      <xdr:row>7</xdr:row>
      <xdr:rowOff>19050</xdr:rowOff>
    </xdr:from>
    <xdr:to>
      <xdr:col>13</xdr:col>
      <xdr:colOff>885825</xdr:colOff>
      <xdr:row>9</xdr:row>
      <xdr:rowOff>269081</xdr:rowOff>
    </xdr:to>
    <xdr:grpSp>
      <xdr:nvGrpSpPr>
        <xdr:cNvPr id="8" name="群組 7"/>
        <xdr:cNvGrpSpPr/>
      </xdr:nvGrpSpPr>
      <xdr:grpSpPr>
        <a:xfrm>
          <a:off x="6009254" y="1406979"/>
          <a:ext cx="850107" cy="794316"/>
          <a:chOff x="12239624" y="1376363"/>
          <a:chExt cx="850107" cy="797718"/>
        </a:xfrm>
      </xdr:grpSpPr>
      <xdr:sp macro="" textlink="">
        <xdr:nvSpPr>
          <xdr:cNvPr id="32" name="圓角矩形 31">
            <a:hlinkClick xmlns:r="http://schemas.openxmlformats.org/officeDocument/2006/relationships" r:id="rId10"/>
          </xdr:cNvPr>
          <xdr:cNvSpPr/>
        </xdr:nvSpPr>
        <xdr:spPr>
          <a:xfrm>
            <a:off x="12242006" y="1376363"/>
            <a:ext cx="847725"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Action</a:t>
            </a:r>
            <a:endParaRPr lang="zh-TW" altLang="en-US" sz="1100">
              <a:solidFill>
                <a:sysClr val="windowText" lastClr="000000"/>
              </a:solidFill>
              <a:latin typeface="+mn-lt"/>
              <a:ea typeface="微軟正黑體" panose="020B0604030504040204" pitchFamily="34" charset="-120"/>
            </a:endParaRPr>
          </a:p>
        </xdr:txBody>
      </xdr:sp>
      <xdr:sp macro="" textlink="">
        <xdr:nvSpPr>
          <xdr:cNvPr id="62" name="圓角矩形 61"/>
          <xdr:cNvSpPr/>
        </xdr:nvSpPr>
        <xdr:spPr>
          <a:xfrm>
            <a:off x="12239624" y="1631156"/>
            <a:ext cx="847725"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Action</a:t>
            </a:r>
            <a:endParaRPr lang="zh-TW" altLang="en-US" sz="1100">
              <a:solidFill>
                <a:sysClr val="windowText" lastClr="000000"/>
              </a:solidFill>
              <a:latin typeface="+mn-lt"/>
              <a:ea typeface="微軟正黑體" panose="020B0604030504040204" pitchFamily="34" charset="-120"/>
            </a:endParaRPr>
          </a:p>
        </xdr:txBody>
      </xdr:sp>
      <xdr:sp macro="" textlink="">
        <xdr:nvSpPr>
          <xdr:cNvPr id="63" name="圓角矩形 62"/>
          <xdr:cNvSpPr/>
        </xdr:nvSpPr>
        <xdr:spPr>
          <a:xfrm>
            <a:off x="12239625" y="1916906"/>
            <a:ext cx="847725"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Action</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11</xdr:col>
      <xdr:colOff>0</xdr:colOff>
      <xdr:row>10</xdr:row>
      <xdr:rowOff>0</xdr:rowOff>
    </xdr:from>
    <xdr:to>
      <xdr:col>11</xdr:col>
      <xdr:colOff>1871663</xdr:colOff>
      <xdr:row>10</xdr:row>
      <xdr:rowOff>264319</xdr:rowOff>
    </xdr:to>
    <xdr:sp macro="" textlink="">
      <xdr:nvSpPr>
        <xdr:cNvPr id="64" name="直線圖說文字 1 63"/>
        <xdr:cNvSpPr/>
      </xdr:nvSpPr>
      <xdr:spPr>
        <a:xfrm>
          <a:off x="10108406" y="2178844"/>
          <a:ext cx="1871663" cy="264319"/>
        </a:xfrm>
        <a:prstGeom prst="borderCallout1">
          <a:avLst>
            <a:gd name="adj1" fmla="val 59291"/>
            <a:gd name="adj2" fmla="val -1972"/>
            <a:gd name="adj3" fmla="val 57513"/>
            <a:gd name="adj4" fmla="val -44399"/>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11</xdr:col>
      <xdr:colOff>0</xdr:colOff>
      <xdr:row>13</xdr:row>
      <xdr:rowOff>0</xdr:rowOff>
    </xdr:from>
    <xdr:to>
      <xdr:col>11</xdr:col>
      <xdr:colOff>1871663</xdr:colOff>
      <xdr:row>13</xdr:row>
      <xdr:rowOff>264319</xdr:rowOff>
    </xdr:to>
    <xdr:sp macro="" textlink="">
      <xdr:nvSpPr>
        <xdr:cNvPr id="65" name="直線圖說文字 1 64"/>
        <xdr:cNvSpPr/>
      </xdr:nvSpPr>
      <xdr:spPr>
        <a:xfrm>
          <a:off x="10108406" y="3000375"/>
          <a:ext cx="1871663" cy="264319"/>
        </a:xfrm>
        <a:prstGeom prst="borderCallout1">
          <a:avLst>
            <a:gd name="adj1" fmla="val 59291"/>
            <a:gd name="adj2" fmla="val -1972"/>
            <a:gd name="adj3" fmla="val 57513"/>
            <a:gd name="adj4" fmla="val -44399"/>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18</xdr:col>
      <xdr:colOff>535781</xdr:colOff>
      <xdr:row>27</xdr:row>
      <xdr:rowOff>214313</xdr:rowOff>
    </xdr:from>
    <xdr:to>
      <xdr:col>20</xdr:col>
      <xdr:colOff>547794</xdr:colOff>
      <xdr:row>28</xdr:row>
      <xdr:rowOff>190500</xdr:rowOff>
    </xdr:to>
    <xdr:grpSp>
      <xdr:nvGrpSpPr>
        <xdr:cNvPr id="66" name="群組 65"/>
        <xdr:cNvGrpSpPr/>
      </xdr:nvGrpSpPr>
      <xdr:grpSpPr>
        <a:xfrm>
          <a:off x="11503138" y="7344456"/>
          <a:ext cx="1386335" cy="357187"/>
          <a:chOff x="15039975" y="6581775"/>
          <a:chExt cx="1352656" cy="304841"/>
        </a:xfrm>
      </xdr:grpSpPr>
      <xdr:pic>
        <xdr:nvPicPr>
          <xdr:cNvPr id="67" name="圖片 66"/>
          <xdr:cNvPicPr>
            <a:picLocks noChangeAspect="1"/>
          </xdr:cNvPicPr>
        </xdr:nvPicPr>
        <xdr:blipFill>
          <a:blip xmlns:r="http://schemas.openxmlformats.org/officeDocument/2006/relationships" r:embed="rId1"/>
          <a:stretch>
            <a:fillRect/>
          </a:stretch>
        </xdr:blipFill>
        <xdr:spPr>
          <a:xfrm>
            <a:off x="15039975" y="6591300"/>
            <a:ext cx="495369" cy="295316"/>
          </a:xfrm>
          <a:prstGeom prst="rect">
            <a:avLst/>
          </a:prstGeom>
        </xdr:spPr>
      </xdr:pic>
      <xdr:pic>
        <xdr:nvPicPr>
          <xdr:cNvPr id="68" name="圖片 67"/>
          <xdr:cNvPicPr>
            <a:picLocks noChangeAspect="1"/>
          </xdr:cNvPicPr>
        </xdr:nvPicPr>
        <xdr:blipFill>
          <a:blip xmlns:r="http://schemas.openxmlformats.org/officeDocument/2006/relationships" r:embed="rId2"/>
          <a:stretch>
            <a:fillRect/>
          </a:stretch>
        </xdr:blipFill>
        <xdr:spPr>
          <a:xfrm>
            <a:off x="15630525" y="6581775"/>
            <a:ext cx="762106" cy="295316"/>
          </a:xfrm>
          <a:prstGeom prst="rect">
            <a:avLst/>
          </a:prstGeom>
        </xdr:spPr>
      </xdr:pic>
    </xdr:grpSp>
    <xdr:clientData/>
  </xdr:twoCellAnchor>
  <xdr:twoCellAnchor>
    <xdr:from>
      <xdr:col>11</xdr:col>
      <xdr:colOff>1</xdr:colOff>
      <xdr:row>20</xdr:row>
      <xdr:rowOff>1</xdr:rowOff>
    </xdr:from>
    <xdr:to>
      <xdr:col>12</xdr:col>
      <xdr:colOff>1</xdr:colOff>
      <xdr:row>21</xdr:row>
      <xdr:rowOff>23811</xdr:rowOff>
    </xdr:to>
    <xdr:sp macro="" textlink="">
      <xdr:nvSpPr>
        <xdr:cNvPr id="69" name="直線圖說文字 1 68"/>
        <xdr:cNvSpPr/>
      </xdr:nvSpPr>
      <xdr:spPr>
        <a:xfrm>
          <a:off x="3369470" y="5476876"/>
          <a:ext cx="2309812" cy="238123"/>
        </a:xfrm>
        <a:prstGeom prst="borderCallout1">
          <a:avLst>
            <a:gd name="adj1" fmla="val 59291"/>
            <a:gd name="adj2" fmla="val -1972"/>
            <a:gd name="adj3" fmla="val 57513"/>
            <a:gd name="adj4" fmla="val -54577"/>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17</xdr:col>
      <xdr:colOff>607218</xdr:colOff>
      <xdr:row>5</xdr:row>
      <xdr:rowOff>130968</xdr:rowOff>
    </xdr:from>
    <xdr:to>
      <xdr:col>20</xdr:col>
      <xdr:colOff>273843</xdr:colOff>
      <xdr:row>8</xdr:row>
      <xdr:rowOff>238125</xdr:rowOff>
    </xdr:to>
    <xdr:sp macro="" textlink="">
      <xdr:nvSpPr>
        <xdr:cNvPr id="22" name="直線圖說文字 1 21"/>
        <xdr:cNvSpPr/>
      </xdr:nvSpPr>
      <xdr:spPr>
        <a:xfrm>
          <a:off x="10763249" y="1095374"/>
          <a:ext cx="1797844" cy="773907"/>
        </a:xfrm>
        <a:prstGeom prst="borderCallout1">
          <a:avLst>
            <a:gd name="adj1" fmla="val 53365"/>
            <a:gd name="adj2" fmla="val -5022"/>
            <a:gd name="adj3" fmla="val 46058"/>
            <a:gd name="adj4" fmla="val -217141"/>
          </a:avLst>
        </a:prstGeom>
        <a:no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altLang="zh-TW" sz="1100">
              <a:solidFill>
                <a:sysClr val="windowText" lastClr="000000"/>
              </a:solidFill>
            </a:rPr>
            <a:t>when L1 click Finished, L0 receive all KPI objectives</a:t>
          </a:r>
          <a:r>
            <a:rPr lang="en-US" altLang="zh-TW" sz="1100" baseline="0">
              <a:solidFill>
                <a:sysClr val="windowText" lastClr="000000"/>
              </a:solidFill>
            </a:rPr>
            <a:t> from L1, L0 tab will display button Action</a:t>
          </a:r>
          <a:endParaRPr lang="zh-TW" altLang="en-US" sz="1100">
            <a:solidFill>
              <a:sysClr val="windowText" lastClr="000000"/>
            </a:solidFill>
          </a:endParaRPr>
        </a:p>
      </xdr:txBody>
    </xdr:sp>
    <xdr:clientData/>
  </xdr:twoCellAnchor>
  <xdr:twoCellAnchor>
    <xdr:from>
      <xdr:col>17</xdr:col>
      <xdr:colOff>607219</xdr:colOff>
      <xdr:row>9</xdr:row>
      <xdr:rowOff>83342</xdr:rowOff>
    </xdr:from>
    <xdr:to>
      <xdr:col>20</xdr:col>
      <xdr:colOff>273844</xdr:colOff>
      <xdr:row>12</xdr:row>
      <xdr:rowOff>47624</xdr:rowOff>
    </xdr:to>
    <xdr:sp macro="" textlink="">
      <xdr:nvSpPr>
        <xdr:cNvPr id="70" name="直線圖說文字 1 69"/>
        <xdr:cNvSpPr/>
      </xdr:nvSpPr>
      <xdr:spPr>
        <a:xfrm>
          <a:off x="10763250" y="2012155"/>
          <a:ext cx="1797844" cy="785813"/>
        </a:xfrm>
        <a:prstGeom prst="borderCallout1">
          <a:avLst>
            <a:gd name="adj1" fmla="val 53365"/>
            <a:gd name="adj2" fmla="val -5022"/>
            <a:gd name="adj3" fmla="val 51827"/>
            <a:gd name="adj4" fmla="val -207207"/>
          </a:avLst>
        </a:prstGeom>
        <a:no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altLang="zh-TW" sz="1100" baseline="0">
              <a:solidFill>
                <a:sysClr val="windowText" lastClr="000000"/>
              </a:solidFill>
            </a:rPr>
            <a:t>L0 update each self-objectives results monthly, button will be displayed monthly</a:t>
          </a:r>
          <a:endParaRPr lang="zh-TW" altLang="en-US" sz="1100">
            <a:solidFill>
              <a:sysClr val="windowText" lastClr="000000"/>
            </a:solidFill>
          </a:endParaRPr>
        </a:p>
      </xdr:txBody>
    </xdr:sp>
    <xdr:clientData/>
  </xdr:twoCellAnchor>
  <xdr:twoCellAnchor>
    <xdr:from>
      <xdr:col>17</xdr:col>
      <xdr:colOff>607218</xdr:colOff>
      <xdr:row>12</xdr:row>
      <xdr:rowOff>119063</xdr:rowOff>
    </xdr:from>
    <xdr:to>
      <xdr:col>20</xdr:col>
      <xdr:colOff>273843</xdr:colOff>
      <xdr:row>14</xdr:row>
      <xdr:rowOff>190500</xdr:rowOff>
    </xdr:to>
    <xdr:sp macro="" textlink="">
      <xdr:nvSpPr>
        <xdr:cNvPr id="71" name="直線圖說文字 1 70"/>
        <xdr:cNvSpPr/>
      </xdr:nvSpPr>
      <xdr:spPr>
        <a:xfrm>
          <a:off x="17502187" y="2845594"/>
          <a:ext cx="1797844" cy="619125"/>
        </a:xfrm>
        <a:prstGeom prst="borderCallout1">
          <a:avLst>
            <a:gd name="adj1" fmla="val 53365"/>
            <a:gd name="adj2" fmla="val -5022"/>
            <a:gd name="adj3" fmla="val 53750"/>
            <a:gd name="adj4" fmla="val -217803"/>
          </a:avLst>
        </a:prstGeom>
        <a:no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zh-TW" sz="1100" baseline="0">
              <a:solidFill>
                <a:sysClr val="windowText" lastClr="000000"/>
              </a:solidFill>
            </a:rPr>
            <a:t>L0 self-score quarterly, </a:t>
          </a:r>
          <a:r>
            <a:rPr lang="en-US" altLang="zh-TW" sz="1100" baseline="0">
              <a:solidFill>
                <a:sysClr val="windowText" lastClr="000000"/>
              </a:solidFill>
              <a:effectLst/>
              <a:latin typeface="+mn-lt"/>
              <a:ea typeface="+mn-ea"/>
              <a:cs typeface="+mn-cs"/>
            </a:rPr>
            <a:t>button will be displayed quarterly</a:t>
          </a:r>
          <a:endParaRPr lang="zh-TW" altLang="en-US" sz="1100">
            <a:solidFill>
              <a:sysClr val="windowText" lastClr="000000"/>
            </a:solidFill>
          </a:endParaRPr>
        </a:p>
      </xdr:txBody>
    </xdr:sp>
    <xdr:clientData/>
  </xdr:twoCellAnchor>
  <xdr:twoCellAnchor>
    <xdr:from>
      <xdr:col>22</xdr:col>
      <xdr:colOff>130970</xdr:colOff>
      <xdr:row>28</xdr:row>
      <xdr:rowOff>83344</xdr:rowOff>
    </xdr:from>
    <xdr:to>
      <xdr:col>27</xdr:col>
      <xdr:colOff>142877</xdr:colOff>
      <xdr:row>33</xdr:row>
      <xdr:rowOff>95251</xdr:rowOff>
    </xdr:to>
    <xdr:sp macro="" textlink="">
      <xdr:nvSpPr>
        <xdr:cNvPr id="24" name="直線圖說文字 1 23"/>
        <xdr:cNvSpPr/>
      </xdr:nvSpPr>
      <xdr:spPr>
        <a:xfrm>
          <a:off x="13632658" y="7060407"/>
          <a:ext cx="3048000" cy="1000125"/>
        </a:xfrm>
        <a:prstGeom prst="borderCallout1">
          <a:avLst>
            <a:gd name="adj1" fmla="val 18750"/>
            <a:gd name="adj2" fmla="val -8333"/>
            <a:gd name="adj3" fmla="val -123214"/>
            <a:gd name="adj4" fmla="val -47317"/>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Column Your Objective or Action is blank, user click Finished, jump out Error message. "Not yet complete. Can not submit."</a:t>
          </a:r>
        </a:p>
        <a:p>
          <a:pPr algn="l"/>
          <a:r>
            <a:rPr lang="zh-TW" altLang="en-US" sz="1100">
              <a:solidFill>
                <a:sysClr val="windowText" lastClr="000000"/>
              </a:solidFill>
            </a:rPr>
            <a:t>如果</a:t>
          </a:r>
          <a:r>
            <a:rPr lang="en-US" altLang="zh-TW" sz="1100">
              <a:solidFill>
                <a:sysClr val="windowText" lastClr="000000"/>
              </a:solidFill>
            </a:rPr>
            <a:t>Your Objective</a:t>
          </a:r>
          <a:r>
            <a:rPr lang="zh-TW" altLang="en-US" sz="1100">
              <a:solidFill>
                <a:sysClr val="windowText" lastClr="000000"/>
              </a:solidFill>
            </a:rPr>
            <a:t>或是</a:t>
          </a:r>
          <a:r>
            <a:rPr lang="en-US" altLang="zh-TW" sz="1100">
              <a:solidFill>
                <a:sysClr val="windowText" lastClr="000000"/>
              </a:solidFill>
            </a:rPr>
            <a:t>Action</a:t>
          </a:r>
          <a:r>
            <a:rPr lang="zh-TW" altLang="en-US" sz="1100">
              <a:solidFill>
                <a:sysClr val="windowText" lastClr="000000"/>
              </a:solidFill>
            </a:rPr>
            <a:t>為空白則會跳出錯誤訊息</a:t>
          </a:r>
          <a:r>
            <a:rPr lang="en-US" altLang="zh-TW" sz="1100">
              <a:solidFill>
                <a:sysClr val="windowText" lastClr="000000"/>
              </a:solidFill>
            </a:rPr>
            <a:t>"</a:t>
          </a:r>
          <a:r>
            <a:rPr lang="zh-TW" altLang="en-US" sz="1100">
              <a:solidFill>
                <a:sysClr val="windowText" lastClr="000000"/>
              </a:solidFill>
            </a:rPr>
            <a:t>尚未完成，無法提交</a:t>
          </a:r>
          <a:r>
            <a:rPr lang="en-US" altLang="zh-TW" sz="1100">
              <a:solidFill>
                <a:sysClr val="windowText" lastClr="000000"/>
              </a:solidFill>
            </a:rPr>
            <a:t>"</a:t>
          </a:r>
          <a:r>
            <a:rPr lang="en-US" altLang="zh-TW" sz="1100"/>
            <a:t>.</a:t>
          </a:r>
          <a:endParaRPr lang="zh-TW" altLang="en-US" sz="1100"/>
        </a:p>
      </xdr:txBody>
    </xdr:sp>
    <xdr:clientData/>
  </xdr:twoCellAnchor>
  <xdr:twoCellAnchor>
    <xdr:from>
      <xdr:col>30</xdr:col>
      <xdr:colOff>323850</xdr:colOff>
      <xdr:row>5</xdr:row>
      <xdr:rowOff>9525</xdr:rowOff>
    </xdr:from>
    <xdr:to>
      <xdr:col>32</xdr:col>
      <xdr:colOff>0</xdr:colOff>
      <xdr:row>6</xdr:row>
      <xdr:rowOff>9525</xdr:rowOff>
    </xdr:to>
    <xdr:sp macro="" textlink="">
      <xdr:nvSpPr>
        <xdr:cNvPr id="78" name="直線圖說文字 1 77"/>
        <xdr:cNvSpPr/>
      </xdr:nvSpPr>
      <xdr:spPr>
        <a:xfrm>
          <a:off x="933450" y="5762625"/>
          <a:ext cx="1495425" cy="200025"/>
        </a:xfrm>
        <a:prstGeom prst="borderCallout1">
          <a:avLst>
            <a:gd name="adj1" fmla="val 13988"/>
            <a:gd name="adj2" fmla="val 96763"/>
            <a:gd name="adj3" fmla="val -97023"/>
            <a:gd name="adj4" fmla="val 89693"/>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34</xdr:col>
      <xdr:colOff>1</xdr:colOff>
      <xdr:row>6</xdr:row>
      <xdr:rowOff>9526</xdr:rowOff>
    </xdr:from>
    <xdr:to>
      <xdr:col>36</xdr:col>
      <xdr:colOff>1428751</xdr:colOff>
      <xdr:row>7</xdr:row>
      <xdr:rowOff>11906</xdr:rowOff>
    </xdr:to>
    <xdr:sp macro="" textlink="">
      <xdr:nvSpPr>
        <xdr:cNvPr id="79" name="直線圖說文字 1 78"/>
        <xdr:cNvSpPr/>
      </xdr:nvSpPr>
      <xdr:spPr>
        <a:xfrm>
          <a:off x="24574501" y="1200151"/>
          <a:ext cx="5334000" cy="204786"/>
        </a:xfrm>
        <a:prstGeom prst="borderCallout1">
          <a:avLst>
            <a:gd name="adj1" fmla="val 2877"/>
            <a:gd name="adj2" fmla="val 51829"/>
            <a:gd name="adj3" fmla="val -188427"/>
            <a:gd name="adj4" fmla="val 52954"/>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36</xdr:col>
      <xdr:colOff>1750217</xdr:colOff>
      <xdr:row>19</xdr:row>
      <xdr:rowOff>142874</xdr:rowOff>
    </xdr:from>
    <xdr:to>
      <xdr:col>38</xdr:col>
      <xdr:colOff>1571623</xdr:colOff>
      <xdr:row>20</xdr:row>
      <xdr:rowOff>103228</xdr:rowOff>
    </xdr:to>
    <xdr:grpSp>
      <xdr:nvGrpSpPr>
        <xdr:cNvPr id="80" name="群組 79"/>
        <xdr:cNvGrpSpPr/>
      </xdr:nvGrpSpPr>
      <xdr:grpSpPr>
        <a:xfrm>
          <a:off x="30461288" y="5272767"/>
          <a:ext cx="2025764" cy="354961"/>
          <a:chOff x="10742083" y="11164358"/>
          <a:chExt cx="1694498" cy="296375"/>
        </a:xfrm>
      </xdr:grpSpPr>
      <xdr:pic>
        <xdr:nvPicPr>
          <xdr:cNvPr id="81" name="圖片 80"/>
          <xdr:cNvPicPr>
            <a:picLocks noChangeAspect="1"/>
          </xdr:cNvPicPr>
        </xdr:nvPicPr>
        <xdr:blipFill>
          <a:blip xmlns:r="http://schemas.openxmlformats.org/officeDocument/2006/relationships" r:embed="rId1"/>
          <a:stretch>
            <a:fillRect/>
          </a:stretch>
        </xdr:blipFill>
        <xdr:spPr>
          <a:xfrm>
            <a:off x="10742083" y="11165417"/>
            <a:ext cx="495369" cy="295316"/>
          </a:xfrm>
          <a:prstGeom prst="rect">
            <a:avLst/>
          </a:prstGeom>
        </xdr:spPr>
      </xdr:pic>
      <xdr:pic>
        <xdr:nvPicPr>
          <xdr:cNvPr id="82" name="圖片 81"/>
          <xdr:cNvPicPr>
            <a:picLocks noChangeAspect="1"/>
          </xdr:cNvPicPr>
        </xdr:nvPicPr>
        <xdr:blipFill>
          <a:blip xmlns:r="http://schemas.openxmlformats.org/officeDocument/2006/relationships" r:embed="rId2"/>
          <a:stretch>
            <a:fillRect/>
          </a:stretch>
        </xdr:blipFill>
        <xdr:spPr>
          <a:xfrm>
            <a:off x="11674475" y="11164358"/>
            <a:ext cx="762106" cy="295316"/>
          </a:xfrm>
          <a:prstGeom prst="rect">
            <a:avLst/>
          </a:prstGeom>
        </xdr:spPr>
      </xdr:pic>
    </xdr:grpSp>
    <xdr:clientData/>
  </xdr:twoCellAnchor>
  <xdr:twoCellAnchor>
    <xdr:from>
      <xdr:col>40</xdr:col>
      <xdr:colOff>857250</xdr:colOff>
      <xdr:row>17</xdr:row>
      <xdr:rowOff>547687</xdr:rowOff>
    </xdr:from>
    <xdr:to>
      <xdr:col>41</xdr:col>
      <xdr:colOff>762000</xdr:colOff>
      <xdr:row>20</xdr:row>
      <xdr:rowOff>59532</xdr:rowOff>
    </xdr:to>
    <xdr:sp macro="" textlink="">
      <xdr:nvSpPr>
        <xdr:cNvPr id="26" name="直線圖說文字 1 25"/>
        <xdr:cNvSpPr/>
      </xdr:nvSpPr>
      <xdr:spPr>
        <a:xfrm>
          <a:off x="33897094" y="4667250"/>
          <a:ext cx="1857375" cy="797720"/>
        </a:xfrm>
        <a:prstGeom prst="borderCallout1">
          <a:avLst>
            <a:gd name="adj1" fmla="val 33865"/>
            <a:gd name="adj2" fmla="val -7051"/>
            <a:gd name="adj3" fmla="val -20677"/>
            <a:gd name="adj4" fmla="val -54358"/>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Column Self-Score is blank, user click Finished, pop out Error message. "Not yet complete. Can not submit."</a:t>
          </a:r>
          <a:r>
            <a:rPr lang="en-US" altLang="zh-TW" sz="1100"/>
            <a:t>0</a:t>
          </a:r>
          <a:endParaRPr lang="zh-TW" altLang="en-US" sz="1100"/>
        </a:p>
      </xdr:txBody>
    </xdr:sp>
    <xdr:clientData/>
  </xdr:twoCellAnchor>
  <xdr:twoCellAnchor>
    <xdr:from>
      <xdr:col>16</xdr:col>
      <xdr:colOff>238125</xdr:colOff>
      <xdr:row>18</xdr:row>
      <xdr:rowOff>23813</xdr:rowOff>
    </xdr:from>
    <xdr:to>
      <xdr:col>20</xdr:col>
      <xdr:colOff>550069</xdr:colOff>
      <xdr:row>19</xdr:row>
      <xdr:rowOff>130968</xdr:rowOff>
    </xdr:to>
    <xdr:sp macro="" textlink="">
      <xdr:nvSpPr>
        <xdr:cNvPr id="72" name="直線圖說文字 1 71"/>
        <xdr:cNvSpPr/>
      </xdr:nvSpPr>
      <xdr:spPr>
        <a:xfrm>
          <a:off x="10108406" y="4905376"/>
          <a:ext cx="2728913" cy="297655"/>
        </a:xfrm>
        <a:prstGeom prst="borderCallout1">
          <a:avLst>
            <a:gd name="adj1" fmla="val 51291"/>
            <a:gd name="adj2" fmla="val 100995"/>
            <a:gd name="adj3" fmla="val 45513"/>
            <a:gd name="adj4" fmla="val 119214"/>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30</xdr:col>
      <xdr:colOff>323850</xdr:colOff>
      <xdr:row>23</xdr:row>
      <xdr:rowOff>9525</xdr:rowOff>
    </xdr:from>
    <xdr:to>
      <xdr:col>32</xdr:col>
      <xdr:colOff>0</xdr:colOff>
      <xdr:row>24</xdr:row>
      <xdr:rowOff>9525</xdr:rowOff>
    </xdr:to>
    <xdr:sp macro="" textlink="">
      <xdr:nvSpPr>
        <xdr:cNvPr id="73" name="直線圖說文字 1 72"/>
        <xdr:cNvSpPr/>
      </xdr:nvSpPr>
      <xdr:spPr>
        <a:xfrm>
          <a:off x="18683288" y="997744"/>
          <a:ext cx="1985962" cy="202406"/>
        </a:xfrm>
        <a:prstGeom prst="borderCallout1">
          <a:avLst>
            <a:gd name="adj1" fmla="val 13988"/>
            <a:gd name="adj2" fmla="val 96763"/>
            <a:gd name="adj3" fmla="val -97023"/>
            <a:gd name="adj4" fmla="val 89693"/>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34</xdr:col>
      <xdr:colOff>1</xdr:colOff>
      <xdr:row>24</xdr:row>
      <xdr:rowOff>9526</xdr:rowOff>
    </xdr:from>
    <xdr:to>
      <xdr:col>36</xdr:col>
      <xdr:colOff>1428751</xdr:colOff>
      <xdr:row>25</xdr:row>
      <xdr:rowOff>11906</xdr:rowOff>
    </xdr:to>
    <xdr:sp macro="" textlink="">
      <xdr:nvSpPr>
        <xdr:cNvPr id="74" name="直線圖說文字 1 73"/>
        <xdr:cNvSpPr/>
      </xdr:nvSpPr>
      <xdr:spPr>
        <a:xfrm>
          <a:off x="24574501" y="1200151"/>
          <a:ext cx="5334000" cy="204786"/>
        </a:xfrm>
        <a:prstGeom prst="borderCallout1">
          <a:avLst>
            <a:gd name="adj1" fmla="val 2877"/>
            <a:gd name="adj2" fmla="val 51829"/>
            <a:gd name="adj3" fmla="val -188427"/>
            <a:gd name="adj4" fmla="val 52954"/>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35</xdr:col>
      <xdr:colOff>1988342</xdr:colOff>
      <xdr:row>37</xdr:row>
      <xdr:rowOff>119063</xdr:rowOff>
    </xdr:from>
    <xdr:to>
      <xdr:col>37</xdr:col>
      <xdr:colOff>107154</xdr:colOff>
      <xdr:row>39</xdr:row>
      <xdr:rowOff>43697</xdr:rowOff>
    </xdr:to>
    <xdr:grpSp>
      <xdr:nvGrpSpPr>
        <xdr:cNvPr id="75" name="群組 74"/>
        <xdr:cNvGrpSpPr/>
      </xdr:nvGrpSpPr>
      <xdr:grpSpPr>
        <a:xfrm>
          <a:off x="28658342" y="9616849"/>
          <a:ext cx="2119312" cy="332848"/>
          <a:chOff x="10742083" y="11164358"/>
          <a:chExt cx="1694498" cy="296375"/>
        </a:xfrm>
      </xdr:grpSpPr>
      <xdr:pic>
        <xdr:nvPicPr>
          <xdr:cNvPr id="76" name="圖片 75"/>
          <xdr:cNvPicPr>
            <a:picLocks noChangeAspect="1"/>
          </xdr:cNvPicPr>
        </xdr:nvPicPr>
        <xdr:blipFill>
          <a:blip xmlns:r="http://schemas.openxmlformats.org/officeDocument/2006/relationships" r:embed="rId1"/>
          <a:stretch>
            <a:fillRect/>
          </a:stretch>
        </xdr:blipFill>
        <xdr:spPr>
          <a:xfrm>
            <a:off x="10742083" y="11165417"/>
            <a:ext cx="495369" cy="295316"/>
          </a:xfrm>
          <a:prstGeom prst="rect">
            <a:avLst/>
          </a:prstGeom>
        </xdr:spPr>
      </xdr:pic>
      <xdr:pic>
        <xdr:nvPicPr>
          <xdr:cNvPr id="83" name="圖片 82"/>
          <xdr:cNvPicPr>
            <a:picLocks noChangeAspect="1"/>
          </xdr:cNvPicPr>
        </xdr:nvPicPr>
        <xdr:blipFill>
          <a:blip xmlns:r="http://schemas.openxmlformats.org/officeDocument/2006/relationships" r:embed="rId2"/>
          <a:stretch>
            <a:fillRect/>
          </a:stretch>
        </xdr:blipFill>
        <xdr:spPr>
          <a:xfrm>
            <a:off x="11674475" y="11164358"/>
            <a:ext cx="762106" cy="295316"/>
          </a:xfrm>
          <a:prstGeom prst="rect">
            <a:avLst/>
          </a:prstGeom>
        </xdr:spPr>
      </xdr:pic>
    </xdr:grpSp>
    <xdr:clientData/>
  </xdr:twoCellAnchor>
  <xdr:twoCellAnchor>
    <xdr:from>
      <xdr:col>37</xdr:col>
      <xdr:colOff>47625</xdr:colOff>
      <xdr:row>20</xdr:row>
      <xdr:rowOff>202406</xdr:rowOff>
    </xdr:from>
    <xdr:to>
      <xdr:col>40</xdr:col>
      <xdr:colOff>785812</xdr:colOff>
      <xdr:row>35</xdr:row>
      <xdr:rowOff>214313</xdr:rowOff>
    </xdr:to>
    <xdr:cxnSp macro="">
      <xdr:nvCxnSpPr>
        <xdr:cNvPr id="20" name="直線接點 19"/>
        <xdr:cNvCxnSpPr/>
      </xdr:nvCxnSpPr>
      <xdr:spPr>
        <a:xfrm flipV="1">
          <a:off x="30563344" y="5607844"/>
          <a:ext cx="3262312" cy="3381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4763</xdr:colOff>
      <xdr:row>49</xdr:row>
      <xdr:rowOff>59531</xdr:rowOff>
    </xdr:from>
    <xdr:to>
      <xdr:col>20</xdr:col>
      <xdr:colOff>433703</xdr:colOff>
      <xdr:row>50</xdr:row>
      <xdr:rowOff>135764</xdr:rowOff>
    </xdr:to>
    <xdr:grpSp>
      <xdr:nvGrpSpPr>
        <xdr:cNvPr id="84" name="群組 83"/>
        <xdr:cNvGrpSpPr/>
      </xdr:nvGrpSpPr>
      <xdr:grpSpPr>
        <a:xfrm>
          <a:off x="10210120" y="11952174"/>
          <a:ext cx="2565262" cy="266733"/>
          <a:chOff x="11877676" y="4695825"/>
          <a:chExt cx="2257739" cy="266733"/>
        </a:xfrm>
      </xdr:grpSpPr>
      <xdr:pic>
        <xdr:nvPicPr>
          <xdr:cNvPr id="85" name="圖片 84"/>
          <xdr:cNvPicPr>
            <a:picLocks noChangeAspect="1"/>
          </xdr:cNvPicPr>
        </xdr:nvPicPr>
        <xdr:blipFill rotWithShape="1">
          <a:blip xmlns:r="http://schemas.openxmlformats.org/officeDocument/2006/relationships" r:embed="rId3"/>
          <a:srcRect r="63718" b="14"/>
          <a:stretch/>
        </xdr:blipFill>
        <xdr:spPr>
          <a:xfrm>
            <a:off x="11877676" y="4695825"/>
            <a:ext cx="819150" cy="238125"/>
          </a:xfrm>
          <a:prstGeom prst="rect">
            <a:avLst/>
          </a:prstGeom>
        </xdr:spPr>
      </xdr:pic>
      <xdr:pic>
        <xdr:nvPicPr>
          <xdr:cNvPr id="86" name="圖片 85"/>
          <xdr:cNvPicPr>
            <a:picLocks noChangeAspect="1"/>
          </xdr:cNvPicPr>
        </xdr:nvPicPr>
        <xdr:blipFill rotWithShape="1">
          <a:blip xmlns:r="http://schemas.openxmlformats.org/officeDocument/2006/relationships" r:embed="rId3"/>
          <a:srcRect l="67501"/>
          <a:stretch/>
        </xdr:blipFill>
        <xdr:spPr>
          <a:xfrm>
            <a:off x="13401675" y="4724400"/>
            <a:ext cx="733740" cy="238158"/>
          </a:xfrm>
          <a:prstGeom prst="rect">
            <a:avLst/>
          </a:prstGeom>
        </xdr:spPr>
      </xdr:pic>
    </xdr:grpSp>
    <xdr:clientData/>
  </xdr:twoCellAnchor>
  <xdr:twoCellAnchor>
    <xdr:from>
      <xdr:col>17</xdr:col>
      <xdr:colOff>714375</xdr:colOff>
      <xdr:row>61</xdr:row>
      <xdr:rowOff>250031</xdr:rowOff>
    </xdr:from>
    <xdr:to>
      <xdr:col>20</xdr:col>
      <xdr:colOff>119169</xdr:colOff>
      <xdr:row>63</xdr:row>
      <xdr:rowOff>88106</xdr:rowOff>
    </xdr:to>
    <xdr:grpSp>
      <xdr:nvGrpSpPr>
        <xdr:cNvPr id="92" name="群組 91"/>
        <xdr:cNvGrpSpPr/>
      </xdr:nvGrpSpPr>
      <xdr:grpSpPr>
        <a:xfrm>
          <a:off x="10919732" y="15462817"/>
          <a:ext cx="1541116" cy="382360"/>
          <a:chOff x="15039975" y="6581775"/>
          <a:chExt cx="1352656" cy="304841"/>
        </a:xfrm>
      </xdr:grpSpPr>
      <xdr:pic>
        <xdr:nvPicPr>
          <xdr:cNvPr id="93" name="圖片 92"/>
          <xdr:cNvPicPr>
            <a:picLocks noChangeAspect="1"/>
          </xdr:cNvPicPr>
        </xdr:nvPicPr>
        <xdr:blipFill>
          <a:blip xmlns:r="http://schemas.openxmlformats.org/officeDocument/2006/relationships" r:embed="rId1"/>
          <a:stretch>
            <a:fillRect/>
          </a:stretch>
        </xdr:blipFill>
        <xdr:spPr>
          <a:xfrm>
            <a:off x="15039975" y="6591300"/>
            <a:ext cx="495369" cy="295316"/>
          </a:xfrm>
          <a:prstGeom prst="rect">
            <a:avLst/>
          </a:prstGeom>
        </xdr:spPr>
      </xdr:pic>
      <xdr:pic>
        <xdr:nvPicPr>
          <xdr:cNvPr id="94" name="圖片 93"/>
          <xdr:cNvPicPr>
            <a:picLocks noChangeAspect="1"/>
          </xdr:cNvPicPr>
        </xdr:nvPicPr>
        <xdr:blipFill>
          <a:blip xmlns:r="http://schemas.openxmlformats.org/officeDocument/2006/relationships" r:embed="rId2"/>
          <a:stretch>
            <a:fillRect/>
          </a:stretch>
        </xdr:blipFill>
        <xdr:spPr>
          <a:xfrm>
            <a:off x="15630525" y="6581775"/>
            <a:ext cx="762106" cy="295316"/>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673100</xdr:colOff>
      <xdr:row>4</xdr:row>
      <xdr:rowOff>133351</xdr:rowOff>
    </xdr:from>
    <xdr:to>
      <xdr:col>7</xdr:col>
      <xdr:colOff>495300</xdr:colOff>
      <xdr:row>4</xdr:row>
      <xdr:rowOff>177800</xdr:rowOff>
    </xdr:to>
    <xdr:cxnSp macro="">
      <xdr:nvCxnSpPr>
        <xdr:cNvPr id="3" name="直線單箭頭接點 2"/>
        <xdr:cNvCxnSpPr/>
      </xdr:nvCxnSpPr>
      <xdr:spPr>
        <a:xfrm flipV="1">
          <a:off x="7721600" y="908051"/>
          <a:ext cx="1752600" cy="444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203200</xdr:colOff>
      <xdr:row>38</xdr:row>
      <xdr:rowOff>101600</xdr:rowOff>
    </xdr:from>
    <xdr:to>
      <xdr:col>9</xdr:col>
      <xdr:colOff>254001</xdr:colOff>
      <xdr:row>41</xdr:row>
      <xdr:rowOff>203200</xdr:rowOff>
    </xdr:to>
    <xdr:cxnSp macro="">
      <xdr:nvCxnSpPr>
        <xdr:cNvPr id="23" name="直線單箭頭接點 22"/>
        <xdr:cNvCxnSpPr/>
      </xdr:nvCxnSpPr>
      <xdr:spPr>
        <a:xfrm flipH="1">
          <a:off x="11722100" y="13817600"/>
          <a:ext cx="50801" cy="939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279400</xdr:colOff>
      <xdr:row>3</xdr:row>
      <xdr:rowOff>165100</xdr:rowOff>
    </xdr:from>
    <xdr:to>
      <xdr:col>3</xdr:col>
      <xdr:colOff>746666</xdr:colOff>
      <xdr:row>5</xdr:row>
      <xdr:rowOff>98425</xdr:rowOff>
    </xdr:to>
    <xdr:sp macro="" textlink="">
      <xdr:nvSpPr>
        <xdr:cNvPr id="25" name="圓角矩形 24">
          <a:hlinkClick xmlns:r="http://schemas.openxmlformats.org/officeDocument/2006/relationships" r:id="rId1"/>
        </xdr:cNvPr>
        <xdr:cNvSpPr/>
      </xdr:nvSpPr>
      <xdr:spPr>
        <a:xfrm>
          <a:off x="1219200" y="749300"/>
          <a:ext cx="784766"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L0</a:t>
          </a:r>
          <a:endParaRPr lang="zh-TW" altLang="en-US" sz="1200">
            <a:solidFill>
              <a:sysClr val="windowText" lastClr="000000"/>
            </a:solidFill>
          </a:endParaRPr>
        </a:p>
      </xdr:txBody>
    </xdr:sp>
    <xdr:clientData/>
  </xdr:twoCellAnchor>
  <xdr:twoCellAnchor>
    <xdr:from>
      <xdr:col>3</xdr:col>
      <xdr:colOff>945621</xdr:colOff>
      <xdr:row>3</xdr:row>
      <xdr:rowOff>165100</xdr:rowOff>
    </xdr:from>
    <xdr:to>
      <xdr:col>3</xdr:col>
      <xdr:colOff>1730387</xdr:colOff>
      <xdr:row>5</xdr:row>
      <xdr:rowOff>98425</xdr:rowOff>
    </xdr:to>
    <xdr:sp macro="" textlink="">
      <xdr:nvSpPr>
        <xdr:cNvPr id="26" name="圓角矩形 25">
          <a:hlinkClick xmlns:r="http://schemas.openxmlformats.org/officeDocument/2006/relationships" r:id="rId2"/>
        </xdr:cNvPr>
        <xdr:cNvSpPr/>
      </xdr:nvSpPr>
      <xdr:spPr>
        <a:xfrm>
          <a:off x="2202921" y="749300"/>
          <a:ext cx="784766"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L1</a:t>
          </a:r>
          <a:endParaRPr lang="zh-TW" altLang="en-US" sz="1200">
            <a:solidFill>
              <a:sysClr val="windowText" lastClr="000000"/>
            </a:solidFill>
          </a:endParaRPr>
        </a:p>
      </xdr:txBody>
    </xdr:sp>
    <xdr:clientData/>
  </xdr:twoCellAnchor>
  <xdr:twoCellAnchor>
    <xdr:from>
      <xdr:col>4</xdr:col>
      <xdr:colOff>43154</xdr:colOff>
      <xdr:row>3</xdr:row>
      <xdr:rowOff>165100</xdr:rowOff>
    </xdr:from>
    <xdr:to>
      <xdr:col>4</xdr:col>
      <xdr:colOff>827920</xdr:colOff>
      <xdr:row>5</xdr:row>
      <xdr:rowOff>98425</xdr:rowOff>
    </xdr:to>
    <xdr:sp macro="" textlink="">
      <xdr:nvSpPr>
        <xdr:cNvPr id="27" name="圓角矩形 26">
          <a:hlinkClick xmlns:r="http://schemas.openxmlformats.org/officeDocument/2006/relationships" r:id="rId3"/>
        </xdr:cNvPr>
        <xdr:cNvSpPr/>
      </xdr:nvSpPr>
      <xdr:spPr>
        <a:xfrm>
          <a:off x="3230854" y="749300"/>
          <a:ext cx="784766"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L2</a:t>
          </a:r>
          <a:endParaRPr lang="zh-TW" altLang="en-US" sz="1200">
            <a:solidFill>
              <a:sysClr val="windowText" lastClr="000000"/>
            </a:solidFill>
          </a:endParaRPr>
        </a:p>
      </xdr:txBody>
    </xdr:sp>
    <xdr:clientData/>
  </xdr:twoCellAnchor>
  <xdr:twoCellAnchor>
    <xdr:from>
      <xdr:col>4</xdr:col>
      <xdr:colOff>1093193</xdr:colOff>
      <xdr:row>3</xdr:row>
      <xdr:rowOff>165100</xdr:rowOff>
    </xdr:from>
    <xdr:to>
      <xdr:col>4</xdr:col>
      <xdr:colOff>1877959</xdr:colOff>
      <xdr:row>5</xdr:row>
      <xdr:rowOff>98425</xdr:rowOff>
    </xdr:to>
    <xdr:sp macro="" textlink="">
      <xdr:nvSpPr>
        <xdr:cNvPr id="28" name="圓角矩形 27">
          <a:hlinkClick xmlns:r="http://schemas.openxmlformats.org/officeDocument/2006/relationships" r:id="rId4"/>
        </xdr:cNvPr>
        <xdr:cNvSpPr/>
      </xdr:nvSpPr>
      <xdr:spPr>
        <a:xfrm>
          <a:off x="4280893" y="749300"/>
          <a:ext cx="784766"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FHO</a:t>
          </a:r>
        </a:p>
      </xdr:txBody>
    </xdr:sp>
    <xdr:clientData/>
  </xdr:twoCellAnchor>
  <xdr:twoCellAnchor>
    <xdr:from>
      <xdr:col>5</xdr:col>
      <xdr:colOff>179673</xdr:colOff>
      <xdr:row>3</xdr:row>
      <xdr:rowOff>165100</xdr:rowOff>
    </xdr:from>
    <xdr:to>
      <xdr:col>5</xdr:col>
      <xdr:colOff>964439</xdr:colOff>
      <xdr:row>5</xdr:row>
      <xdr:rowOff>98425</xdr:rowOff>
    </xdr:to>
    <xdr:sp macro="" textlink="">
      <xdr:nvSpPr>
        <xdr:cNvPr id="29" name="圓角矩形 28">
          <a:hlinkClick xmlns:r="http://schemas.openxmlformats.org/officeDocument/2006/relationships" r:id="rId5"/>
        </xdr:cNvPr>
        <xdr:cNvSpPr/>
      </xdr:nvSpPr>
      <xdr:spPr>
        <a:xfrm>
          <a:off x="5297773" y="749300"/>
          <a:ext cx="784766" cy="31432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GHR</a:t>
          </a:r>
          <a:endParaRPr lang="zh-TW" altLang="en-US" sz="1200">
            <a:solidFill>
              <a:sysClr val="windowText" lastClr="000000"/>
            </a:solidFill>
          </a:endParaRPr>
        </a:p>
      </xdr:txBody>
    </xdr:sp>
    <xdr:clientData/>
  </xdr:twoCellAnchor>
  <xdr:twoCellAnchor>
    <xdr:from>
      <xdr:col>5</xdr:col>
      <xdr:colOff>1218658</xdr:colOff>
      <xdr:row>3</xdr:row>
      <xdr:rowOff>165100</xdr:rowOff>
    </xdr:from>
    <xdr:to>
      <xdr:col>6</xdr:col>
      <xdr:colOff>177800</xdr:colOff>
      <xdr:row>5</xdr:row>
      <xdr:rowOff>98425</xdr:rowOff>
    </xdr:to>
    <xdr:sp macro="" textlink="">
      <xdr:nvSpPr>
        <xdr:cNvPr id="30" name="圓角矩形 29"/>
        <xdr:cNvSpPr/>
      </xdr:nvSpPr>
      <xdr:spPr>
        <a:xfrm>
          <a:off x="6336758" y="749300"/>
          <a:ext cx="889542"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200">
              <a:solidFill>
                <a:sysClr val="windowText" lastClr="000000"/>
              </a:solidFill>
              <a:latin typeface="微軟正黑體" panose="020B0604030504040204" pitchFamily="34" charset="-120"/>
              <a:ea typeface="微軟正黑體" panose="020B0604030504040204" pitchFamily="34" charset="-120"/>
            </a:rPr>
            <a:t>GFL</a:t>
          </a:r>
        </a:p>
      </xdr:txBody>
    </xdr:sp>
    <xdr:clientData/>
  </xdr:twoCellAnchor>
  <xdr:twoCellAnchor>
    <xdr:from>
      <xdr:col>4</xdr:col>
      <xdr:colOff>127000</xdr:colOff>
      <xdr:row>7</xdr:row>
      <xdr:rowOff>42333</xdr:rowOff>
    </xdr:from>
    <xdr:to>
      <xdr:col>4</xdr:col>
      <xdr:colOff>1138766</xdr:colOff>
      <xdr:row>9</xdr:row>
      <xdr:rowOff>305190</xdr:rowOff>
    </xdr:to>
    <xdr:grpSp>
      <xdr:nvGrpSpPr>
        <xdr:cNvPr id="37" name="群組 36"/>
        <xdr:cNvGrpSpPr/>
      </xdr:nvGrpSpPr>
      <xdr:grpSpPr>
        <a:xfrm>
          <a:off x="3305969" y="1399646"/>
          <a:ext cx="1011766" cy="953419"/>
          <a:chOff x="3314700" y="1401233"/>
          <a:chExt cx="1011766" cy="948657"/>
        </a:xfrm>
      </xdr:grpSpPr>
      <xdr:sp macro="" textlink="">
        <xdr:nvSpPr>
          <xdr:cNvPr id="12" name="圓角矩形 11"/>
          <xdr:cNvSpPr/>
        </xdr:nvSpPr>
        <xdr:spPr>
          <a:xfrm>
            <a:off x="3316817" y="1401233"/>
            <a:ext cx="1009649" cy="254390"/>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SMART</a:t>
            </a:r>
            <a:r>
              <a:rPr lang="en-US" altLang="zh-TW" sz="1100" baseline="0">
                <a:solidFill>
                  <a:sysClr val="windowText" lastClr="000000"/>
                </a:solidFill>
                <a:latin typeface="+mn-lt"/>
                <a:ea typeface="微軟正黑體" panose="020B0604030504040204" pitchFamily="34" charset="-120"/>
              </a:rPr>
              <a:t> </a:t>
            </a:r>
            <a:r>
              <a:rPr lang="en-US" altLang="zh-TW" sz="1100">
                <a:solidFill>
                  <a:sysClr val="windowText" lastClr="000000"/>
                </a:solidFill>
                <a:latin typeface="+mn-lt"/>
                <a:ea typeface="微軟正黑體" panose="020B0604030504040204" pitchFamily="34" charset="-120"/>
              </a:rPr>
              <a:t>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35" name="圓角矩形 34"/>
          <xdr:cNvSpPr/>
        </xdr:nvSpPr>
        <xdr:spPr>
          <a:xfrm>
            <a:off x="3314700" y="1739900"/>
            <a:ext cx="1009649" cy="254390"/>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SMART</a:t>
            </a:r>
            <a:r>
              <a:rPr lang="en-US" altLang="zh-TW" sz="1100" baseline="0">
                <a:solidFill>
                  <a:sysClr val="windowText" lastClr="000000"/>
                </a:solidFill>
                <a:latin typeface="+mn-lt"/>
                <a:ea typeface="微軟正黑體" panose="020B0604030504040204" pitchFamily="34" charset="-120"/>
              </a:rPr>
              <a:t> </a:t>
            </a:r>
            <a:r>
              <a:rPr lang="en-US" altLang="zh-TW" sz="1100">
                <a:solidFill>
                  <a:sysClr val="windowText" lastClr="000000"/>
                </a:solidFill>
                <a:latin typeface="+mn-lt"/>
                <a:ea typeface="微軟正黑體" panose="020B0604030504040204" pitchFamily="34" charset="-120"/>
              </a:rPr>
              <a:t>Score</a:t>
            </a:r>
            <a:endParaRPr lang="zh-TW" altLang="en-US" sz="1100">
              <a:solidFill>
                <a:sysClr val="windowText" lastClr="000000"/>
              </a:solidFill>
              <a:latin typeface="+mn-lt"/>
              <a:ea typeface="微軟正黑體" panose="020B0604030504040204" pitchFamily="34" charset="-120"/>
            </a:endParaRPr>
          </a:p>
        </xdr:txBody>
      </xdr:sp>
      <xdr:sp macro="" textlink="">
        <xdr:nvSpPr>
          <xdr:cNvPr id="36" name="圓角矩形 35"/>
          <xdr:cNvSpPr/>
        </xdr:nvSpPr>
        <xdr:spPr>
          <a:xfrm>
            <a:off x="3314700" y="2095500"/>
            <a:ext cx="1009649" cy="254390"/>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SMART</a:t>
            </a:r>
            <a:r>
              <a:rPr lang="en-US" altLang="zh-TW" sz="1100" baseline="0">
                <a:solidFill>
                  <a:sysClr val="windowText" lastClr="000000"/>
                </a:solidFill>
                <a:latin typeface="+mn-lt"/>
                <a:ea typeface="微軟正黑體" panose="020B0604030504040204" pitchFamily="34" charset="-120"/>
              </a:rPr>
              <a:t> </a:t>
            </a:r>
            <a:r>
              <a:rPr lang="en-US" altLang="zh-TW" sz="1100">
                <a:solidFill>
                  <a:sysClr val="windowText" lastClr="000000"/>
                </a:solidFill>
                <a:latin typeface="+mn-lt"/>
                <a:ea typeface="微軟正黑體" panose="020B0604030504040204" pitchFamily="34" charset="-120"/>
              </a:rPr>
              <a:t>Score</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editAs="oneCell">
    <xdr:from>
      <xdr:col>8</xdr:col>
      <xdr:colOff>454595</xdr:colOff>
      <xdr:row>36</xdr:row>
      <xdr:rowOff>50800</xdr:rowOff>
    </xdr:from>
    <xdr:to>
      <xdr:col>12</xdr:col>
      <xdr:colOff>419350</xdr:colOff>
      <xdr:row>38</xdr:row>
      <xdr:rowOff>155627</xdr:rowOff>
    </xdr:to>
    <xdr:pic>
      <xdr:nvPicPr>
        <xdr:cNvPr id="39" name="圖片 38"/>
        <xdr:cNvPicPr>
          <a:picLocks noChangeAspect="1"/>
        </xdr:cNvPicPr>
      </xdr:nvPicPr>
      <xdr:blipFill>
        <a:blip xmlns:r="http://schemas.openxmlformats.org/officeDocument/2006/relationships" r:embed="rId6"/>
        <a:stretch>
          <a:fillRect/>
        </a:stretch>
      </xdr:blipFill>
      <xdr:spPr>
        <a:xfrm>
          <a:off x="11363895" y="12128500"/>
          <a:ext cx="2403155" cy="498527"/>
        </a:xfrm>
        <a:prstGeom prst="rect">
          <a:avLst/>
        </a:prstGeom>
      </xdr:spPr>
    </xdr:pic>
    <xdr:clientData/>
  </xdr:twoCellAnchor>
  <xdr:twoCellAnchor>
    <xdr:from>
      <xdr:col>10</xdr:col>
      <xdr:colOff>508000</xdr:colOff>
      <xdr:row>38</xdr:row>
      <xdr:rowOff>12700</xdr:rowOff>
    </xdr:from>
    <xdr:to>
      <xdr:col>14</xdr:col>
      <xdr:colOff>495300</xdr:colOff>
      <xdr:row>41</xdr:row>
      <xdr:rowOff>292100</xdr:rowOff>
    </xdr:to>
    <xdr:cxnSp macro="">
      <xdr:nvCxnSpPr>
        <xdr:cNvPr id="17" name="直線單箭頭接點 16"/>
        <xdr:cNvCxnSpPr/>
      </xdr:nvCxnSpPr>
      <xdr:spPr>
        <a:xfrm>
          <a:off x="12636500" y="13728700"/>
          <a:ext cx="2235200" cy="1117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25400</xdr:colOff>
      <xdr:row>21</xdr:row>
      <xdr:rowOff>0</xdr:rowOff>
    </xdr:from>
    <xdr:to>
      <xdr:col>15</xdr:col>
      <xdr:colOff>1663700</xdr:colOff>
      <xdr:row>22</xdr:row>
      <xdr:rowOff>876300</xdr:rowOff>
    </xdr:to>
    <xdr:sp macro="" textlink="">
      <xdr:nvSpPr>
        <xdr:cNvPr id="2" name="直線圖說文字 1 1"/>
        <xdr:cNvSpPr/>
      </xdr:nvSpPr>
      <xdr:spPr>
        <a:xfrm>
          <a:off x="14401800" y="5384800"/>
          <a:ext cx="3810000" cy="2006600"/>
        </a:xfrm>
        <a:prstGeom prst="borderCallout1">
          <a:avLst>
            <a:gd name="adj1" fmla="val 18750"/>
            <a:gd name="adj2" fmla="val -8333"/>
            <a:gd name="adj3" fmla="val 44146"/>
            <a:gd name="adj4" fmla="val -65000"/>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GHR</a:t>
          </a:r>
          <a:r>
            <a:rPr lang="zh-TW" altLang="en-US" sz="1100">
              <a:solidFill>
                <a:sysClr val="windowText" lastClr="000000"/>
              </a:solidFill>
            </a:rPr>
            <a:t> </a:t>
          </a:r>
          <a:r>
            <a:rPr lang="en-US" altLang="zh-TW" sz="1100">
              <a:solidFill>
                <a:sysClr val="windowText" lastClr="000000"/>
              </a:solidFill>
            </a:rPr>
            <a:t>tick in Reject column those item he'd like L0 to revise,</a:t>
          </a:r>
          <a:r>
            <a:rPr lang="en-US" altLang="zh-TW" sz="1100" baseline="0">
              <a:solidFill>
                <a:sysClr val="windowText" lastClr="000000"/>
              </a:solidFill>
            </a:rPr>
            <a:t> after clicking button Reject. In L0 to do list, only display the items ticked by GHR</a:t>
          </a:r>
        </a:p>
        <a:p>
          <a:pPr algn="l"/>
          <a:endParaRPr lang="en-US" altLang="zh-TW" sz="1100"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altLang="zh-TW" sz="1100" baseline="0">
              <a:solidFill>
                <a:sysClr val="windowText" lastClr="000000"/>
              </a:solidFill>
              <a:effectLst/>
              <a:latin typeface="+mn-lt"/>
              <a:ea typeface="+mn-ea"/>
              <a:cs typeface="+mn-cs"/>
            </a:rPr>
            <a:t>GHR.</a:t>
          </a:r>
          <a:r>
            <a:rPr lang="en-US" altLang="zh-TW" sz="1100">
              <a:solidFill>
                <a:sysClr val="windowText" lastClr="000000"/>
              </a:solidFill>
              <a:effectLst/>
              <a:latin typeface="+mn-lt"/>
              <a:ea typeface="+mn-ea"/>
              <a:cs typeface="+mn-cs"/>
            </a:rPr>
            <a:t>GHR</a:t>
          </a:r>
          <a:r>
            <a:rPr lang="zh-TW" altLang="zh-TW" sz="1100">
              <a:solidFill>
                <a:sysClr val="windowText" lastClr="000000"/>
              </a:solidFill>
              <a:effectLst/>
              <a:latin typeface="+mn-lt"/>
              <a:ea typeface="+mn-ea"/>
              <a:cs typeface="+mn-cs"/>
            </a:rPr>
            <a:t>勾選要</a:t>
          </a:r>
          <a:r>
            <a:rPr lang="en-US" altLang="zh-TW" sz="1100">
              <a:solidFill>
                <a:sysClr val="windowText" lastClr="000000"/>
              </a:solidFill>
              <a:effectLst/>
              <a:latin typeface="+mn-lt"/>
              <a:ea typeface="+mn-ea"/>
              <a:cs typeface="+mn-cs"/>
            </a:rPr>
            <a:t>L0</a:t>
          </a:r>
          <a:r>
            <a:rPr lang="zh-TW" altLang="zh-TW" sz="1100">
              <a:solidFill>
                <a:sysClr val="windowText" lastClr="000000"/>
              </a:solidFill>
              <a:effectLst/>
              <a:latin typeface="+mn-lt"/>
              <a:ea typeface="+mn-ea"/>
              <a:cs typeface="+mn-cs"/>
            </a:rPr>
            <a:t>修改的項目，然後按下</a:t>
          </a:r>
          <a:r>
            <a:rPr lang="en-US" altLang="zh-TW" sz="1100">
              <a:solidFill>
                <a:sysClr val="windowText" lastClr="000000"/>
              </a:solidFill>
              <a:effectLst/>
              <a:latin typeface="+mn-lt"/>
              <a:ea typeface="+mn-ea"/>
              <a:cs typeface="+mn-cs"/>
            </a:rPr>
            <a:t>Reject, </a:t>
          </a:r>
          <a:r>
            <a:rPr lang="zh-TW" altLang="zh-TW" sz="1100">
              <a:solidFill>
                <a:sysClr val="windowText" lastClr="000000"/>
              </a:solidFill>
              <a:effectLst/>
              <a:latin typeface="+mn-lt"/>
              <a:ea typeface="+mn-ea"/>
              <a:cs typeface="+mn-cs"/>
            </a:rPr>
            <a:t>在</a:t>
          </a:r>
          <a:r>
            <a:rPr lang="en-US" altLang="zh-TW" sz="1100">
              <a:solidFill>
                <a:sysClr val="windowText" lastClr="000000"/>
              </a:solidFill>
              <a:effectLst/>
              <a:latin typeface="+mn-lt"/>
              <a:ea typeface="+mn-ea"/>
              <a:cs typeface="+mn-cs"/>
            </a:rPr>
            <a:t>L0</a:t>
          </a:r>
          <a:r>
            <a:rPr lang="zh-TW" altLang="zh-TW" sz="1100">
              <a:solidFill>
                <a:sysClr val="windowText" lastClr="000000"/>
              </a:solidFill>
              <a:effectLst/>
              <a:latin typeface="+mn-lt"/>
              <a:ea typeface="+mn-ea"/>
              <a:cs typeface="+mn-cs"/>
            </a:rPr>
            <a:t>的</a:t>
          </a:r>
          <a:r>
            <a:rPr lang="en-US" altLang="zh-TW" sz="1100">
              <a:solidFill>
                <a:sysClr val="windowText" lastClr="000000"/>
              </a:solidFill>
              <a:effectLst/>
              <a:latin typeface="+mn-lt"/>
              <a:ea typeface="+mn-ea"/>
              <a:cs typeface="+mn-cs"/>
            </a:rPr>
            <a:t>to do list </a:t>
          </a:r>
          <a:r>
            <a:rPr lang="zh-TW" altLang="zh-TW" sz="1100">
              <a:solidFill>
                <a:sysClr val="windowText" lastClr="000000"/>
              </a:solidFill>
              <a:effectLst/>
              <a:latin typeface="+mn-lt"/>
              <a:ea typeface="+mn-ea"/>
              <a:cs typeface="+mn-cs"/>
            </a:rPr>
            <a:t>頁面只會出現有被勾選的項目，沒有被勾選的項目就不會出現了</a:t>
          </a:r>
          <a:endParaRPr lang="zh-TW" altLang="zh-TW">
            <a:solidFill>
              <a:sysClr val="windowText" lastClr="000000"/>
            </a:solidFill>
            <a:effectLst/>
          </a:endParaRPr>
        </a:p>
        <a:p>
          <a:pPr algn="l"/>
          <a:endParaRPr lang="zh-TW" altLang="en-US" sz="1100">
            <a:solidFill>
              <a:sysClr val="windowText" lastClr="000000"/>
            </a:solidFill>
          </a:endParaRPr>
        </a:p>
      </xdr:txBody>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openxmlformats.org/officeDocument/2006/relationships/package" Target="../embeddings/Microsoft_Visio___.vsdx"/><Relationship Id="rId2" Type="http://schemas.openxmlformats.org/officeDocument/2006/relationships/vmlDrawing" Target="../drawings/vmlDrawing2.vml"/><Relationship Id="rId1" Type="http://schemas.openxmlformats.org/officeDocument/2006/relationships/drawing" Target="../drawings/drawing14.xml"/><Relationship Id="rId4" Type="http://schemas.openxmlformats.org/officeDocument/2006/relationships/image" Target="../media/image20.emf"/></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E7" sqref="E7"/>
    </sheetView>
  </sheetViews>
  <sheetFormatPr defaultRowHeight="15"/>
  <sheetData>
    <row r="1" spans="1:2">
      <c r="A1" t="s">
        <v>25</v>
      </c>
      <c r="B1" t="s">
        <v>24</v>
      </c>
    </row>
    <row r="2" spans="1:2">
      <c r="A2" t="s">
        <v>58</v>
      </c>
      <c r="B2" t="s">
        <v>59</v>
      </c>
    </row>
    <row r="3" spans="1:2">
      <c r="A3" t="s">
        <v>7</v>
      </c>
      <c r="B3" t="s">
        <v>26</v>
      </c>
    </row>
    <row r="4" spans="1:2">
      <c r="A4" t="s">
        <v>7</v>
      </c>
      <c r="B4" t="s">
        <v>27</v>
      </c>
    </row>
    <row r="5" spans="1:2">
      <c r="A5" t="s">
        <v>7</v>
      </c>
      <c r="B5" t="s">
        <v>4</v>
      </c>
    </row>
    <row r="6" spans="1:2">
      <c r="A6" t="s">
        <v>7</v>
      </c>
      <c r="B6" t="s">
        <v>34</v>
      </c>
    </row>
    <row r="7" spans="1:2">
      <c r="A7" t="s">
        <v>7</v>
      </c>
      <c r="B7" t="s">
        <v>35</v>
      </c>
    </row>
  </sheetData>
  <phoneticPr fontId="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U79"/>
  <sheetViews>
    <sheetView showGridLines="0" zoomScale="60" zoomScaleNormal="60" workbookViewId="0">
      <selection activeCell="O84" sqref="O84"/>
    </sheetView>
  </sheetViews>
  <sheetFormatPr defaultRowHeight="15"/>
  <cols>
    <col min="1" max="1" width="9" customWidth="1"/>
    <col min="2" max="2" width="5.625" customWidth="1"/>
    <col min="3" max="3" width="10.125" customWidth="1"/>
    <col min="4" max="4" width="26.625" customWidth="1"/>
    <col min="5" max="5" width="17.625" customWidth="1"/>
    <col min="6" max="6" width="19.125" customWidth="1"/>
    <col min="7" max="7" width="6.125" customWidth="1"/>
    <col min="8" max="8" width="31.875" customWidth="1"/>
    <col min="9" max="9" width="36.125" customWidth="1"/>
    <col min="10" max="10" width="11" customWidth="1"/>
    <col min="13" max="13" width="5.625" customWidth="1"/>
    <col min="14" max="14" width="10.125" customWidth="1"/>
    <col min="15" max="15" width="26.625" customWidth="1"/>
    <col min="16" max="16" width="17.625" customWidth="1"/>
    <col min="17" max="17" width="19.125" customWidth="1"/>
    <col min="18" max="18" width="6.125" customWidth="1"/>
    <col min="19" max="19" width="31.875" customWidth="1"/>
    <col min="20" max="20" width="36.125" customWidth="1"/>
    <col min="21" max="21" width="5.625" customWidth="1"/>
  </cols>
  <sheetData>
    <row r="4" spans="2:13">
      <c r="B4" s="30" t="s">
        <v>518</v>
      </c>
      <c r="M4" s="30"/>
    </row>
    <row r="5" spans="2:13" ht="24.6" customHeight="1">
      <c r="B5" s="251" t="s">
        <v>455</v>
      </c>
      <c r="C5" s="251"/>
      <c r="D5" s="147" t="s">
        <v>456</v>
      </c>
      <c r="E5" s="147" t="s">
        <v>457</v>
      </c>
      <c r="F5" s="147" t="s">
        <v>458</v>
      </c>
      <c r="G5" s="251" t="s">
        <v>459</v>
      </c>
      <c r="H5" s="251"/>
    </row>
    <row r="6" spans="2:13" ht="24.6" customHeight="1">
      <c r="B6" s="249">
        <v>1</v>
      </c>
      <c r="C6" s="250"/>
      <c r="D6" s="148" t="s">
        <v>460</v>
      </c>
      <c r="E6" s="148" t="s">
        <v>461</v>
      </c>
      <c r="F6" s="147"/>
      <c r="G6" s="249"/>
      <c r="H6" s="250"/>
    </row>
    <row r="7" spans="2:13" ht="24.6" customHeight="1">
      <c r="B7" s="249">
        <v>2</v>
      </c>
      <c r="C7" s="250"/>
      <c r="D7" s="148" t="s">
        <v>460</v>
      </c>
      <c r="E7" s="148" t="s">
        <v>462</v>
      </c>
      <c r="F7" s="147"/>
      <c r="G7" s="249"/>
      <c r="H7" s="250"/>
    </row>
    <row r="8" spans="2:13" ht="24.6" customHeight="1">
      <c r="B8" s="249">
        <v>3</v>
      </c>
      <c r="C8" s="250"/>
      <c r="D8" s="148" t="s">
        <v>460</v>
      </c>
      <c r="E8" s="148" t="s">
        <v>463</v>
      </c>
      <c r="F8" s="147"/>
      <c r="G8" s="249"/>
      <c r="H8" s="250"/>
    </row>
    <row r="9" spans="2:13" ht="24.6" customHeight="1">
      <c r="B9" s="249">
        <v>4</v>
      </c>
      <c r="C9" s="250"/>
      <c r="D9" s="148" t="s">
        <v>460</v>
      </c>
      <c r="E9" s="148" t="s">
        <v>464</v>
      </c>
      <c r="F9" s="147"/>
      <c r="G9" s="249"/>
      <c r="H9" s="250"/>
    </row>
    <row r="10" spans="2:13" ht="24.6" customHeight="1">
      <c r="B10" s="249">
        <v>5</v>
      </c>
      <c r="C10" s="250"/>
      <c r="D10" s="148" t="s">
        <v>465</v>
      </c>
      <c r="E10" s="148" t="s">
        <v>466</v>
      </c>
      <c r="F10" s="147"/>
      <c r="G10" s="249"/>
      <c r="H10" s="250"/>
    </row>
    <row r="11" spans="2:13" ht="24.6" customHeight="1">
      <c r="B11" s="249">
        <v>6</v>
      </c>
      <c r="C11" s="250"/>
      <c r="D11" s="148" t="s">
        <v>465</v>
      </c>
      <c r="E11" s="148" t="s">
        <v>467</v>
      </c>
      <c r="F11" s="147"/>
      <c r="G11" s="249"/>
      <c r="H11" s="250"/>
    </row>
    <row r="12" spans="2:13" ht="24.6" customHeight="1">
      <c r="B12" s="249">
        <v>7</v>
      </c>
      <c r="C12" s="250"/>
      <c r="D12" s="148" t="s">
        <v>468</v>
      </c>
      <c r="E12" s="148" t="s">
        <v>469</v>
      </c>
      <c r="F12" s="147"/>
      <c r="G12" s="249"/>
      <c r="H12" s="250"/>
    </row>
    <row r="13" spans="2:13" ht="24.6" customHeight="1">
      <c r="B13" s="249">
        <v>8</v>
      </c>
      <c r="C13" s="250"/>
      <c r="D13" s="148" t="s">
        <v>470</v>
      </c>
      <c r="E13" s="148" t="s">
        <v>471</v>
      </c>
      <c r="F13" s="147"/>
      <c r="G13" s="249"/>
      <c r="H13" s="250"/>
    </row>
    <row r="15" spans="2:13" ht="15" customHeight="1"/>
    <row r="33" spans="2:21" ht="15.6" thickBot="1">
      <c r="B33" t="s">
        <v>517</v>
      </c>
      <c r="M33" s="30" t="s">
        <v>472</v>
      </c>
    </row>
    <row r="34" spans="2:21">
      <c r="B34" s="32"/>
      <c r="C34" s="33" t="s">
        <v>473</v>
      </c>
      <c r="D34" s="33" t="s">
        <v>474</v>
      </c>
      <c r="E34" s="33" t="s">
        <v>24</v>
      </c>
      <c r="F34" s="33" t="s">
        <v>475</v>
      </c>
      <c r="G34" s="33"/>
      <c r="H34" s="33"/>
      <c r="I34" s="33"/>
      <c r="J34" s="34"/>
      <c r="M34" s="32"/>
      <c r="N34" s="33" t="s">
        <v>473</v>
      </c>
      <c r="O34" s="33" t="s">
        <v>476</v>
      </c>
      <c r="P34" s="33" t="s">
        <v>24</v>
      </c>
      <c r="Q34" s="33" t="s">
        <v>231</v>
      </c>
      <c r="R34" s="33"/>
      <c r="S34" s="33"/>
      <c r="T34" s="33"/>
      <c r="U34" s="34"/>
    </row>
    <row r="35" spans="2:21">
      <c r="B35" s="35"/>
      <c r="C35" s="146"/>
      <c r="D35" s="146"/>
      <c r="E35" s="146"/>
      <c r="F35" s="146"/>
      <c r="G35" s="146"/>
      <c r="H35" s="146"/>
      <c r="I35" s="146"/>
      <c r="J35" s="37"/>
      <c r="M35" s="35"/>
      <c r="N35" s="146"/>
      <c r="O35" s="146"/>
      <c r="P35" s="146"/>
      <c r="Q35" s="146"/>
      <c r="R35" s="146"/>
      <c r="S35" s="146"/>
      <c r="T35" s="146"/>
      <c r="U35" s="37"/>
    </row>
    <row r="36" spans="2:21" ht="27.6" customHeight="1">
      <c r="B36" s="35"/>
      <c r="C36" s="246" t="s">
        <v>477</v>
      </c>
      <c r="D36" s="246"/>
      <c r="E36" s="246"/>
      <c r="F36" s="246"/>
      <c r="G36" s="246"/>
      <c r="H36" s="246"/>
      <c r="I36" s="146"/>
      <c r="J36" s="37"/>
      <c r="M36" s="35"/>
      <c r="N36" s="246" t="s">
        <v>478</v>
      </c>
      <c r="O36" s="246"/>
      <c r="P36" s="246"/>
      <c r="Q36" s="246"/>
      <c r="R36" s="246"/>
      <c r="S36" s="246"/>
      <c r="T36" s="146"/>
      <c r="U36" s="37"/>
    </row>
    <row r="37" spans="2:21">
      <c r="B37" s="35"/>
      <c r="C37" s="145" t="s">
        <v>5</v>
      </c>
      <c r="D37" s="145" t="s">
        <v>136</v>
      </c>
      <c r="E37" s="145" t="s">
        <v>185</v>
      </c>
      <c r="F37" s="145" t="s">
        <v>103</v>
      </c>
      <c r="G37" s="145" t="s">
        <v>343</v>
      </c>
      <c r="H37" s="144" t="s">
        <v>179</v>
      </c>
      <c r="I37" s="146"/>
      <c r="J37" s="37"/>
      <c r="M37" s="35"/>
      <c r="N37" s="145" t="s">
        <v>5</v>
      </c>
      <c r="O37" s="145" t="s">
        <v>136</v>
      </c>
      <c r="P37" s="145" t="s">
        <v>185</v>
      </c>
      <c r="Q37" s="145" t="s">
        <v>103</v>
      </c>
      <c r="R37" s="145" t="s">
        <v>343</v>
      </c>
      <c r="S37" s="144" t="s">
        <v>179</v>
      </c>
      <c r="T37" s="146"/>
      <c r="U37" s="37"/>
    </row>
    <row r="38" spans="2:21" ht="28.8" customHeight="1">
      <c r="B38" s="35"/>
      <c r="C38" s="245">
        <v>1</v>
      </c>
      <c r="D38" s="247" t="s">
        <v>479</v>
      </c>
      <c r="E38" s="247" t="s">
        <v>480</v>
      </c>
      <c r="F38" s="248" t="s">
        <v>481</v>
      </c>
      <c r="G38" s="149" t="s">
        <v>482</v>
      </c>
      <c r="H38" s="150" t="s">
        <v>483</v>
      </c>
      <c r="I38" s="146"/>
      <c r="J38" s="37"/>
      <c r="M38" s="35"/>
      <c r="N38" s="245">
        <v>1</v>
      </c>
      <c r="O38" s="247" t="s">
        <v>479</v>
      </c>
      <c r="P38" s="247" t="s">
        <v>480</v>
      </c>
      <c r="Q38" s="248" t="s">
        <v>481</v>
      </c>
      <c r="R38" s="149" t="s">
        <v>484</v>
      </c>
      <c r="S38" s="150" t="s">
        <v>483</v>
      </c>
      <c r="T38" s="146"/>
      <c r="U38" s="37"/>
    </row>
    <row r="39" spans="2:21" ht="28.8">
      <c r="B39" s="35"/>
      <c r="C39" s="245"/>
      <c r="D39" s="247"/>
      <c r="E39" s="247"/>
      <c r="F39" s="248"/>
      <c r="G39" s="149" t="s">
        <v>485</v>
      </c>
      <c r="H39" s="150" t="s">
        <v>486</v>
      </c>
      <c r="I39" s="146"/>
      <c r="J39" s="37"/>
      <c r="M39" s="35"/>
      <c r="N39" s="245"/>
      <c r="O39" s="247"/>
      <c r="P39" s="247"/>
      <c r="Q39" s="248"/>
      <c r="R39" s="149" t="s">
        <v>487</v>
      </c>
      <c r="S39" s="150" t="s">
        <v>486</v>
      </c>
      <c r="T39" s="146"/>
      <c r="U39" s="37"/>
    </row>
    <row r="40" spans="2:21">
      <c r="B40" s="35"/>
      <c r="C40" s="245"/>
      <c r="D40" s="247"/>
      <c r="E40" s="247"/>
      <c r="F40" s="248"/>
      <c r="G40" s="149" t="s">
        <v>488</v>
      </c>
      <c r="H40" s="117" t="s">
        <v>299</v>
      </c>
      <c r="I40" s="146"/>
      <c r="J40" s="37"/>
      <c r="M40" s="35"/>
      <c r="N40" s="245"/>
      <c r="O40" s="247"/>
      <c r="P40" s="247"/>
      <c r="Q40" s="248"/>
      <c r="R40" s="149" t="s">
        <v>489</v>
      </c>
      <c r="S40" s="117" t="s">
        <v>299</v>
      </c>
      <c r="T40" s="146"/>
      <c r="U40" s="37"/>
    </row>
    <row r="41" spans="2:21">
      <c r="B41" s="35"/>
      <c r="C41" s="245"/>
      <c r="D41" s="247"/>
      <c r="E41" s="247"/>
      <c r="F41" s="248"/>
      <c r="G41" s="149" t="s">
        <v>490</v>
      </c>
      <c r="H41" s="117" t="s">
        <v>299</v>
      </c>
      <c r="I41" s="146"/>
      <c r="J41" s="37"/>
      <c r="M41" s="35"/>
      <c r="N41" s="245"/>
      <c r="O41" s="247"/>
      <c r="P41" s="247"/>
      <c r="Q41" s="248"/>
      <c r="R41" s="149" t="s">
        <v>491</v>
      </c>
      <c r="S41" s="117" t="s">
        <v>299</v>
      </c>
      <c r="T41" s="146"/>
      <c r="U41" s="37"/>
    </row>
    <row r="42" spans="2:21">
      <c r="B42" s="35"/>
      <c r="C42" s="245"/>
      <c r="D42" s="247"/>
      <c r="E42" s="247"/>
      <c r="F42" s="248"/>
      <c r="G42" s="149" t="s">
        <v>492</v>
      </c>
      <c r="H42" s="117" t="s">
        <v>299</v>
      </c>
      <c r="I42" s="146"/>
      <c r="J42" s="37"/>
      <c r="M42" s="35"/>
      <c r="N42" s="245"/>
      <c r="O42" s="247"/>
      <c r="P42" s="247"/>
      <c r="Q42" s="248"/>
      <c r="R42" s="149" t="s">
        <v>493</v>
      </c>
      <c r="S42" s="117" t="s">
        <v>299</v>
      </c>
      <c r="T42" s="146"/>
      <c r="U42" s="37"/>
    </row>
    <row r="43" spans="2:21">
      <c r="B43" s="35"/>
      <c r="C43" s="245"/>
      <c r="D43" s="247"/>
      <c r="E43" s="247"/>
      <c r="F43" s="248"/>
      <c r="G43" s="149" t="s">
        <v>494</v>
      </c>
      <c r="H43" s="117" t="s">
        <v>299</v>
      </c>
      <c r="I43" s="146"/>
      <c r="J43" s="37"/>
      <c r="M43" s="35"/>
      <c r="N43" s="245"/>
      <c r="O43" s="247"/>
      <c r="P43" s="247"/>
      <c r="Q43" s="248"/>
      <c r="R43" s="149" t="s">
        <v>495</v>
      </c>
      <c r="S43" s="117" t="s">
        <v>299</v>
      </c>
      <c r="T43" s="146"/>
      <c r="U43" s="37"/>
    </row>
    <row r="44" spans="2:21" ht="15" customHeight="1">
      <c r="B44" s="35"/>
      <c r="C44" s="245">
        <v>2</v>
      </c>
      <c r="D44" s="239" t="s">
        <v>280</v>
      </c>
      <c r="E44" s="239" t="s">
        <v>375</v>
      </c>
      <c r="F44" s="242" t="s">
        <v>496</v>
      </c>
      <c r="G44" s="149" t="s">
        <v>482</v>
      </c>
      <c r="H44" s="117" t="s">
        <v>299</v>
      </c>
      <c r="I44" s="146"/>
      <c r="J44" s="37"/>
      <c r="M44" s="35"/>
      <c r="N44" s="245">
        <v>2</v>
      </c>
      <c r="O44" s="239" t="s">
        <v>280</v>
      </c>
      <c r="P44" s="239" t="s">
        <v>375</v>
      </c>
      <c r="Q44" s="242" t="s">
        <v>496</v>
      </c>
      <c r="R44" s="149" t="s">
        <v>484</v>
      </c>
      <c r="S44" s="117" t="s">
        <v>299</v>
      </c>
      <c r="T44" s="146"/>
      <c r="U44" s="37"/>
    </row>
    <row r="45" spans="2:21">
      <c r="B45" s="35"/>
      <c r="C45" s="245"/>
      <c r="D45" s="240"/>
      <c r="E45" s="240"/>
      <c r="F45" s="243"/>
      <c r="G45" s="149" t="s">
        <v>485</v>
      </c>
      <c r="H45" s="117" t="s">
        <v>299</v>
      </c>
      <c r="I45" s="146"/>
      <c r="J45" s="37"/>
      <c r="M45" s="35"/>
      <c r="N45" s="245"/>
      <c r="O45" s="240"/>
      <c r="P45" s="240"/>
      <c r="Q45" s="243"/>
      <c r="R45" s="149" t="s">
        <v>487</v>
      </c>
      <c r="S45" s="117" t="s">
        <v>299</v>
      </c>
      <c r="T45" s="146"/>
      <c r="U45" s="37"/>
    </row>
    <row r="46" spans="2:21">
      <c r="B46" s="35"/>
      <c r="C46" s="245"/>
      <c r="D46" s="240"/>
      <c r="E46" s="240"/>
      <c r="F46" s="243"/>
      <c r="G46" s="149" t="s">
        <v>488</v>
      </c>
      <c r="H46" s="117" t="s">
        <v>299</v>
      </c>
      <c r="I46" s="146"/>
      <c r="J46" s="37"/>
      <c r="M46" s="35"/>
      <c r="N46" s="245"/>
      <c r="O46" s="240"/>
      <c r="P46" s="240"/>
      <c r="Q46" s="243"/>
      <c r="R46" s="149" t="s">
        <v>489</v>
      </c>
      <c r="S46" s="117" t="s">
        <v>299</v>
      </c>
      <c r="T46" s="146"/>
      <c r="U46" s="37"/>
    </row>
    <row r="47" spans="2:21">
      <c r="B47" s="35"/>
      <c r="C47" s="245"/>
      <c r="D47" s="240"/>
      <c r="E47" s="240"/>
      <c r="F47" s="243"/>
      <c r="G47" s="149" t="s">
        <v>490</v>
      </c>
      <c r="H47" s="117" t="s">
        <v>299</v>
      </c>
      <c r="I47" s="146"/>
      <c r="J47" s="37"/>
      <c r="M47" s="35"/>
      <c r="N47" s="245"/>
      <c r="O47" s="240"/>
      <c r="P47" s="240"/>
      <c r="Q47" s="243"/>
      <c r="R47" s="149" t="s">
        <v>491</v>
      </c>
      <c r="S47" s="117" t="s">
        <v>299</v>
      </c>
      <c r="T47" s="146"/>
      <c r="U47" s="37"/>
    </row>
    <row r="48" spans="2:21">
      <c r="B48" s="35"/>
      <c r="C48" s="245"/>
      <c r="D48" s="240"/>
      <c r="E48" s="240"/>
      <c r="F48" s="243"/>
      <c r="G48" s="149" t="s">
        <v>492</v>
      </c>
      <c r="H48" s="117" t="s">
        <v>299</v>
      </c>
      <c r="I48" s="146"/>
      <c r="J48" s="37"/>
      <c r="M48" s="35"/>
      <c r="N48" s="245"/>
      <c r="O48" s="240"/>
      <c r="P48" s="240"/>
      <c r="Q48" s="243"/>
      <c r="R48" s="149" t="s">
        <v>493</v>
      </c>
      <c r="S48" s="117" t="s">
        <v>299</v>
      </c>
      <c r="T48" s="146"/>
      <c r="U48" s="37"/>
    </row>
    <row r="49" spans="2:21">
      <c r="B49" s="35"/>
      <c r="C49" s="245"/>
      <c r="D49" s="241"/>
      <c r="E49" s="241"/>
      <c r="F49" s="244"/>
      <c r="G49" s="149" t="s">
        <v>494</v>
      </c>
      <c r="H49" s="117" t="s">
        <v>299</v>
      </c>
      <c r="I49" s="146"/>
      <c r="J49" s="37"/>
      <c r="M49" s="35"/>
      <c r="N49" s="245"/>
      <c r="O49" s="241"/>
      <c r="P49" s="241"/>
      <c r="Q49" s="244"/>
      <c r="R49" s="149" t="s">
        <v>495</v>
      </c>
      <c r="S49" s="117" t="s">
        <v>299</v>
      </c>
      <c r="T49" s="146"/>
      <c r="U49" s="37"/>
    </row>
    <row r="50" spans="2:21">
      <c r="B50" s="35"/>
      <c r="C50" s="146"/>
      <c r="D50" s="146"/>
      <c r="E50" s="146"/>
      <c r="F50" s="146"/>
      <c r="G50" s="146"/>
      <c r="H50" s="146"/>
      <c r="I50" s="146"/>
      <c r="J50" s="37"/>
      <c r="M50" s="35"/>
      <c r="N50" s="146"/>
      <c r="O50" s="146"/>
      <c r="P50" s="146"/>
      <c r="Q50" s="146"/>
      <c r="R50" s="146"/>
      <c r="S50" s="146"/>
      <c r="T50" s="146"/>
      <c r="U50" s="37"/>
    </row>
    <row r="51" spans="2:21">
      <c r="B51" s="35"/>
      <c r="C51" s="237" t="s">
        <v>497</v>
      </c>
      <c r="D51" s="237"/>
      <c r="E51" s="237"/>
      <c r="F51" s="237"/>
      <c r="G51" s="237"/>
      <c r="H51" s="237"/>
      <c r="I51" s="146"/>
      <c r="J51" s="37"/>
      <c r="M51" s="35"/>
      <c r="N51" s="237" t="s">
        <v>497</v>
      </c>
      <c r="O51" s="237"/>
      <c r="P51" s="237"/>
      <c r="Q51" s="237"/>
      <c r="R51" s="237"/>
      <c r="S51" s="237"/>
      <c r="T51" s="146"/>
      <c r="U51" s="37"/>
    </row>
    <row r="52" spans="2:21">
      <c r="B52" s="35"/>
      <c r="C52" s="236" t="s">
        <v>498</v>
      </c>
      <c r="D52" s="236"/>
      <c r="E52" s="236" t="s">
        <v>499</v>
      </c>
      <c r="F52" s="236"/>
      <c r="G52" s="236" t="s">
        <v>174</v>
      </c>
      <c r="H52" s="236"/>
      <c r="I52" s="146"/>
      <c r="J52" s="37"/>
      <c r="M52" s="35"/>
      <c r="N52" s="236" t="s">
        <v>498</v>
      </c>
      <c r="O52" s="236"/>
      <c r="P52" s="236" t="s">
        <v>500</v>
      </c>
      <c r="Q52" s="236"/>
      <c r="R52" s="236" t="s">
        <v>501</v>
      </c>
      <c r="S52" s="236"/>
      <c r="T52" s="146"/>
      <c r="U52" s="37"/>
    </row>
    <row r="53" spans="2:21" ht="47.4" customHeight="1">
      <c r="B53" s="35"/>
      <c r="C53" s="238" t="s">
        <v>502</v>
      </c>
      <c r="D53" s="238"/>
      <c r="E53" s="238"/>
      <c r="F53" s="238"/>
      <c r="G53" s="238"/>
      <c r="H53" s="238"/>
      <c r="I53" s="146"/>
      <c r="J53" s="37"/>
      <c r="M53" s="35"/>
      <c r="N53" s="238" t="s">
        <v>502</v>
      </c>
      <c r="O53" s="238"/>
      <c r="P53" s="238"/>
      <c r="Q53" s="238"/>
      <c r="R53" s="238"/>
      <c r="S53" s="238"/>
      <c r="T53" s="146"/>
      <c r="U53" s="37"/>
    </row>
    <row r="54" spans="2:21" ht="47.4" customHeight="1">
      <c r="B54" s="35"/>
      <c r="C54" s="238" t="s">
        <v>503</v>
      </c>
      <c r="D54" s="238"/>
      <c r="E54" s="238"/>
      <c r="F54" s="238"/>
      <c r="G54" s="238"/>
      <c r="H54" s="238"/>
      <c r="I54" s="146"/>
      <c r="J54" s="37"/>
      <c r="M54" s="35"/>
      <c r="N54" s="238" t="s">
        <v>503</v>
      </c>
      <c r="O54" s="238"/>
      <c r="P54" s="238"/>
      <c r="Q54" s="238"/>
      <c r="R54" s="238"/>
      <c r="S54" s="238"/>
      <c r="T54" s="146"/>
      <c r="U54" s="37"/>
    </row>
    <row r="55" spans="2:21" ht="47.4" customHeight="1">
      <c r="B55" s="35"/>
      <c r="C55" s="238" t="s">
        <v>504</v>
      </c>
      <c r="D55" s="238"/>
      <c r="E55" s="238"/>
      <c r="F55" s="238"/>
      <c r="G55" s="238"/>
      <c r="H55" s="238"/>
      <c r="I55" s="146"/>
      <c r="J55" s="37"/>
      <c r="M55" s="35"/>
      <c r="N55" s="238" t="s">
        <v>504</v>
      </c>
      <c r="O55" s="238"/>
      <c r="P55" s="238"/>
      <c r="Q55" s="238"/>
      <c r="R55" s="238"/>
      <c r="S55" s="238"/>
      <c r="T55" s="146"/>
      <c r="U55" s="37"/>
    </row>
    <row r="56" spans="2:21">
      <c r="B56" s="35"/>
      <c r="C56" s="146"/>
      <c r="D56" s="146"/>
      <c r="E56" s="146"/>
      <c r="F56" s="146"/>
      <c r="G56" s="146"/>
      <c r="H56" s="146"/>
      <c r="I56" s="146"/>
      <c r="J56" s="37"/>
      <c r="M56" s="35"/>
      <c r="N56" s="146"/>
      <c r="O56" s="146"/>
      <c r="P56" s="146"/>
      <c r="Q56" s="146"/>
      <c r="R56" s="146"/>
      <c r="S56" s="146"/>
      <c r="T56" s="146"/>
      <c r="U56" s="37"/>
    </row>
    <row r="57" spans="2:21">
      <c r="B57" s="35"/>
      <c r="C57" s="237" t="s">
        <v>505</v>
      </c>
      <c r="D57" s="237"/>
      <c r="E57" s="237"/>
      <c r="F57" s="237"/>
      <c r="G57" s="237"/>
      <c r="H57" s="237"/>
      <c r="I57" s="146"/>
      <c r="J57" s="37"/>
      <c r="M57" s="35"/>
      <c r="N57" s="237" t="s">
        <v>505</v>
      </c>
      <c r="O57" s="237"/>
      <c r="P57" s="237"/>
      <c r="Q57" s="237"/>
      <c r="R57" s="237"/>
      <c r="S57" s="237"/>
      <c r="T57" s="146"/>
      <c r="U57" s="37"/>
    </row>
    <row r="58" spans="2:21">
      <c r="B58" s="35"/>
      <c r="C58" s="236" t="s">
        <v>506</v>
      </c>
      <c r="D58" s="235"/>
      <c r="E58" s="233" t="s">
        <v>343</v>
      </c>
      <c r="F58" s="234"/>
      <c r="G58" s="234"/>
      <c r="H58" s="235"/>
      <c r="I58" s="146"/>
      <c r="J58" s="37"/>
      <c r="M58" s="35"/>
      <c r="N58" s="236" t="s">
        <v>506</v>
      </c>
      <c r="O58" s="235"/>
      <c r="P58" s="233" t="s">
        <v>344</v>
      </c>
      <c r="Q58" s="234"/>
      <c r="R58" s="234"/>
      <c r="S58" s="235"/>
      <c r="T58" s="146"/>
      <c r="U58" s="37"/>
    </row>
    <row r="59" spans="2:21" ht="47.4" customHeight="1">
      <c r="B59" s="35"/>
      <c r="C59" s="238" t="s">
        <v>502</v>
      </c>
      <c r="D59" s="238"/>
      <c r="E59" s="233"/>
      <c r="F59" s="234"/>
      <c r="G59" s="234"/>
      <c r="H59" s="235"/>
      <c r="I59" s="146"/>
      <c r="J59" s="37"/>
      <c r="M59" s="35"/>
      <c r="N59" s="238" t="s">
        <v>502</v>
      </c>
      <c r="O59" s="238"/>
      <c r="P59" s="233"/>
      <c r="Q59" s="234"/>
      <c r="R59" s="234"/>
      <c r="S59" s="235"/>
      <c r="T59" s="146"/>
      <c r="U59" s="37"/>
    </row>
    <row r="60" spans="2:21" ht="47.4" customHeight="1">
      <c r="B60" s="35"/>
      <c r="C60" s="238" t="s">
        <v>503</v>
      </c>
      <c r="D60" s="238"/>
      <c r="E60" s="233"/>
      <c r="F60" s="234"/>
      <c r="G60" s="234"/>
      <c r="H60" s="235"/>
      <c r="I60" s="146"/>
      <c r="J60" s="37"/>
      <c r="M60" s="35"/>
      <c r="N60" s="238" t="s">
        <v>503</v>
      </c>
      <c r="O60" s="238"/>
      <c r="P60" s="233"/>
      <c r="Q60" s="234"/>
      <c r="R60" s="234"/>
      <c r="S60" s="235"/>
      <c r="T60" s="146"/>
      <c r="U60" s="37"/>
    </row>
    <row r="61" spans="2:21" ht="47.4" customHeight="1">
      <c r="B61" s="35"/>
      <c r="C61" s="238" t="s">
        <v>504</v>
      </c>
      <c r="D61" s="238"/>
      <c r="E61" s="233"/>
      <c r="F61" s="234"/>
      <c r="G61" s="234"/>
      <c r="H61" s="235"/>
      <c r="I61" s="146"/>
      <c r="J61" s="37"/>
      <c r="M61" s="35"/>
      <c r="N61" s="238" t="s">
        <v>504</v>
      </c>
      <c r="O61" s="238"/>
      <c r="P61" s="233"/>
      <c r="Q61" s="234"/>
      <c r="R61" s="234"/>
      <c r="S61" s="235"/>
      <c r="T61" s="146"/>
      <c r="U61" s="37"/>
    </row>
    <row r="62" spans="2:21">
      <c r="B62" s="35"/>
      <c r="C62" s="146"/>
      <c r="D62" s="146"/>
      <c r="E62" s="146"/>
      <c r="F62" s="146"/>
      <c r="G62" s="146"/>
      <c r="H62" s="146"/>
      <c r="I62" s="146"/>
      <c r="J62" s="37"/>
      <c r="M62" s="35"/>
      <c r="N62" s="146"/>
      <c r="O62" s="146"/>
      <c r="P62" s="146"/>
      <c r="Q62" s="146"/>
      <c r="R62" s="146"/>
      <c r="S62" s="146"/>
      <c r="T62" s="146"/>
      <c r="U62" s="37"/>
    </row>
    <row r="63" spans="2:21">
      <c r="B63" s="35"/>
      <c r="C63" s="237" t="s">
        <v>507</v>
      </c>
      <c r="D63" s="237"/>
      <c r="E63" s="237"/>
      <c r="F63" s="237"/>
      <c r="G63" s="237"/>
      <c r="H63" s="237"/>
      <c r="I63" s="146"/>
      <c r="J63" s="37"/>
      <c r="M63" s="35"/>
      <c r="N63" s="237" t="s">
        <v>508</v>
      </c>
      <c r="O63" s="237"/>
      <c r="P63" s="237"/>
      <c r="Q63" s="237"/>
      <c r="R63" s="237"/>
      <c r="S63" s="237"/>
      <c r="T63" s="146"/>
      <c r="U63" s="37"/>
    </row>
    <row r="64" spans="2:21">
      <c r="B64" s="35"/>
      <c r="C64" s="236" t="s">
        <v>502</v>
      </c>
      <c r="D64" s="236"/>
      <c r="E64" s="236" t="s">
        <v>503</v>
      </c>
      <c r="F64" s="236"/>
      <c r="G64" s="236" t="s">
        <v>504</v>
      </c>
      <c r="H64" s="236"/>
      <c r="I64" s="146"/>
      <c r="J64" s="37"/>
      <c r="M64" s="35"/>
      <c r="N64" s="236" t="s">
        <v>502</v>
      </c>
      <c r="O64" s="236"/>
      <c r="P64" s="236" t="s">
        <v>503</v>
      </c>
      <c r="Q64" s="236"/>
      <c r="R64" s="236" t="s">
        <v>504</v>
      </c>
      <c r="S64" s="236"/>
      <c r="T64" s="146"/>
      <c r="U64" s="37"/>
    </row>
    <row r="65" spans="2:21" ht="45" customHeight="1">
      <c r="B65" s="35"/>
      <c r="C65" s="236"/>
      <c r="D65" s="236"/>
      <c r="E65" s="236"/>
      <c r="F65" s="236"/>
      <c r="G65" s="236"/>
      <c r="H65" s="236"/>
      <c r="I65" s="146"/>
      <c r="J65" s="37"/>
      <c r="M65" s="35"/>
      <c r="N65" s="236"/>
      <c r="O65" s="236"/>
      <c r="P65" s="236"/>
      <c r="Q65" s="236"/>
      <c r="R65" s="236"/>
      <c r="S65" s="236"/>
      <c r="T65" s="146"/>
      <c r="U65" s="37"/>
    </row>
    <row r="66" spans="2:21">
      <c r="B66" s="35"/>
      <c r="C66" s="146"/>
      <c r="D66" s="146"/>
      <c r="E66" s="146"/>
      <c r="F66" s="146"/>
      <c r="G66" s="146"/>
      <c r="H66" s="146"/>
      <c r="I66" s="146"/>
      <c r="J66" s="37"/>
      <c r="M66" s="35"/>
      <c r="N66" s="146"/>
      <c r="O66" s="146"/>
      <c r="P66" s="146"/>
      <c r="Q66" s="146"/>
      <c r="R66" s="146"/>
      <c r="S66" s="146"/>
      <c r="T66" s="146"/>
      <c r="U66" s="37"/>
    </row>
    <row r="67" spans="2:21">
      <c r="B67" s="35"/>
      <c r="C67" s="237" t="s">
        <v>509</v>
      </c>
      <c r="D67" s="237"/>
      <c r="E67" s="237"/>
      <c r="F67" s="237"/>
      <c r="G67" s="237"/>
      <c r="H67" s="237"/>
      <c r="I67" s="237"/>
      <c r="J67" s="37"/>
      <c r="M67" s="35"/>
      <c r="N67" s="237" t="s">
        <v>510</v>
      </c>
      <c r="O67" s="237"/>
      <c r="P67" s="237"/>
      <c r="Q67" s="237"/>
      <c r="R67" s="237"/>
      <c r="S67" s="237"/>
      <c r="T67" s="237"/>
      <c r="U67" s="37"/>
    </row>
    <row r="68" spans="2:21">
      <c r="B68" s="35"/>
      <c r="C68" s="236" t="s">
        <v>511</v>
      </c>
      <c r="D68" s="236"/>
      <c r="E68" s="236" t="s">
        <v>502</v>
      </c>
      <c r="F68" s="236"/>
      <c r="G68" s="236" t="s">
        <v>503</v>
      </c>
      <c r="H68" s="236"/>
      <c r="I68" s="145" t="s">
        <v>512</v>
      </c>
      <c r="J68" s="37"/>
      <c r="M68" s="35"/>
      <c r="N68" s="236" t="s">
        <v>511</v>
      </c>
      <c r="O68" s="236"/>
      <c r="P68" s="236" t="s">
        <v>502</v>
      </c>
      <c r="Q68" s="236"/>
      <c r="R68" s="236" t="s">
        <v>503</v>
      </c>
      <c r="S68" s="236"/>
      <c r="T68" s="145" t="s">
        <v>512</v>
      </c>
      <c r="U68" s="37"/>
    </row>
    <row r="69" spans="2:21" ht="45" customHeight="1">
      <c r="B69" s="35"/>
      <c r="C69" s="236"/>
      <c r="D69" s="236"/>
      <c r="E69" s="236"/>
      <c r="F69" s="236"/>
      <c r="G69" s="236"/>
      <c r="H69" s="236"/>
      <c r="I69" s="68"/>
      <c r="J69" s="37"/>
      <c r="M69" s="35"/>
      <c r="N69" s="236"/>
      <c r="O69" s="236"/>
      <c r="P69" s="236"/>
      <c r="Q69" s="236"/>
      <c r="R69" s="236"/>
      <c r="S69" s="236"/>
      <c r="T69" s="68"/>
      <c r="U69" s="37"/>
    </row>
    <row r="70" spans="2:21">
      <c r="B70" s="35"/>
      <c r="C70" s="146"/>
      <c r="D70" s="146"/>
      <c r="E70" s="146"/>
      <c r="F70" s="146"/>
      <c r="G70" s="146"/>
      <c r="H70" s="146"/>
      <c r="I70" s="146"/>
      <c r="J70" s="37"/>
      <c r="M70" s="35"/>
      <c r="N70" s="146"/>
      <c r="O70" s="146"/>
      <c r="P70" s="146"/>
      <c r="Q70" s="146"/>
      <c r="R70" s="146"/>
      <c r="S70" s="146"/>
      <c r="T70" s="146"/>
      <c r="U70" s="37"/>
    </row>
    <row r="71" spans="2:21">
      <c r="B71" s="35"/>
      <c r="C71" s="231" t="s">
        <v>513</v>
      </c>
      <c r="D71" s="232"/>
      <c r="E71" s="233" t="s">
        <v>514</v>
      </c>
      <c r="F71" s="234"/>
      <c r="G71" s="234"/>
      <c r="H71" s="234"/>
      <c r="I71" s="235"/>
      <c r="J71" s="37"/>
      <c r="M71" s="35"/>
      <c r="N71" s="231" t="s">
        <v>513</v>
      </c>
      <c r="O71" s="232"/>
      <c r="P71" s="233" t="s">
        <v>514</v>
      </c>
      <c r="Q71" s="234"/>
      <c r="R71" s="234"/>
      <c r="S71" s="234"/>
      <c r="T71" s="235"/>
      <c r="U71" s="37"/>
    </row>
    <row r="72" spans="2:21" ht="45" customHeight="1">
      <c r="B72" s="35"/>
      <c r="C72" s="233"/>
      <c r="D72" s="235"/>
      <c r="E72" s="233"/>
      <c r="F72" s="234"/>
      <c r="G72" s="234"/>
      <c r="H72" s="234"/>
      <c r="I72" s="235"/>
      <c r="J72" s="37"/>
      <c r="M72" s="35"/>
      <c r="N72" s="233"/>
      <c r="O72" s="235"/>
      <c r="P72" s="233"/>
      <c r="Q72" s="234"/>
      <c r="R72" s="234"/>
      <c r="S72" s="234"/>
      <c r="T72" s="235"/>
      <c r="U72" s="37"/>
    </row>
    <row r="73" spans="2:21" ht="21" customHeight="1">
      <c r="B73" s="35"/>
      <c r="C73" s="143"/>
      <c r="D73" s="143"/>
      <c r="E73" s="143"/>
      <c r="F73" s="143"/>
      <c r="G73" s="143"/>
      <c r="H73" s="143"/>
      <c r="I73" s="143"/>
      <c r="J73" s="37"/>
      <c r="M73" s="35"/>
      <c r="N73" s="143"/>
      <c r="O73" s="143"/>
      <c r="P73" s="143"/>
      <c r="Q73" s="143"/>
      <c r="R73" s="143"/>
      <c r="S73" s="143"/>
      <c r="T73" s="143"/>
      <c r="U73" s="37"/>
    </row>
    <row r="74" spans="2:21" ht="26.4" customHeight="1">
      <c r="B74" s="35"/>
      <c r="C74" s="151" t="s">
        <v>515</v>
      </c>
      <c r="D74" s="143"/>
      <c r="E74" s="143"/>
      <c r="F74" s="143"/>
      <c r="G74" s="143"/>
      <c r="H74" s="143"/>
      <c r="I74" s="143"/>
      <c r="J74" s="37"/>
      <c r="M74" s="35"/>
      <c r="N74" s="151" t="s">
        <v>516</v>
      </c>
      <c r="O74" s="143"/>
      <c r="P74" s="143"/>
      <c r="Q74" s="143"/>
      <c r="R74" s="143"/>
      <c r="S74" s="143"/>
      <c r="T74" s="143"/>
      <c r="U74" s="37"/>
    </row>
    <row r="75" spans="2:21" ht="15.6" customHeight="1">
      <c r="B75" s="35"/>
      <c r="C75" s="143"/>
      <c r="D75" s="143"/>
      <c r="E75" s="146"/>
      <c r="F75" s="146"/>
      <c r="G75" s="146"/>
      <c r="H75" s="146"/>
      <c r="I75" s="146"/>
      <c r="J75" s="37"/>
      <c r="M75" s="35"/>
      <c r="N75" s="143"/>
      <c r="O75" s="143"/>
      <c r="P75" s="146"/>
      <c r="Q75" s="146"/>
      <c r="R75" s="146"/>
      <c r="S75" s="146"/>
      <c r="T75" s="146"/>
      <c r="U75" s="37"/>
    </row>
    <row r="76" spans="2:21">
      <c r="B76" s="35"/>
      <c r="C76" s="146"/>
      <c r="D76" s="146"/>
      <c r="E76" s="146"/>
      <c r="F76" s="146"/>
      <c r="G76" s="146"/>
      <c r="H76" s="146"/>
      <c r="I76" s="146"/>
      <c r="J76" s="37"/>
      <c r="M76" s="35"/>
      <c r="N76" s="146"/>
      <c r="O76" s="146"/>
      <c r="P76" s="146"/>
      <c r="Q76" s="146"/>
      <c r="R76" s="146"/>
      <c r="S76" s="146"/>
      <c r="T76" s="146"/>
      <c r="U76" s="37"/>
    </row>
    <row r="77" spans="2:21" ht="15.6" thickBot="1">
      <c r="B77" s="38"/>
      <c r="C77" s="39"/>
      <c r="D77" s="39"/>
      <c r="E77" s="39"/>
      <c r="F77" s="39"/>
      <c r="G77" s="39"/>
      <c r="H77" s="39"/>
      <c r="I77" s="39"/>
      <c r="J77" s="40"/>
      <c r="M77" s="38"/>
      <c r="N77" s="39"/>
      <c r="O77" s="39"/>
      <c r="P77" s="39"/>
      <c r="Q77" s="39"/>
      <c r="R77" s="39"/>
      <c r="S77" s="39"/>
      <c r="T77" s="39"/>
      <c r="U77" s="40"/>
    </row>
    <row r="79" spans="2:21">
      <c r="F79" s="31"/>
    </row>
  </sheetData>
  <mergeCells count="116">
    <mergeCell ref="B5:C5"/>
    <mergeCell ref="G5:H5"/>
    <mergeCell ref="B6:C6"/>
    <mergeCell ref="G6:H6"/>
    <mergeCell ref="B7:C7"/>
    <mergeCell ref="G7:H7"/>
    <mergeCell ref="B11:C11"/>
    <mergeCell ref="G11:H11"/>
    <mergeCell ref="B12:C12"/>
    <mergeCell ref="G12:H12"/>
    <mergeCell ref="B13:C13"/>
    <mergeCell ref="G13:H13"/>
    <mergeCell ref="B8:C8"/>
    <mergeCell ref="G8:H8"/>
    <mergeCell ref="B9:C9"/>
    <mergeCell ref="G9:H9"/>
    <mergeCell ref="B10:C10"/>
    <mergeCell ref="G10:H10"/>
    <mergeCell ref="C36:H36"/>
    <mergeCell ref="N36:S36"/>
    <mergeCell ref="C38:C43"/>
    <mergeCell ref="D38:D43"/>
    <mergeCell ref="E38:E43"/>
    <mergeCell ref="F38:F43"/>
    <mergeCell ref="N38:N43"/>
    <mergeCell ref="O38:O43"/>
    <mergeCell ref="P38:P43"/>
    <mergeCell ref="Q38:Q43"/>
    <mergeCell ref="C53:D53"/>
    <mergeCell ref="E53:F53"/>
    <mergeCell ref="G53:H53"/>
    <mergeCell ref="N53:O53"/>
    <mergeCell ref="P53:Q53"/>
    <mergeCell ref="R53:S53"/>
    <mergeCell ref="P44:P49"/>
    <mergeCell ref="Q44:Q49"/>
    <mergeCell ref="C51:H51"/>
    <mergeCell ref="N51:S51"/>
    <mergeCell ref="C52:D52"/>
    <mergeCell ref="E52:F52"/>
    <mergeCell ref="G52:H52"/>
    <mergeCell ref="N52:O52"/>
    <mergeCell ref="P52:Q52"/>
    <mergeCell ref="R52:S52"/>
    <mergeCell ref="C44:C49"/>
    <mergeCell ref="D44:D49"/>
    <mergeCell ref="E44:E49"/>
    <mergeCell ref="F44:F49"/>
    <mergeCell ref="N44:N49"/>
    <mergeCell ref="O44:O49"/>
    <mergeCell ref="C55:D55"/>
    <mergeCell ref="E55:F55"/>
    <mergeCell ref="G55:H55"/>
    <mergeCell ref="N55:O55"/>
    <mergeCell ref="P55:Q55"/>
    <mergeCell ref="R55:S55"/>
    <mergeCell ref="C54:D54"/>
    <mergeCell ref="E54:F54"/>
    <mergeCell ref="G54:H54"/>
    <mergeCell ref="N54:O54"/>
    <mergeCell ref="P54:Q54"/>
    <mergeCell ref="R54:S54"/>
    <mergeCell ref="C59:D59"/>
    <mergeCell ref="E59:H59"/>
    <mergeCell ref="N59:O59"/>
    <mergeCell ref="P59:S59"/>
    <mergeCell ref="C60:D60"/>
    <mergeCell ref="E60:H60"/>
    <mergeCell ref="N60:O60"/>
    <mergeCell ref="P60:S60"/>
    <mergeCell ref="C57:H57"/>
    <mergeCell ref="N57:S57"/>
    <mergeCell ref="C58:D58"/>
    <mergeCell ref="E58:H58"/>
    <mergeCell ref="N58:O58"/>
    <mergeCell ref="P58:S58"/>
    <mergeCell ref="C64:D64"/>
    <mergeCell ref="E64:F64"/>
    <mergeCell ref="G64:H64"/>
    <mergeCell ref="N64:O64"/>
    <mergeCell ref="P64:Q64"/>
    <mergeCell ref="R64:S64"/>
    <mergeCell ref="C61:D61"/>
    <mergeCell ref="E61:H61"/>
    <mergeCell ref="N61:O61"/>
    <mergeCell ref="P61:S61"/>
    <mergeCell ref="C63:H63"/>
    <mergeCell ref="N63:S63"/>
    <mergeCell ref="C67:I67"/>
    <mergeCell ref="N67:T67"/>
    <mergeCell ref="C68:D68"/>
    <mergeCell ref="E68:F68"/>
    <mergeCell ref="G68:H68"/>
    <mergeCell ref="N68:O68"/>
    <mergeCell ref="P68:Q68"/>
    <mergeCell ref="R68:S68"/>
    <mergeCell ref="C65:D65"/>
    <mergeCell ref="E65:F65"/>
    <mergeCell ref="G65:H65"/>
    <mergeCell ref="N65:O65"/>
    <mergeCell ref="P65:Q65"/>
    <mergeCell ref="R65:S65"/>
    <mergeCell ref="C71:D71"/>
    <mergeCell ref="E71:I71"/>
    <mergeCell ref="N71:O71"/>
    <mergeCell ref="P71:T71"/>
    <mergeCell ref="C72:D72"/>
    <mergeCell ref="E72:I72"/>
    <mergeCell ref="N72:O72"/>
    <mergeCell ref="P72:T72"/>
    <mergeCell ref="C69:D69"/>
    <mergeCell ref="E69:F69"/>
    <mergeCell ref="G69:H69"/>
    <mergeCell ref="N69:O69"/>
    <mergeCell ref="P69:Q69"/>
    <mergeCell ref="R69:S69"/>
  </mergeCells>
  <phoneticPr fontId="5" type="noConversion"/>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D53"/>
  <sheetViews>
    <sheetView showGridLines="0" topLeftCell="AD1" zoomScale="80" zoomScaleNormal="80" workbookViewId="0">
      <selection activeCell="AS28" sqref="AS28:BD28"/>
    </sheetView>
  </sheetViews>
  <sheetFormatPr defaultRowHeight="18"/>
  <cols>
    <col min="1" max="1" width="3.125" customWidth="1"/>
    <col min="2" max="2" width="3.625" customWidth="1"/>
    <col min="3" max="3" width="13.75" customWidth="1"/>
    <col min="7" max="10" width="10.75" customWidth="1"/>
    <col min="11" max="11" width="13.75" customWidth="1"/>
    <col min="12" max="17" width="10.75" customWidth="1"/>
    <col min="19" max="19" width="3.625" customWidth="1"/>
    <col min="25" max="25" width="20.625" customWidth="1"/>
    <col min="26" max="29" width="13.625" customWidth="1"/>
    <col min="30" max="30" width="16.125" customWidth="1"/>
    <col min="35" max="39" width="17.625" customWidth="1"/>
    <col min="44" max="44" width="6.625" style="160" customWidth="1"/>
    <col min="45" max="45" width="3.125" style="30" customWidth="1"/>
  </cols>
  <sheetData>
    <row r="1" spans="2:56" ht="18.600000000000001" thickBot="1">
      <c r="AE1" s="275" t="s">
        <v>603</v>
      </c>
      <c r="AF1" s="276"/>
      <c r="AG1" s="276"/>
      <c r="AH1" s="276"/>
      <c r="AI1" s="276"/>
      <c r="AJ1" s="276"/>
      <c r="AK1" s="276"/>
      <c r="AL1" s="276"/>
      <c r="AM1" s="276"/>
      <c r="AN1" s="276"/>
      <c r="AO1" s="276"/>
    </row>
    <row r="2" spans="2:56">
      <c r="B2" s="161"/>
      <c r="C2" s="162"/>
      <c r="D2" s="162"/>
      <c r="E2" s="162"/>
      <c r="F2" s="162"/>
      <c r="G2" s="162"/>
      <c r="H2" s="162"/>
      <c r="I2" s="162"/>
      <c r="J2" s="162"/>
      <c r="K2" s="162"/>
      <c r="L2" s="162"/>
      <c r="M2" s="162"/>
      <c r="N2" s="162"/>
      <c r="O2" s="162"/>
      <c r="P2" s="162"/>
      <c r="Q2" s="162"/>
      <c r="R2" s="162"/>
      <c r="S2" s="163"/>
      <c r="AE2" s="276"/>
      <c r="AF2" s="276"/>
      <c r="AG2" s="276"/>
      <c r="AH2" s="276"/>
      <c r="AI2" s="276"/>
      <c r="AJ2" s="276"/>
      <c r="AK2" s="276"/>
      <c r="AL2" s="276"/>
      <c r="AM2" s="276"/>
      <c r="AN2" s="276"/>
      <c r="AO2" s="276"/>
    </row>
    <row r="3" spans="2:56">
      <c r="B3" s="164"/>
      <c r="C3" s="306" t="s">
        <v>521</v>
      </c>
      <c r="D3" s="306"/>
      <c r="E3" s="306"/>
      <c r="F3" s="306"/>
      <c r="G3" s="306" t="s">
        <v>522</v>
      </c>
      <c r="H3" s="306"/>
      <c r="I3" s="165"/>
      <c r="J3" s="165" t="s">
        <v>456</v>
      </c>
      <c r="K3" s="307"/>
      <c r="L3" s="307"/>
      <c r="M3" s="165" t="s">
        <v>523</v>
      </c>
      <c r="N3" s="308"/>
      <c r="O3" s="308"/>
      <c r="P3" s="165" t="s">
        <v>524</v>
      </c>
      <c r="Q3" s="305"/>
      <c r="R3" s="305"/>
      <c r="S3" s="166"/>
      <c r="AR3" s="286" t="s">
        <v>525</v>
      </c>
      <c r="AS3" s="287"/>
      <c r="AT3" s="287"/>
      <c r="AU3" s="287"/>
      <c r="AV3" s="287"/>
      <c r="AW3" s="287"/>
      <c r="AX3" s="287"/>
      <c r="AY3" s="287"/>
      <c r="AZ3" s="287"/>
      <c r="BA3" s="287"/>
      <c r="BB3" s="287"/>
      <c r="BC3" s="287"/>
      <c r="BD3" s="288"/>
    </row>
    <row r="4" spans="2:56">
      <c r="B4" s="164"/>
      <c r="C4" s="154"/>
      <c r="D4" s="154"/>
      <c r="E4" s="154"/>
      <c r="F4" s="154"/>
      <c r="G4" s="154"/>
      <c r="H4" s="154"/>
      <c r="I4" s="158"/>
      <c r="J4" s="158"/>
      <c r="K4" s="151"/>
      <c r="L4" s="151"/>
      <c r="M4" s="158"/>
      <c r="N4" s="156"/>
      <c r="O4" s="156"/>
      <c r="P4" s="158"/>
      <c r="Q4" s="156"/>
      <c r="R4" s="156"/>
      <c r="S4" s="166"/>
      <c r="AR4" s="167" t="s">
        <v>526</v>
      </c>
      <c r="AS4" s="252" t="s">
        <v>527</v>
      </c>
      <c r="AT4" s="252"/>
      <c r="AU4" s="252"/>
      <c r="AV4" s="252"/>
      <c r="AW4" s="252"/>
      <c r="AX4" s="252"/>
      <c r="AY4" s="252"/>
      <c r="AZ4" s="252"/>
      <c r="BA4" s="252"/>
      <c r="BB4" s="252"/>
      <c r="BC4" s="252"/>
      <c r="BD4" s="253"/>
    </row>
    <row r="5" spans="2:56">
      <c r="B5" s="164"/>
      <c r="C5" s="158"/>
      <c r="D5" s="151"/>
      <c r="E5" s="158"/>
      <c r="F5" s="158"/>
      <c r="G5" s="158"/>
      <c r="H5" s="158"/>
      <c r="I5" s="158"/>
      <c r="J5" s="158"/>
      <c r="K5" s="158"/>
      <c r="L5" s="158"/>
      <c r="M5" s="158"/>
      <c r="N5" s="158"/>
      <c r="O5" s="158"/>
      <c r="P5" s="158"/>
      <c r="Q5" s="158"/>
      <c r="R5" s="168"/>
      <c r="S5" s="166"/>
      <c r="AR5" s="167" t="s">
        <v>528</v>
      </c>
      <c r="AS5" s="252" t="s">
        <v>529</v>
      </c>
      <c r="AT5" s="252"/>
      <c r="AU5" s="252"/>
      <c r="AV5" s="252"/>
      <c r="AW5" s="252"/>
      <c r="AX5" s="252"/>
      <c r="AY5" s="252"/>
      <c r="AZ5" s="252"/>
      <c r="BA5" s="252"/>
      <c r="BB5" s="252"/>
      <c r="BC5" s="252"/>
      <c r="BD5" s="253"/>
    </row>
    <row r="6" spans="2:56">
      <c r="B6" s="164"/>
      <c r="C6" s="158"/>
      <c r="D6" s="151"/>
      <c r="E6" s="158"/>
      <c r="F6" s="158"/>
      <c r="G6" s="304" t="s">
        <v>530</v>
      </c>
      <c r="H6" s="304"/>
      <c r="I6" s="304"/>
      <c r="J6" s="305"/>
      <c r="K6" s="156"/>
      <c r="L6" s="156"/>
      <c r="M6" s="156"/>
      <c r="N6" s="304" t="s">
        <v>531</v>
      </c>
      <c r="O6" s="304"/>
      <c r="P6" s="304"/>
      <c r="Q6" s="305"/>
      <c r="R6" s="305"/>
      <c r="S6" s="166"/>
      <c r="AR6" s="167" t="s">
        <v>532</v>
      </c>
      <c r="AS6" s="252" t="s">
        <v>533</v>
      </c>
      <c r="AT6" s="252"/>
      <c r="AU6" s="252"/>
      <c r="AV6" s="252"/>
      <c r="AW6" s="252"/>
      <c r="AX6" s="252"/>
      <c r="AY6" s="252"/>
      <c r="AZ6" s="252"/>
      <c r="BA6" s="252"/>
      <c r="BB6" s="252"/>
      <c r="BC6" s="252"/>
      <c r="BD6" s="253"/>
    </row>
    <row r="7" spans="2:56">
      <c r="B7" s="164"/>
      <c r="C7" s="169"/>
      <c r="D7" s="170"/>
      <c r="E7" s="169"/>
      <c r="F7" s="171"/>
      <c r="G7" s="157" t="s">
        <v>502</v>
      </c>
      <c r="H7" s="157" t="s">
        <v>503</v>
      </c>
      <c r="I7" s="157" t="s">
        <v>534</v>
      </c>
      <c r="J7" s="305"/>
      <c r="K7" s="156"/>
      <c r="L7" s="172"/>
      <c r="M7" s="173"/>
      <c r="N7" s="157" t="s">
        <v>502</v>
      </c>
      <c r="O7" s="157" t="s">
        <v>503</v>
      </c>
      <c r="P7" s="157" t="s">
        <v>534</v>
      </c>
      <c r="Q7" s="305"/>
      <c r="R7" s="305"/>
      <c r="S7" s="166"/>
      <c r="AR7" s="167" t="s">
        <v>535</v>
      </c>
      <c r="AS7" s="252" t="s">
        <v>536</v>
      </c>
      <c r="AT7" s="252"/>
      <c r="AU7" s="252"/>
      <c r="AV7" s="252"/>
      <c r="AW7" s="252"/>
      <c r="AX7" s="252"/>
      <c r="AY7" s="252"/>
      <c r="AZ7" s="252"/>
      <c r="BA7" s="252"/>
      <c r="BB7" s="252"/>
      <c r="BC7" s="252"/>
      <c r="BD7" s="253"/>
    </row>
    <row r="8" spans="2:56">
      <c r="B8" s="164"/>
      <c r="C8" s="174" t="s">
        <v>173</v>
      </c>
      <c r="D8" s="175">
        <v>20</v>
      </c>
      <c r="E8" s="176" t="s">
        <v>537</v>
      </c>
      <c r="F8" s="177">
        <f>IF(I8="",20*(G8+H8)/20, (20*(G8+H8+I8)/30))</f>
        <v>12</v>
      </c>
      <c r="G8" s="178">
        <v>7</v>
      </c>
      <c r="H8" s="178">
        <v>5</v>
      </c>
      <c r="I8" s="178"/>
      <c r="J8" s="305"/>
      <c r="K8" s="179"/>
      <c r="L8" s="180" t="s">
        <v>538</v>
      </c>
      <c r="M8" s="181">
        <f>IF(P8="",20*(N8+O8)/20, (20*(N8+O8+P8)/30))</f>
        <v>12</v>
      </c>
      <c r="N8" s="178">
        <v>7</v>
      </c>
      <c r="O8" s="178">
        <v>5</v>
      </c>
      <c r="P8" s="178"/>
      <c r="Q8" s="305"/>
      <c r="R8" s="305"/>
      <c r="S8" s="166"/>
      <c r="AR8" s="167" t="s">
        <v>539</v>
      </c>
      <c r="AS8" s="252" t="s">
        <v>540</v>
      </c>
      <c r="AT8" s="252"/>
      <c r="AU8" s="252"/>
      <c r="AV8" s="252"/>
      <c r="AW8" s="252"/>
      <c r="AX8" s="252"/>
      <c r="AY8" s="252"/>
      <c r="AZ8" s="252"/>
      <c r="BA8" s="252"/>
      <c r="BB8" s="252"/>
      <c r="BC8" s="252"/>
      <c r="BD8" s="253"/>
    </row>
    <row r="9" spans="2:56">
      <c r="B9" s="164"/>
      <c r="C9" s="182"/>
      <c r="D9" s="159"/>
      <c r="E9" s="182"/>
      <c r="F9" s="183"/>
      <c r="G9" s="179"/>
      <c r="H9" s="179"/>
      <c r="I9" s="179"/>
      <c r="J9" s="179"/>
      <c r="K9" s="179"/>
      <c r="L9" s="182"/>
      <c r="M9" s="183"/>
      <c r="N9" s="179"/>
      <c r="O9" s="179"/>
      <c r="P9" s="179"/>
      <c r="Q9" s="179"/>
      <c r="R9" s="156"/>
      <c r="S9" s="166"/>
      <c r="AR9" s="167" t="s">
        <v>541</v>
      </c>
      <c r="AS9" s="252" t="s">
        <v>542</v>
      </c>
      <c r="AT9" s="252"/>
      <c r="AU9" s="252"/>
      <c r="AV9" s="252"/>
      <c r="AW9" s="252"/>
      <c r="AX9" s="252"/>
      <c r="AY9" s="252"/>
      <c r="AZ9" s="252"/>
      <c r="BA9" s="252"/>
      <c r="BB9" s="252"/>
      <c r="BC9" s="252"/>
      <c r="BD9" s="253"/>
    </row>
    <row r="10" spans="2:56">
      <c r="B10" s="164"/>
      <c r="C10" s="300" t="s">
        <v>543</v>
      </c>
      <c r="D10" s="303" t="s">
        <v>544</v>
      </c>
      <c r="E10" s="303"/>
      <c r="F10" s="303"/>
      <c r="G10" s="303"/>
      <c r="H10" s="303"/>
      <c r="I10" s="303"/>
      <c r="J10" s="303"/>
      <c r="K10" s="300" t="s">
        <v>543</v>
      </c>
      <c r="L10" s="303" t="s">
        <v>545</v>
      </c>
      <c r="M10" s="303"/>
      <c r="N10" s="303"/>
      <c r="O10" s="303"/>
      <c r="P10" s="303"/>
      <c r="Q10" s="303"/>
      <c r="R10" s="303"/>
      <c r="S10" s="166"/>
      <c r="AR10" s="167" t="s">
        <v>546</v>
      </c>
      <c r="AS10" s="252" t="s">
        <v>547</v>
      </c>
      <c r="AT10" s="252"/>
      <c r="AU10" s="252"/>
      <c r="AV10" s="252"/>
      <c r="AW10" s="252"/>
      <c r="AX10" s="252"/>
      <c r="AY10" s="252"/>
      <c r="AZ10" s="252"/>
      <c r="BA10" s="252"/>
      <c r="BB10" s="252"/>
      <c r="BC10" s="252"/>
      <c r="BD10" s="253"/>
    </row>
    <row r="11" spans="2:56">
      <c r="B11" s="164"/>
      <c r="C11" s="301"/>
      <c r="D11" s="301"/>
      <c r="E11" s="301"/>
      <c r="F11" s="301"/>
      <c r="G11" s="301"/>
      <c r="H11" s="301"/>
      <c r="I11" s="301"/>
      <c r="J11" s="301"/>
      <c r="K11" s="301"/>
      <c r="L11" s="301"/>
      <c r="M11" s="301"/>
      <c r="N11" s="301"/>
      <c r="O11" s="301"/>
      <c r="P11" s="301"/>
      <c r="Q11" s="301"/>
      <c r="R11" s="301"/>
      <c r="S11" s="166"/>
      <c r="AR11" s="167" t="s">
        <v>548</v>
      </c>
      <c r="AS11" s="252" t="s">
        <v>549</v>
      </c>
      <c r="AT11" s="252"/>
      <c r="AU11" s="252"/>
      <c r="AV11" s="252"/>
      <c r="AW11" s="252"/>
      <c r="AX11" s="252"/>
      <c r="AY11" s="252"/>
      <c r="AZ11" s="252"/>
      <c r="BA11" s="252"/>
      <c r="BB11" s="252"/>
      <c r="BC11" s="252"/>
      <c r="BD11" s="253"/>
    </row>
    <row r="12" spans="2:56">
      <c r="B12" s="164"/>
      <c r="C12" s="302"/>
      <c r="D12" s="302"/>
      <c r="E12" s="302"/>
      <c r="F12" s="302"/>
      <c r="G12" s="302"/>
      <c r="H12" s="302"/>
      <c r="I12" s="302"/>
      <c r="J12" s="302"/>
      <c r="K12" s="302"/>
      <c r="L12" s="302"/>
      <c r="M12" s="302"/>
      <c r="N12" s="302"/>
      <c r="O12" s="302"/>
      <c r="P12" s="302"/>
      <c r="Q12" s="302"/>
      <c r="R12" s="302"/>
      <c r="S12" s="166"/>
    </row>
    <row r="13" spans="2:56">
      <c r="B13" s="164"/>
      <c r="C13" s="297" t="s">
        <v>550</v>
      </c>
      <c r="D13" s="291" t="s">
        <v>551</v>
      </c>
      <c r="E13" s="292"/>
      <c r="F13" s="292"/>
      <c r="G13" s="292"/>
      <c r="H13" s="292"/>
      <c r="I13" s="292"/>
      <c r="J13" s="293"/>
      <c r="K13" s="284" t="s">
        <v>550</v>
      </c>
      <c r="L13" s="291" t="s">
        <v>552</v>
      </c>
      <c r="M13" s="292"/>
      <c r="N13" s="292"/>
      <c r="O13" s="292"/>
      <c r="P13" s="292"/>
      <c r="Q13" s="292"/>
      <c r="R13" s="293"/>
      <c r="S13" s="184"/>
      <c r="AR13" s="286"/>
      <c r="AS13" s="287"/>
      <c r="AT13" s="287"/>
      <c r="AU13" s="287"/>
      <c r="AV13" s="287"/>
      <c r="AW13" s="287"/>
      <c r="AX13" s="287"/>
      <c r="AY13" s="287"/>
      <c r="AZ13" s="287"/>
      <c r="BA13" s="287"/>
      <c r="BB13" s="287"/>
      <c r="BC13" s="287"/>
      <c r="BD13" s="288"/>
    </row>
    <row r="14" spans="2:56">
      <c r="B14" s="164"/>
      <c r="C14" s="298"/>
      <c r="D14" s="294"/>
      <c r="E14" s="295"/>
      <c r="F14" s="295"/>
      <c r="G14" s="295"/>
      <c r="H14" s="295"/>
      <c r="I14" s="295"/>
      <c r="J14" s="296"/>
      <c r="K14" s="284"/>
      <c r="L14" s="294"/>
      <c r="M14" s="295"/>
      <c r="N14" s="295"/>
      <c r="O14" s="295"/>
      <c r="P14" s="295"/>
      <c r="Q14" s="295"/>
      <c r="R14" s="296"/>
      <c r="S14" s="184"/>
      <c r="AR14" s="185" t="s">
        <v>553</v>
      </c>
      <c r="AS14" s="279" t="s">
        <v>554</v>
      </c>
      <c r="AT14" s="279"/>
      <c r="AU14" s="279"/>
      <c r="AV14" s="279"/>
      <c r="AW14" s="279"/>
      <c r="AX14" s="279"/>
      <c r="AY14" s="279"/>
      <c r="AZ14" s="279"/>
      <c r="BA14" s="279"/>
      <c r="BB14" s="279"/>
      <c r="BC14" s="279"/>
      <c r="BD14" s="280"/>
    </row>
    <row r="15" spans="2:56">
      <c r="B15" s="164"/>
      <c r="C15" s="298"/>
      <c r="D15" s="285" t="s">
        <v>555</v>
      </c>
      <c r="E15" s="285"/>
      <c r="F15" s="285"/>
      <c r="G15" s="285"/>
      <c r="H15" s="285"/>
      <c r="I15" s="285"/>
      <c r="J15" s="285"/>
      <c r="K15" s="284"/>
      <c r="L15" s="285" t="s">
        <v>556</v>
      </c>
      <c r="M15" s="285"/>
      <c r="N15" s="285"/>
      <c r="O15" s="285"/>
      <c r="P15" s="285"/>
      <c r="Q15" s="285"/>
      <c r="R15" s="285"/>
      <c r="S15" s="184"/>
      <c r="AR15" s="186" t="s">
        <v>553</v>
      </c>
      <c r="AS15" s="289" t="s">
        <v>557</v>
      </c>
      <c r="AT15" s="289"/>
      <c r="AU15" s="289"/>
      <c r="AV15" s="289"/>
      <c r="AW15" s="289"/>
      <c r="AX15" s="289"/>
      <c r="AY15" s="289"/>
      <c r="AZ15" s="289"/>
      <c r="BA15" s="289"/>
      <c r="BB15" s="289"/>
      <c r="BC15" s="289"/>
      <c r="BD15" s="290"/>
    </row>
    <row r="16" spans="2:56">
      <c r="B16" s="164"/>
      <c r="C16" s="298"/>
      <c r="D16" s="285"/>
      <c r="E16" s="285"/>
      <c r="F16" s="285"/>
      <c r="G16" s="285"/>
      <c r="H16" s="285"/>
      <c r="I16" s="285"/>
      <c r="J16" s="285"/>
      <c r="K16" s="284"/>
      <c r="L16" s="285"/>
      <c r="M16" s="285"/>
      <c r="N16" s="285"/>
      <c r="O16" s="285"/>
      <c r="P16" s="285"/>
      <c r="Q16" s="285"/>
      <c r="R16" s="285"/>
      <c r="S16" s="184"/>
      <c r="AR16" s="187" t="s">
        <v>553</v>
      </c>
      <c r="AS16" s="281" t="s">
        <v>558</v>
      </c>
      <c r="AT16" s="281"/>
      <c r="AU16" s="281"/>
      <c r="AV16" s="281"/>
      <c r="AW16" s="281"/>
      <c r="AX16" s="281"/>
      <c r="AY16" s="281"/>
      <c r="AZ16" s="281"/>
      <c r="BA16" s="281"/>
      <c r="BB16" s="281"/>
      <c r="BC16" s="281"/>
      <c r="BD16" s="282"/>
    </row>
    <row r="17" spans="2:56">
      <c r="B17" s="164"/>
      <c r="C17" s="298"/>
      <c r="D17" s="285" t="s">
        <v>559</v>
      </c>
      <c r="E17" s="285"/>
      <c r="F17" s="285"/>
      <c r="G17" s="285"/>
      <c r="H17" s="285"/>
      <c r="I17" s="285"/>
      <c r="J17" s="285"/>
      <c r="K17" s="284"/>
      <c r="L17" s="285" t="s">
        <v>560</v>
      </c>
      <c r="M17" s="285"/>
      <c r="N17" s="285"/>
      <c r="O17" s="285"/>
      <c r="P17" s="285"/>
      <c r="Q17" s="285"/>
      <c r="R17" s="285"/>
      <c r="S17" s="184"/>
      <c r="AR17" s="185" t="s">
        <v>561</v>
      </c>
      <c r="AS17" s="279" t="s">
        <v>562</v>
      </c>
      <c r="AT17" s="279"/>
      <c r="AU17" s="279"/>
      <c r="AV17" s="279"/>
      <c r="AW17" s="279"/>
      <c r="AX17" s="279"/>
      <c r="AY17" s="279"/>
      <c r="AZ17" s="279"/>
      <c r="BA17" s="279"/>
      <c r="BB17" s="279"/>
      <c r="BC17" s="279"/>
      <c r="BD17" s="280"/>
    </row>
    <row r="18" spans="2:56">
      <c r="B18" s="164"/>
      <c r="C18" s="299"/>
      <c r="D18" s="285"/>
      <c r="E18" s="285"/>
      <c r="F18" s="285"/>
      <c r="G18" s="285"/>
      <c r="H18" s="285"/>
      <c r="I18" s="285"/>
      <c r="J18" s="285"/>
      <c r="K18" s="284"/>
      <c r="L18" s="285"/>
      <c r="M18" s="285"/>
      <c r="N18" s="285"/>
      <c r="O18" s="285"/>
      <c r="P18" s="285"/>
      <c r="Q18" s="285"/>
      <c r="R18" s="285"/>
      <c r="S18" s="184"/>
      <c r="AR18" s="186" t="s">
        <v>561</v>
      </c>
      <c r="AS18" s="289" t="s">
        <v>563</v>
      </c>
      <c r="AT18" s="289"/>
      <c r="AU18" s="289"/>
      <c r="AV18" s="289"/>
      <c r="AW18" s="289"/>
      <c r="AX18" s="289"/>
      <c r="AY18" s="289"/>
      <c r="AZ18" s="289"/>
      <c r="BA18" s="289"/>
      <c r="BB18" s="289"/>
      <c r="BC18" s="289"/>
      <c r="BD18" s="290"/>
    </row>
    <row r="19" spans="2:56">
      <c r="B19" s="164"/>
      <c r="C19" s="284" t="s">
        <v>564</v>
      </c>
      <c r="D19" s="285" t="s">
        <v>551</v>
      </c>
      <c r="E19" s="285"/>
      <c r="F19" s="285"/>
      <c r="G19" s="285"/>
      <c r="H19" s="285"/>
      <c r="I19" s="285"/>
      <c r="J19" s="285"/>
      <c r="K19" s="284" t="s">
        <v>564</v>
      </c>
      <c r="L19" s="291" t="s">
        <v>552</v>
      </c>
      <c r="M19" s="292"/>
      <c r="N19" s="292"/>
      <c r="O19" s="292"/>
      <c r="P19" s="292"/>
      <c r="Q19" s="292"/>
      <c r="R19" s="293"/>
      <c r="S19" s="184"/>
      <c r="AR19" s="187" t="s">
        <v>561</v>
      </c>
      <c r="AS19" s="281" t="s">
        <v>565</v>
      </c>
      <c r="AT19" s="281"/>
      <c r="AU19" s="281"/>
      <c r="AV19" s="281"/>
      <c r="AW19" s="281"/>
      <c r="AX19" s="281"/>
      <c r="AY19" s="281"/>
      <c r="AZ19" s="281"/>
      <c r="BA19" s="281"/>
      <c r="BB19" s="281"/>
      <c r="BC19" s="281"/>
      <c r="BD19" s="282"/>
    </row>
    <row r="20" spans="2:56">
      <c r="B20" s="164"/>
      <c r="C20" s="284"/>
      <c r="D20" s="285"/>
      <c r="E20" s="285"/>
      <c r="F20" s="285"/>
      <c r="G20" s="285"/>
      <c r="H20" s="285"/>
      <c r="I20" s="285"/>
      <c r="J20" s="285"/>
      <c r="K20" s="284"/>
      <c r="L20" s="294"/>
      <c r="M20" s="295"/>
      <c r="N20" s="295"/>
      <c r="O20" s="295"/>
      <c r="P20" s="295"/>
      <c r="Q20" s="295"/>
      <c r="R20" s="296"/>
      <c r="S20" s="184"/>
      <c r="AR20" s="185" t="s">
        <v>566</v>
      </c>
      <c r="AS20" s="279" t="s">
        <v>567</v>
      </c>
      <c r="AT20" s="279"/>
      <c r="AU20" s="279"/>
      <c r="AV20" s="279"/>
      <c r="AW20" s="279"/>
      <c r="AX20" s="279"/>
      <c r="AY20" s="279"/>
      <c r="AZ20" s="279"/>
      <c r="BA20" s="279"/>
      <c r="BB20" s="279"/>
      <c r="BC20" s="279"/>
      <c r="BD20" s="280"/>
    </row>
    <row r="21" spans="2:56">
      <c r="B21" s="164"/>
      <c r="C21" s="284"/>
      <c r="D21" s="285" t="s">
        <v>555</v>
      </c>
      <c r="E21" s="285"/>
      <c r="F21" s="285"/>
      <c r="G21" s="285"/>
      <c r="H21" s="285"/>
      <c r="I21" s="285"/>
      <c r="J21" s="285"/>
      <c r="K21" s="284"/>
      <c r="L21" s="285" t="s">
        <v>556</v>
      </c>
      <c r="M21" s="285"/>
      <c r="N21" s="285"/>
      <c r="O21" s="285"/>
      <c r="P21" s="285"/>
      <c r="Q21" s="285"/>
      <c r="R21" s="285"/>
      <c r="S21" s="184"/>
      <c r="AR21" s="186" t="s">
        <v>566</v>
      </c>
      <c r="AS21" s="289" t="s">
        <v>568</v>
      </c>
      <c r="AT21" s="289"/>
      <c r="AU21" s="289"/>
      <c r="AV21" s="289"/>
      <c r="AW21" s="289"/>
      <c r="AX21" s="289"/>
      <c r="AY21" s="289"/>
      <c r="AZ21" s="289"/>
      <c r="BA21" s="289"/>
      <c r="BB21" s="289"/>
      <c r="BC21" s="289"/>
      <c r="BD21" s="290"/>
    </row>
    <row r="22" spans="2:56">
      <c r="B22" s="164"/>
      <c r="C22" s="284"/>
      <c r="D22" s="285"/>
      <c r="E22" s="285"/>
      <c r="F22" s="285"/>
      <c r="G22" s="285"/>
      <c r="H22" s="285"/>
      <c r="I22" s="285"/>
      <c r="J22" s="285"/>
      <c r="K22" s="284"/>
      <c r="L22" s="285"/>
      <c r="M22" s="285"/>
      <c r="N22" s="285"/>
      <c r="O22" s="285"/>
      <c r="P22" s="285"/>
      <c r="Q22" s="285"/>
      <c r="R22" s="285"/>
      <c r="S22" s="184"/>
      <c r="AR22" s="187" t="s">
        <v>566</v>
      </c>
      <c r="AS22" s="281" t="s">
        <v>569</v>
      </c>
      <c r="AT22" s="281"/>
      <c r="AU22" s="281"/>
      <c r="AV22" s="281"/>
      <c r="AW22" s="281"/>
      <c r="AX22" s="281"/>
      <c r="AY22" s="281"/>
      <c r="AZ22" s="281"/>
      <c r="BA22" s="281"/>
      <c r="BB22" s="281"/>
      <c r="BC22" s="281"/>
      <c r="BD22" s="282"/>
    </row>
    <row r="23" spans="2:56">
      <c r="B23" s="164"/>
      <c r="C23" s="284"/>
      <c r="D23" s="285" t="s">
        <v>559</v>
      </c>
      <c r="E23" s="285"/>
      <c r="F23" s="285"/>
      <c r="G23" s="285"/>
      <c r="H23" s="285"/>
      <c r="I23" s="285"/>
      <c r="J23" s="285"/>
      <c r="K23" s="284"/>
      <c r="L23" s="285" t="s">
        <v>560</v>
      </c>
      <c r="M23" s="285"/>
      <c r="N23" s="285"/>
      <c r="O23" s="285"/>
      <c r="P23" s="285"/>
      <c r="Q23" s="285"/>
      <c r="R23" s="285"/>
      <c r="S23" s="184"/>
      <c r="AR23" s="185" t="s">
        <v>570</v>
      </c>
      <c r="AS23" s="279" t="s">
        <v>571</v>
      </c>
      <c r="AT23" s="279"/>
      <c r="AU23" s="279"/>
      <c r="AV23" s="279"/>
      <c r="AW23" s="279"/>
      <c r="AX23" s="279"/>
      <c r="AY23" s="279"/>
      <c r="AZ23" s="279"/>
      <c r="BA23" s="279"/>
      <c r="BB23" s="279"/>
      <c r="BC23" s="279"/>
      <c r="BD23" s="280"/>
    </row>
    <row r="24" spans="2:56">
      <c r="B24" s="164"/>
      <c r="C24" s="284"/>
      <c r="D24" s="285"/>
      <c r="E24" s="285"/>
      <c r="F24" s="285"/>
      <c r="G24" s="285"/>
      <c r="H24" s="285"/>
      <c r="I24" s="285"/>
      <c r="J24" s="285"/>
      <c r="K24" s="284"/>
      <c r="L24" s="285"/>
      <c r="M24" s="285"/>
      <c r="N24" s="285"/>
      <c r="O24" s="285"/>
      <c r="P24" s="285"/>
      <c r="Q24" s="285"/>
      <c r="R24" s="285"/>
      <c r="S24" s="184"/>
      <c r="AR24" s="186" t="s">
        <v>570</v>
      </c>
      <c r="AS24" s="289" t="s">
        <v>572</v>
      </c>
      <c r="AT24" s="289"/>
      <c r="AU24" s="289"/>
      <c r="AV24" s="289"/>
      <c r="AW24" s="289"/>
      <c r="AX24" s="289"/>
      <c r="AY24" s="289"/>
      <c r="AZ24" s="289"/>
      <c r="BA24" s="289"/>
      <c r="BB24" s="289"/>
      <c r="BC24" s="289"/>
      <c r="BD24" s="290"/>
    </row>
    <row r="25" spans="2:56" ht="15.75" customHeight="1">
      <c r="B25" s="164"/>
      <c r="C25" s="284" t="s">
        <v>573</v>
      </c>
      <c r="D25" s="285" t="s">
        <v>559</v>
      </c>
      <c r="E25" s="285"/>
      <c r="F25" s="285"/>
      <c r="G25" s="285"/>
      <c r="H25" s="285"/>
      <c r="I25" s="285"/>
      <c r="J25" s="285"/>
      <c r="K25" s="284" t="s">
        <v>573</v>
      </c>
      <c r="L25" s="285" t="s">
        <v>560</v>
      </c>
      <c r="M25" s="285"/>
      <c r="N25" s="285"/>
      <c r="O25" s="285"/>
      <c r="P25" s="285"/>
      <c r="Q25" s="285"/>
      <c r="R25" s="285"/>
      <c r="S25" s="184"/>
      <c r="AR25" s="187" t="s">
        <v>570</v>
      </c>
      <c r="AS25" s="281" t="s">
        <v>574</v>
      </c>
      <c r="AT25" s="281"/>
      <c r="AU25" s="281"/>
      <c r="AV25" s="281"/>
      <c r="AW25" s="281"/>
      <c r="AX25" s="281"/>
      <c r="AY25" s="281"/>
      <c r="AZ25" s="281"/>
      <c r="BA25" s="281"/>
      <c r="BB25" s="281"/>
      <c r="BC25" s="281"/>
      <c r="BD25" s="282"/>
    </row>
    <row r="26" spans="2:56">
      <c r="B26" s="164"/>
      <c r="C26" s="284"/>
      <c r="D26" s="285"/>
      <c r="E26" s="285"/>
      <c r="F26" s="285"/>
      <c r="G26" s="285"/>
      <c r="H26" s="285"/>
      <c r="I26" s="285"/>
      <c r="J26" s="285"/>
      <c r="K26" s="284"/>
      <c r="L26" s="285"/>
      <c r="M26" s="285"/>
      <c r="N26" s="285"/>
      <c r="O26" s="285"/>
      <c r="P26" s="285"/>
      <c r="Q26" s="285"/>
      <c r="R26" s="285"/>
      <c r="S26" s="184"/>
    </row>
    <row r="27" spans="2:56">
      <c r="B27" s="164"/>
      <c r="C27" s="158"/>
      <c r="D27" s="151"/>
      <c r="E27" s="158"/>
      <c r="F27" s="158"/>
      <c r="G27" s="158"/>
      <c r="H27" s="158"/>
      <c r="I27" s="156"/>
      <c r="J27" s="156"/>
      <c r="K27" s="156"/>
      <c r="L27" s="158"/>
      <c r="M27" s="158"/>
      <c r="N27" s="158"/>
      <c r="O27" s="158"/>
      <c r="P27" s="156"/>
      <c r="Q27" s="158"/>
      <c r="R27" s="168"/>
      <c r="S27" s="166"/>
      <c r="AR27" s="286" t="s">
        <v>575</v>
      </c>
      <c r="AS27" s="287"/>
      <c r="AT27" s="287"/>
      <c r="AU27" s="287"/>
      <c r="AV27" s="287"/>
      <c r="AW27" s="287"/>
      <c r="AX27" s="287"/>
      <c r="AY27" s="287"/>
      <c r="AZ27" s="287"/>
      <c r="BA27" s="287"/>
      <c r="BB27" s="287"/>
      <c r="BC27" s="287"/>
      <c r="BD27" s="288"/>
    </row>
    <row r="28" spans="2:56">
      <c r="B28" s="164"/>
      <c r="C28" s="169"/>
      <c r="D28" s="170"/>
      <c r="E28" s="169"/>
      <c r="F28" s="171"/>
      <c r="G28" s="277" t="s">
        <v>576</v>
      </c>
      <c r="H28" s="277" t="s">
        <v>577</v>
      </c>
      <c r="I28" s="277" t="s">
        <v>578</v>
      </c>
      <c r="J28" s="277" t="s">
        <v>579</v>
      </c>
      <c r="K28" s="151"/>
      <c r="L28" s="188"/>
      <c r="M28" s="171"/>
      <c r="N28" s="277" t="s">
        <v>576</v>
      </c>
      <c r="O28" s="277" t="s">
        <v>577</v>
      </c>
      <c r="P28" s="277" t="s">
        <v>578</v>
      </c>
      <c r="Q28" s="277" t="s">
        <v>579</v>
      </c>
      <c r="R28" s="168"/>
      <c r="S28" s="166"/>
      <c r="AR28" s="189" t="s">
        <v>580</v>
      </c>
      <c r="AS28" s="478" t="s">
        <v>606</v>
      </c>
      <c r="AT28" s="478"/>
      <c r="AU28" s="478"/>
      <c r="AV28" s="478"/>
      <c r="AW28" s="478"/>
      <c r="AX28" s="478"/>
      <c r="AY28" s="478"/>
      <c r="AZ28" s="478"/>
      <c r="BA28" s="478"/>
      <c r="BB28" s="478"/>
      <c r="BC28" s="478"/>
      <c r="BD28" s="479"/>
    </row>
    <row r="29" spans="2:56">
      <c r="B29" s="164"/>
      <c r="C29" s="190"/>
      <c r="D29" s="191"/>
      <c r="E29" s="192"/>
      <c r="F29" s="193"/>
      <c r="G29" s="278"/>
      <c r="H29" s="283"/>
      <c r="I29" s="283"/>
      <c r="J29" s="283"/>
      <c r="K29" s="151"/>
      <c r="L29" s="194"/>
      <c r="M29" s="193"/>
      <c r="N29" s="278"/>
      <c r="O29" s="278"/>
      <c r="P29" s="278"/>
      <c r="Q29" s="278"/>
      <c r="R29" s="168"/>
      <c r="S29" s="166"/>
      <c r="AR29" s="195" t="s">
        <v>580</v>
      </c>
      <c r="AS29" s="281" t="s">
        <v>581</v>
      </c>
      <c r="AT29" s="281"/>
      <c r="AU29" s="281"/>
      <c r="AV29" s="281"/>
      <c r="AW29" s="281"/>
      <c r="AX29" s="281"/>
      <c r="AY29" s="281"/>
      <c r="AZ29" s="281"/>
      <c r="BA29" s="281"/>
      <c r="BB29" s="281"/>
      <c r="BC29" s="281"/>
      <c r="BD29" s="282"/>
    </row>
    <row r="30" spans="2:56">
      <c r="B30" s="164"/>
      <c r="C30" s="196" t="s">
        <v>582</v>
      </c>
      <c r="D30" s="191">
        <v>80</v>
      </c>
      <c r="E30" s="197" t="s">
        <v>537</v>
      </c>
      <c r="F30" s="198">
        <f>G31+I31+J31+H31</f>
        <v>66.2</v>
      </c>
      <c r="G30" s="199">
        <v>3.5</v>
      </c>
      <c r="H30" s="199">
        <v>4</v>
      </c>
      <c r="I30" s="199">
        <v>4.8</v>
      </c>
      <c r="J30" s="199">
        <v>4</v>
      </c>
      <c r="K30" s="179"/>
      <c r="L30" s="200" t="s">
        <v>538</v>
      </c>
      <c r="M30" s="201">
        <f>N31+P31+Q31+O31</f>
        <v>61</v>
      </c>
      <c r="N30" s="199">
        <v>3.5</v>
      </c>
      <c r="O30" s="199">
        <v>4</v>
      </c>
      <c r="P30" s="199">
        <v>4</v>
      </c>
      <c r="Q30" s="199">
        <v>3.5</v>
      </c>
      <c r="R30" s="168"/>
      <c r="S30" s="166"/>
      <c r="AR30" s="202" t="s">
        <v>583</v>
      </c>
      <c r="AS30" s="252" t="s">
        <v>584</v>
      </c>
      <c r="AT30" s="252"/>
      <c r="AU30" s="252"/>
      <c r="AV30" s="252"/>
      <c r="AW30" s="252"/>
      <c r="AX30" s="252"/>
      <c r="AY30" s="252"/>
      <c r="AZ30" s="252"/>
      <c r="BA30" s="252"/>
      <c r="BB30" s="252"/>
      <c r="BC30" s="252"/>
      <c r="BD30" s="253"/>
    </row>
    <row r="31" spans="2:56" ht="15.75" customHeight="1">
      <c r="B31" s="164"/>
      <c r="C31" s="192"/>
      <c r="D31" s="175"/>
      <c r="E31" s="203"/>
      <c r="F31" s="193"/>
      <c r="G31" s="204">
        <f>IF(G30&gt;=5,10,IF(G30&lt;0,0, G30*10/5))</f>
        <v>7</v>
      </c>
      <c r="H31" s="204">
        <f>IF(H30&gt;=5,30,IF(H30&lt;0,0, H30*30/5))</f>
        <v>24</v>
      </c>
      <c r="I31" s="204">
        <f>IF(I30&gt;=5,20,IF(I30&lt;0,0, I30*20/5))</f>
        <v>19.2</v>
      </c>
      <c r="J31" s="204">
        <f>IF(J30&gt;=5,20,IF(J30&lt;0,0, J30*20/5))</f>
        <v>16</v>
      </c>
      <c r="K31" s="151"/>
      <c r="L31" s="194"/>
      <c r="M31" s="175"/>
      <c r="N31" s="204">
        <f>IF(N30&gt;=5,10,IF(N30&lt;0,0, N30*10/5))</f>
        <v>7</v>
      </c>
      <c r="O31" s="204">
        <f>IF(O30&gt;=5,30,IF(O30&lt;0,0, O30*30/5))</f>
        <v>24</v>
      </c>
      <c r="P31" s="204">
        <f>IF(P30&gt;=5,20,IF(P30&lt;0,0, P30*20/5))</f>
        <v>16</v>
      </c>
      <c r="Q31" s="204">
        <f>IF(Q30&gt;=5,20,IF(Q30&lt;0,0, Q30*20/5))</f>
        <v>14</v>
      </c>
      <c r="R31" s="168"/>
      <c r="S31" s="166"/>
      <c r="AR31" s="202" t="s">
        <v>585</v>
      </c>
      <c r="AS31" s="252" t="str">
        <f>"=⑧"</f>
        <v>=⑧</v>
      </c>
      <c r="AT31" s="252"/>
      <c r="AU31" s="252"/>
      <c r="AV31" s="252"/>
      <c r="AW31" s="252"/>
      <c r="AX31" s="252"/>
      <c r="AY31" s="252"/>
      <c r="AZ31" s="252"/>
      <c r="BA31" s="252"/>
      <c r="BB31" s="252"/>
      <c r="BC31" s="252"/>
      <c r="BD31" s="253"/>
    </row>
    <row r="32" spans="2:56" ht="15.75" customHeight="1">
      <c r="B32" s="164"/>
      <c r="C32" s="158"/>
      <c r="D32" s="151"/>
      <c r="E32" s="158"/>
      <c r="F32" s="158"/>
      <c r="G32" s="151"/>
      <c r="H32" s="151"/>
      <c r="I32" s="151"/>
      <c r="J32" s="151"/>
      <c r="K32" s="151"/>
      <c r="L32" s="151"/>
      <c r="M32" s="151"/>
      <c r="N32" s="151"/>
      <c r="O32" s="151"/>
      <c r="P32" s="151"/>
      <c r="Q32" s="151"/>
      <c r="R32" s="168"/>
      <c r="S32" s="166"/>
      <c r="AR32" s="202" t="s">
        <v>586</v>
      </c>
      <c r="AS32" s="252" t="str">
        <f>"= A + B + C "</f>
        <v xml:space="preserve">= A + B + C </v>
      </c>
      <c r="AT32" s="252"/>
      <c r="AU32" s="252"/>
      <c r="AV32" s="252"/>
      <c r="AW32" s="252"/>
      <c r="AX32" s="252"/>
      <c r="AY32" s="252"/>
      <c r="AZ32" s="252"/>
      <c r="BA32" s="252"/>
      <c r="BB32" s="252"/>
      <c r="BC32" s="252"/>
      <c r="BD32" s="253"/>
    </row>
    <row r="33" spans="2:56" ht="15.75" customHeight="1">
      <c r="B33" s="164"/>
      <c r="C33" s="254" t="s">
        <v>587</v>
      </c>
      <c r="D33" s="155">
        <v>5</v>
      </c>
      <c r="E33" s="205" t="s">
        <v>537</v>
      </c>
      <c r="F33" s="206">
        <f>G33</f>
        <v>2</v>
      </c>
      <c r="G33" s="207">
        <v>2</v>
      </c>
      <c r="H33" s="208"/>
      <c r="I33" s="208"/>
      <c r="J33" s="209"/>
      <c r="K33" s="254" t="s">
        <v>587</v>
      </c>
      <c r="L33" s="210" t="s">
        <v>538</v>
      </c>
      <c r="M33" s="211">
        <f>N33</f>
        <v>1</v>
      </c>
      <c r="N33" s="207">
        <v>1</v>
      </c>
      <c r="O33" s="208"/>
      <c r="P33" s="208"/>
      <c r="Q33" s="208"/>
      <c r="R33" s="212"/>
      <c r="S33" s="166"/>
    </row>
    <row r="34" spans="2:56">
      <c r="B34" s="164"/>
      <c r="C34" s="255"/>
      <c r="D34" s="257"/>
      <c r="E34" s="258"/>
      <c r="F34" s="258"/>
      <c r="G34" s="258"/>
      <c r="H34" s="258"/>
      <c r="I34" s="258"/>
      <c r="J34" s="259"/>
      <c r="K34" s="255"/>
      <c r="L34" s="266"/>
      <c r="M34" s="267"/>
      <c r="N34" s="267"/>
      <c r="O34" s="267"/>
      <c r="P34" s="267"/>
      <c r="Q34" s="267"/>
      <c r="R34" s="268"/>
      <c r="S34" s="166"/>
      <c r="AR34" s="213" t="s">
        <v>588</v>
      </c>
      <c r="AS34" s="214"/>
      <c r="AT34" s="215"/>
      <c r="AU34" s="215"/>
      <c r="AV34" s="215"/>
      <c r="AW34" s="215"/>
      <c r="AX34" s="215"/>
      <c r="AY34" s="215"/>
      <c r="AZ34" s="215"/>
      <c r="BA34" s="215"/>
      <c r="BB34" s="215"/>
      <c r="BC34" s="215"/>
      <c r="BD34" s="215"/>
    </row>
    <row r="35" spans="2:56">
      <c r="B35" s="164"/>
      <c r="C35" s="255"/>
      <c r="D35" s="260"/>
      <c r="E35" s="261"/>
      <c r="F35" s="261"/>
      <c r="G35" s="261"/>
      <c r="H35" s="261"/>
      <c r="I35" s="261"/>
      <c r="J35" s="262"/>
      <c r="K35" s="255"/>
      <c r="L35" s="269"/>
      <c r="M35" s="270"/>
      <c r="N35" s="270"/>
      <c r="O35" s="270"/>
      <c r="P35" s="270"/>
      <c r="Q35" s="270"/>
      <c r="R35" s="271"/>
      <c r="S35" s="166"/>
    </row>
    <row r="36" spans="2:56">
      <c r="B36" s="164"/>
      <c r="C36" s="255"/>
      <c r="D36" s="260"/>
      <c r="E36" s="261"/>
      <c r="F36" s="261"/>
      <c r="G36" s="261"/>
      <c r="H36" s="261"/>
      <c r="I36" s="261"/>
      <c r="J36" s="262"/>
      <c r="K36" s="255"/>
      <c r="L36" s="269"/>
      <c r="M36" s="270"/>
      <c r="N36" s="270"/>
      <c r="O36" s="270"/>
      <c r="P36" s="270"/>
      <c r="Q36" s="270"/>
      <c r="R36" s="271"/>
      <c r="S36" s="166"/>
    </row>
    <row r="37" spans="2:56">
      <c r="B37" s="164"/>
      <c r="C37" s="256"/>
      <c r="D37" s="263"/>
      <c r="E37" s="264"/>
      <c r="F37" s="264"/>
      <c r="G37" s="264"/>
      <c r="H37" s="264"/>
      <c r="I37" s="264"/>
      <c r="J37" s="265"/>
      <c r="K37" s="256"/>
      <c r="L37" s="272"/>
      <c r="M37" s="273"/>
      <c r="N37" s="273"/>
      <c r="O37" s="273"/>
      <c r="P37" s="273"/>
      <c r="Q37" s="273"/>
      <c r="R37" s="274"/>
      <c r="S37" s="166"/>
    </row>
    <row r="38" spans="2:56">
      <c r="B38" s="164"/>
      <c r="C38" s="216"/>
      <c r="D38" s="151"/>
      <c r="E38" s="217"/>
      <c r="F38" s="183"/>
      <c r="G38" s="218"/>
      <c r="H38" s="218"/>
      <c r="I38" s="218"/>
      <c r="J38" s="218"/>
      <c r="K38" s="218"/>
      <c r="L38" s="217"/>
      <c r="M38" s="219"/>
      <c r="N38" s="218"/>
      <c r="O38" s="218"/>
      <c r="P38" s="218"/>
      <c r="Q38" s="158"/>
      <c r="R38" s="168"/>
      <c r="S38" s="166"/>
    </row>
    <row r="39" spans="2:56">
      <c r="B39" s="164"/>
      <c r="C39" s="158"/>
      <c r="D39" s="151"/>
      <c r="E39" s="158"/>
      <c r="F39" s="158"/>
      <c r="G39" s="158"/>
      <c r="H39" s="158"/>
      <c r="I39" s="158"/>
      <c r="J39" s="158"/>
      <c r="K39" s="158"/>
      <c r="L39" s="158"/>
      <c r="M39" s="158"/>
      <c r="N39" s="158"/>
      <c r="O39" s="158"/>
      <c r="P39" s="158"/>
      <c r="Q39" s="158"/>
      <c r="R39" s="168"/>
      <c r="S39" s="166"/>
    </row>
    <row r="40" spans="2:56">
      <c r="B40" s="164"/>
      <c r="C40" s="158"/>
      <c r="D40" s="151"/>
      <c r="E40" s="220" t="s">
        <v>589</v>
      </c>
      <c r="F40" s="221">
        <f>F8+F30+F33</f>
        <v>80.2</v>
      </c>
      <c r="G40" s="158"/>
      <c r="H40" s="158"/>
      <c r="I40" s="158"/>
      <c r="J40" s="158"/>
      <c r="K40" s="158"/>
      <c r="L40" s="222" t="s">
        <v>590</v>
      </c>
      <c r="M40" s="223">
        <f>M8+M30+M33</f>
        <v>74</v>
      </c>
      <c r="N40" s="158"/>
      <c r="O40" s="158"/>
      <c r="P40" s="158"/>
      <c r="Q40" s="158"/>
      <c r="R40" s="168"/>
      <c r="S40" s="166"/>
    </row>
    <row r="41" spans="2:56">
      <c r="B41" s="164"/>
      <c r="C41" s="158"/>
      <c r="D41" s="151"/>
      <c r="E41" s="158"/>
      <c r="F41" s="158"/>
      <c r="G41" s="158"/>
      <c r="H41" s="158"/>
      <c r="I41" s="158"/>
      <c r="J41" s="158"/>
      <c r="K41" s="158"/>
      <c r="L41" s="218"/>
      <c r="M41" s="218"/>
      <c r="N41" s="218"/>
      <c r="O41" s="158"/>
      <c r="P41" s="158"/>
      <c r="Q41" s="158"/>
      <c r="R41" s="168"/>
      <c r="S41" s="166"/>
    </row>
    <row r="42" spans="2:56">
      <c r="B42" s="164"/>
      <c r="C42" s="158"/>
      <c r="D42" s="151"/>
      <c r="E42" s="224" t="s">
        <v>591</v>
      </c>
      <c r="F42" s="225">
        <f>(F40+M40)/2</f>
        <v>77.099999999999994</v>
      </c>
      <c r="G42" s="158"/>
      <c r="H42" s="158"/>
      <c r="I42" s="158"/>
      <c r="J42" s="158"/>
      <c r="K42" s="158"/>
      <c r="L42" s="158"/>
      <c r="M42" s="158"/>
      <c r="N42" s="158"/>
      <c r="O42" s="158"/>
      <c r="P42" s="158"/>
      <c r="Q42" s="158"/>
      <c r="R42" s="168"/>
      <c r="S42" s="166"/>
    </row>
    <row r="43" spans="2:56" ht="18.600000000000001" thickBot="1">
      <c r="B43" s="226"/>
      <c r="C43" s="227"/>
      <c r="D43" s="227"/>
      <c r="E43" s="227"/>
      <c r="F43" s="227"/>
      <c r="G43" s="227"/>
      <c r="H43" s="227"/>
      <c r="I43" s="227"/>
      <c r="J43" s="227"/>
      <c r="K43" s="227"/>
      <c r="L43" s="227"/>
      <c r="M43" s="227"/>
      <c r="N43" s="227"/>
      <c r="O43" s="227"/>
      <c r="P43" s="227"/>
      <c r="Q43" s="227"/>
      <c r="R43" s="227"/>
      <c r="S43" s="228"/>
    </row>
    <row r="52" spans="25:39" ht="60" customHeight="1">
      <c r="Y52" s="229" t="s">
        <v>592</v>
      </c>
      <c r="Z52" s="63" t="s">
        <v>593</v>
      </c>
      <c r="AA52" s="63" t="s">
        <v>594</v>
      </c>
      <c r="AB52" s="63" t="s">
        <v>595</v>
      </c>
      <c r="AC52" s="63" t="s">
        <v>596</v>
      </c>
      <c r="AD52" s="63" t="s">
        <v>597</v>
      </c>
      <c r="AI52" s="62" t="s">
        <v>598</v>
      </c>
      <c r="AJ52" s="62" t="s">
        <v>599</v>
      </c>
      <c r="AK52" s="62" t="s">
        <v>600</v>
      </c>
      <c r="AL52" s="62" t="s">
        <v>601</v>
      </c>
      <c r="AM52" s="62" t="s">
        <v>602</v>
      </c>
    </row>
    <row r="53" spans="25:39" ht="60" customHeight="1">
      <c r="Y53" s="229" t="s">
        <v>197</v>
      </c>
      <c r="Z53" s="62" t="s">
        <v>162</v>
      </c>
      <c r="AA53" s="62" t="s">
        <v>163</v>
      </c>
      <c r="AB53" s="62" t="s">
        <v>164</v>
      </c>
      <c r="AC53" s="62" t="s">
        <v>165</v>
      </c>
      <c r="AD53" s="62" t="s">
        <v>166</v>
      </c>
      <c r="AI53" s="62" t="s">
        <v>151</v>
      </c>
      <c r="AJ53" s="62" t="s">
        <v>152</v>
      </c>
      <c r="AK53" s="62" t="s">
        <v>153</v>
      </c>
      <c r="AL53" s="62" t="s">
        <v>154</v>
      </c>
      <c r="AM53" s="230" t="s">
        <v>210</v>
      </c>
    </row>
  </sheetData>
  <mergeCells count="74">
    <mergeCell ref="C3:F3"/>
    <mergeCell ref="G3:H3"/>
    <mergeCell ref="K3:L3"/>
    <mergeCell ref="N3:O3"/>
    <mergeCell ref="Q3:R3"/>
    <mergeCell ref="G6:I6"/>
    <mergeCell ref="J6:J8"/>
    <mergeCell ref="N6:P6"/>
    <mergeCell ref="Q6:R8"/>
    <mergeCell ref="AS6:BD6"/>
    <mergeCell ref="AS7:BD7"/>
    <mergeCell ref="AS8:BD8"/>
    <mergeCell ref="C10:C12"/>
    <mergeCell ref="D10:J12"/>
    <mergeCell ref="K10:K12"/>
    <mergeCell ref="L10:R12"/>
    <mergeCell ref="AS10:BD10"/>
    <mergeCell ref="AS11:BD11"/>
    <mergeCell ref="D15:J16"/>
    <mergeCell ref="L15:R16"/>
    <mergeCell ref="AS15:BD15"/>
    <mergeCell ref="AS16:BD16"/>
    <mergeCell ref="AS9:BD9"/>
    <mergeCell ref="D17:J18"/>
    <mergeCell ref="L17:R18"/>
    <mergeCell ref="AS17:BD17"/>
    <mergeCell ref="AS18:BD18"/>
    <mergeCell ref="C19:C24"/>
    <mergeCell ref="D19:J20"/>
    <mergeCell ref="K19:K24"/>
    <mergeCell ref="L19:R20"/>
    <mergeCell ref="AS19:BD19"/>
    <mergeCell ref="AS20:BD20"/>
    <mergeCell ref="C13:C18"/>
    <mergeCell ref="D13:J14"/>
    <mergeCell ref="K13:K18"/>
    <mergeCell ref="L13:R14"/>
    <mergeCell ref="AR13:BD13"/>
    <mergeCell ref="AS14:BD14"/>
    <mergeCell ref="D21:J22"/>
    <mergeCell ref="L21:R22"/>
    <mergeCell ref="AS21:BD21"/>
    <mergeCell ref="AS22:BD22"/>
    <mergeCell ref="D23:J24"/>
    <mergeCell ref="L23:R24"/>
    <mergeCell ref="AS23:BD23"/>
    <mergeCell ref="AS24:BD24"/>
    <mergeCell ref="C25:C26"/>
    <mergeCell ref="D25:J26"/>
    <mergeCell ref="K25:K26"/>
    <mergeCell ref="L25:R26"/>
    <mergeCell ref="AS25:BD25"/>
    <mergeCell ref="AS30:BD30"/>
    <mergeCell ref="AS31:BD31"/>
    <mergeCell ref="G28:G29"/>
    <mergeCell ref="H28:H29"/>
    <mergeCell ref="I28:I29"/>
    <mergeCell ref="J28:J29"/>
    <mergeCell ref="N28:N29"/>
    <mergeCell ref="O28:O29"/>
    <mergeCell ref="AE1:AO2"/>
    <mergeCell ref="P28:P29"/>
    <mergeCell ref="Q28:Q29"/>
    <mergeCell ref="AS28:BD28"/>
    <mergeCell ref="AS29:BD29"/>
    <mergeCell ref="AR27:BD27"/>
    <mergeCell ref="AS4:BD4"/>
    <mergeCell ref="AS5:BD5"/>
    <mergeCell ref="AR3:BD3"/>
    <mergeCell ref="AS32:BD32"/>
    <mergeCell ref="C33:C37"/>
    <mergeCell ref="K33:K37"/>
    <mergeCell ref="D34:J37"/>
    <mergeCell ref="L34:R37"/>
  </mergeCells>
  <phoneticPr fontId="5" type="noConversion"/>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J1" zoomScale="84" zoomScaleNormal="84" workbookViewId="0">
      <selection activeCell="U24" sqref="U24"/>
    </sheetView>
  </sheetViews>
  <sheetFormatPr defaultRowHeight="15"/>
  <sheetData>
    <row r="1" spans="1:1">
      <c r="A1" s="17" t="s">
        <v>75</v>
      </c>
    </row>
  </sheetData>
  <phoneticPr fontId="5" type="noConversion"/>
  <hyperlinks>
    <hyperlink ref="A1" location="'新需求總表(LAB To do list)'!A1" display="BACK"/>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workbookViewId="0">
      <selection activeCell="N27" sqref="N27"/>
    </sheetView>
  </sheetViews>
  <sheetFormatPr defaultColWidth="9.125" defaultRowHeight="14.4"/>
  <cols>
    <col min="1" max="1" width="9.125" style="30"/>
    <col min="2" max="2" width="7.625" style="30" customWidth="1"/>
    <col min="3" max="3" width="9.125" style="30"/>
    <col min="4" max="4" width="15" style="30" bestFit="1" customWidth="1"/>
    <col min="5" max="5" width="10.125" style="30" bestFit="1" customWidth="1"/>
    <col min="6" max="6" width="39.25" style="30" customWidth="1"/>
    <col min="7" max="7" width="15.125" style="30" customWidth="1"/>
    <col min="8" max="8" width="17.75" style="30" customWidth="1"/>
    <col min="9" max="9" width="17.25" style="30" customWidth="1"/>
    <col min="10" max="10" width="12.75" style="30" customWidth="1"/>
    <col min="11" max="15" width="9.125" style="30"/>
    <col min="16" max="16" width="15.25" style="30" bestFit="1" customWidth="1"/>
    <col min="17" max="17" width="9.125" style="30"/>
    <col min="18" max="18" width="18.375" style="30" bestFit="1" customWidth="1"/>
    <col min="19" max="16384" width="9.125" style="30"/>
  </cols>
  <sheetData>
    <row r="1" spans="1:18">
      <c r="A1" s="67" t="s">
        <v>75</v>
      </c>
    </row>
    <row r="3" spans="1:18" ht="25.5" customHeight="1">
      <c r="B3" s="68" t="s">
        <v>229</v>
      </c>
      <c r="C3" s="68" t="s">
        <v>217</v>
      </c>
      <c r="D3" s="68" t="s">
        <v>218</v>
      </c>
      <c r="E3" s="68" t="s">
        <v>219</v>
      </c>
      <c r="F3" s="68" t="s">
        <v>220</v>
      </c>
      <c r="G3" s="68" t="s">
        <v>221</v>
      </c>
      <c r="H3" s="68" t="s">
        <v>227</v>
      </c>
      <c r="I3" s="68" t="s">
        <v>359</v>
      </c>
      <c r="J3" s="69" t="s">
        <v>246</v>
      </c>
      <c r="P3" s="30" t="s">
        <v>221</v>
      </c>
      <c r="R3" s="30" t="s">
        <v>228</v>
      </c>
    </row>
    <row r="4" spans="1:18" ht="25.5" customHeight="1">
      <c r="B4" s="68">
        <v>1</v>
      </c>
      <c r="C4" s="68" t="s">
        <v>230</v>
      </c>
      <c r="D4" s="68" t="s">
        <v>231</v>
      </c>
      <c r="E4" s="68" t="s">
        <v>232</v>
      </c>
      <c r="F4" s="68" t="s">
        <v>233</v>
      </c>
      <c r="G4" s="68" t="s">
        <v>225</v>
      </c>
      <c r="H4" s="68" t="s">
        <v>237</v>
      </c>
      <c r="I4" s="68"/>
      <c r="J4" s="68"/>
      <c r="P4" s="30" t="s">
        <v>350</v>
      </c>
      <c r="R4" s="30" t="s">
        <v>240</v>
      </c>
    </row>
    <row r="5" spans="1:18" ht="25.5" customHeight="1">
      <c r="B5" s="68">
        <v>2</v>
      </c>
      <c r="C5" s="68" t="s">
        <v>234</v>
      </c>
      <c r="D5" s="68" t="s">
        <v>236</v>
      </c>
      <c r="E5" s="68" t="s">
        <v>232</v>
      </c>
      <c r="F5" s="68" t="s">
        <v>238</v>
      </c>
      <c r="G5" s="68" t="s">
        <v>225</v>
      </c>
      <c r="H5" s="68" t="s">
        <v>235</v>
      </c>
      <c r="I5" s="68"/>
      <c r="J5" s="68"/>
      <c r="P5" s="30" t="s">
        <v>224</v>
      </c>
      <c r="R5" s="30" t="s">
        <v>241</v>
      </c>
    </row>
    <row r="6" spans="1:18" ht="25.5" customHeight="1">
      <c r="B6" s="68">
        <v>3</v>
      </c>
      <c r="C6" s="68" t="s">
        <v>235</v>
      </c>
      <c r="D6" s="68" t="s">
        <v>235</v>
      </c>
      <c r="E6" s="68" t="s">
        <v>232</v>
      </c>
      <c r="F6" s="68" t="s">
        <v>239</v>
      </c>
      <c r="G6" s="68" t="s">
        <v>354</v>
      </c>
      <c r="H6" s="68" t="s">
        <v>245</v>
      </c>
      <c r="I6" s="68"/>
      <c r="J6" s="68"/>
      <c r="P6" s="30" t="s">
        <v>223</v>
      </c>
      <c r="R6" s="30" t="s">
        <v>242</v>
      </c>
    </row>
    <row r="7" spans="1:18" ht="21.75" customHeight="1">
      <c r="P7" s="30" t="s">
        <v>351</v>
      </c>
      <c r="R7" s="30" t="s">
        <v>243</v>
      </c>
    </row>
    <row r="8" spans="1:18" ht="28.8">
      <c r="H8" s="31" t="s">
        <v>356</v>
      </c>
      <c r="I8" s="31" t="s">
        <v>357</v>
      </c>
      <c r="P8" s="30" t="s">
        <v>352</v>
      </c>
      <c r="R8" s="30" t="s">
        <v>244</v>
      </c>
    </row>
    <row r="9" spans="1:18">
      <c r="P9" s="30" t="s">
        <v>353</v>
      </c>
    </row>
    <row r="10" spans="1:18">
      <c r="P10" s="30" t="s">
        <v>355</v>
      </c>
    </row>
    <row r="11" spans="1:18">
      <c r="P11" s="30" t="s">
        <v>226</v>
      </c>
    </row>
    <row r="12" spans="1:18">
      <c r="P12" s="30" t="s">
        <v>222</v>
      </c>
    </row>
  </sheetData>
  <phoneticPr fontId="5" type="noConversion"/>
  <dataValidations count="2">
    <dataValidation type="list" allowBlank="1" showInputMessage="1" showErrorMessage="1" sqref="I4:I6">
      <formula1>$R$4:$R$8</formula1>
    </dataValidation>
    <dataValidation type="list" allowBlank="1" showInputMessage="1" showErrorMessage="1" sqref="G4:G6">
      <formula1>$P$4:$P$12</formula1>
    </dataValidation>
  </dataValidations>
  <hyperlinks>
    <hyperlink ref="A1" location="'新需求總表(LAB To do list)'!A1" display="BACK"/>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2"/>
  <sheetViews>
    <sheetView zoomScale="90" zoomScaleNormal="90" workbookViewId="0">
      <selection activeCell="K2" sqref="K2"/>
    </sheetView>
  </sheetViews>
  <sheetFormatPr defaultColWidth="9.125" defaultRowHeight="14.4"/>
  <cols>
    <col min="1" max="1" width="9.125" style="30"/>
    <col min="2" max="2" width="5.375" style="30" customWidth="1"/>
    <col min="3" max="3" width="43.375" style="30" customWidth="1"/>
    <col min="4" max="4" width="12.375" style="30" customWidth="1"/>
    <col min="5" max="5" width="14.375" style="30" customWidth="1"/>
    <col min="6" max="8" width="9.125" style="30"/>
    <col min="9" max="9" width="2.625" style="30" customWidth="1"/>
    <col min="10" max="15" width="9.125" style="30"/>
    <col min="16" max="16" width="3" style="30" customWidth="1"/>
    <col min="17" max="16384" width="9.125" style="30"/>
  </cols>
  <sheetData>
    <row r="2" spans="2:16">
      <c r="J2" s="122"/>
      <c r="K2" s="122"/>
      <c r="L2" s="122"/>
      <c r="M2" s="122"/>
      <c r="N2" s="122"/>
    </row>
    <row r="3" spans="2:16">
      <c r="J3" s="122"/>
      <c r="K3" s="122"/>
      <c r="L3" s="122"/>
      <c r="M3" s="122"/>
      <c r="N3" s="122"/>
    </row>
    <row r="4" spans="2:16" ht="15" thickBot="1">
      <c r="J4" s="122"/>
      <c r="K4" s="122"/>
      <c r="L4" s="122"/>
      <c r="M4" s="122"/>
      <c r="N4" s="122"/>
    </row>
    <row r="5" spans="2:16">
      <c r="B5" s="32"/>
      <c r="C5" s="33" t="s">
        <v>136</v>
      </c>
      <c r="D5" s="33"/>
      <c r="E5" s="33"/>
      <c r="F5" s="33"/>
      <c r="G5" s="34"/>
      <c r="H5" s="36"/>
      <c r="I5" s="36"/>
      <c r="K5" s="122"/>
      <c r="L5" s="122"/>
      <c r="M5" s="122"/>
      <c r="N5" s="122"/>
      <c r="O5" s="122"/>
    </row>
    <row r="6" spans="2:16" ht="15" thickBot="1">
      <c r="B6" s="35"/>
      <c r="C6" s="36"/>
      <c r="D6" s="36"/>
      <c r="E6" s="36"/>
      <c r="F6" s="36"/>
      <c r="G6" s="37"/>
      <c r="H6" s="36"/>
      <c r="I6" s="36"/>
    </row>
    <row r="7" spans="2:16">
      <c r="B7" s="35"/>
      <c r="C7" s="36"/>
      <c r="D7" s="36"/>
      <c r="E7" s="36"/>
      <c r="F7" s="36"/>
      <c r="G7" s="37"/>
      <c r="H7" s="36"/>
      <c r="I7" s="32"/>
      <c r="J7" s="33"/>
      <c r="K7" s="33"/>
      <c r="L7" s="33"/>
      <c r="M7" s="33"/>
      <c r="N7" s="33"/>
      <c r="O7" s="33"/>
      <c r="P7" s="34"/>
    </row>
    <row r="8" spans="2:16">
      <c r="B8" s="35" t="s">
        <v>5</v>
      </c>
      <c r="C8" s="107" t="s">
        <v>135</v>
      </c>
      <c r="D8" s="107" t="s">
        <v>3</v>
      </c>
      <c r="E8" s="107" t="s">
        <v>196</v>
      </c>
      <c r="F8" s="107" t="s">
        <v>360</v>
      </c>
      <c r="G8" s="37"/>
      <c r="H8" s="36"/>
      <c r="I8" s="35"/>
      <c r="J8" s="36"/>
      <c r="K8" s="36"/>
      <c r="L8" s="36"/>
      <c r="M8" s="36"/>
      <c r="N8" s="36"/>
      <c r="O8" s="36"/>
      <c r="P8" s="37"/>
    </row>
    <row r="9" spans="2:16" ht="29.25" customHeight="1" thickBot="1">
      <c r="B9" s="35">
        <v>1</v>
      </c>
      <c r="C9" s="68" t="s">
        <v>141</v>
      </c>
      <c r="D9" s="123" t="s">
        <v>366</v>
      </c>
      <c r="E9" s="124">
        <v>44318</v>
      </c>
      <c r="F9" s="124"/>
      <c r="G9" s="37"/>
      <c r="H9" s="36"/>
      <c r="I9" s="35"/>
      <c r="J9" s="305" t="s">
        <v>136</v>
      </c>
      <c r="K9" s="305"/>
      <c r="L9" s="305"/>
      <c r="M9" s="305" t="s">
        <v>3</v>
      </c>
      <c r="N9" s="305"/>
      <c r="O9" s="305"/>
      <c r="P9" s="37"/>
    </row>
    <row r="10" spans="2:16" ht="29.25" customHeight="1">
      <c r="B10" s="35">
        <v>2</v>
      </c>
      <c r="C10" s="68" t="s">
        <v>301</v>
      </c>
      <c r="D10" s="68" t="s">
        <v>300</v>
      </c>
      <c r="E10" s="68" t="s">
        <v>300</v>
      </c>
      <c r="F10" s="68"/>
      <c r="G10" s="37"/>
      <c r="H10" s="36"/>
      <c r="I10" s="35"/>
      <c r="J10" s="310" t="s">
        <v>365</v>
      </c>
      <c r="K10" s="311"/>
      <c r="L10" s="312"/>
      <c r="M10" s="319" t="s">
        <v>366</v>
      </c>
      <c r="N10" s="320"/>
      <c r="O10" s="321"/>
      <c r="P10" s="37"/>
    </row>
    <row r="11" spans="2:16" ht="29.25" customHeight="1">
      <c r="B11" s="35">
        <v>3</v>
      </c>
      <c r="C11" s="68" t="s">
        <v>302</v>
      </c>
      <c r="D11" s="68" t="s">
        <v>300</v>
      </c>
      <c r="E11" s="68" t="s">
        <v>300</v>
      </c>
      <c r="F11" s="68"/>
      <c r="G11" s="37"/>
      <c r="H11" s="36"/>
      <c r="I11" s="35"/>
      <c r="J11" s="313"/>
      <c r="K11" s="314"/>
      <c r="L11" s="315"/>
      <c r="M11" s="322"/>
      <c r="N11" s="323"/>
      <c r="O11" s="324"/>
      <c r="P11" s="37"/>
    </row>
    <row r="12" spans="2:16" ht="29.25" customHeight="1" thickBot="1">
      <c r="B12" s="35">
        <v>4</v>
      </c>
      <c r="C12" s="68" t="s">
        <v>299</v>
      </c>
      <c r="D12" s="68" t="s">
        <v>300</v>
      </c>
      <c r="E12" s="68" t="s">
        <v>300</v>
      </c>
      <c r="F12" s="68"/>
      <c r="G12" s="37"/>
      <c r="H12" s="36"/>
      <c r="I12" s="35"/>
      <c r="J12" s="316"/>
      <c r="K12" s="317"/>
      <c r="L12" s="318"/>
      <c r="M12" s="325"/>
      <c r="N12" s="326"/>
      <c r="O12" s="327"/>
      <c r="P12" s="37"/>
    </row>
    <row r="13" spans="2:16" ht="29.25" customHeight="1">
      <c r="B13" s="35">
        <v>5</v>
      </c>
      <c r="C13" s="68" t="s">
        <v>299</v>
      </c>
      <c r="D13" s="68" t="s">
        <v>300</v>
      </c>
      <c r="E13" s="68" t="s">
        <v>300</v>
      </c>
      <c r="F13" s="68"/>
      <c r="G13" s="37"/>
      <c r="H13" s="36"/>
      <c r="I13" s="35"/>
      <c r="J13" s="36"/>
      <c r="K13" s="36"/>
      <c r="L13" s="36"/>
      <c r="M13" s="36"/>
      <c r="N13" s="36"/>
      <c r="O13" s="36"/>
      <c r="P13" s="37"/>
    </row>
    <row r="14" spans="2:16" ht="29.25" customHeight="1">
      <c r="B14" s="35">
        <v>6</v>
      </c>
      <c r="C14" s="68" t="s">
        <v>299</v>
      </c>
      <c r="D14" s="68" t="s">
        <v>300</v>
      </c>
      <c r="E14" s="68" t="s">
        <v>300</v>
      </c>
      <c r="F14" s="68"/>
      <c r="G14" s="37"/>
      <c r="H14" s="36"/>
      <c r="I14" s="35"/>
      <c r="J14" s="36"/>
      <c r="K14" s="36"/>
      <c r="L14" s="36"/>
      <c r="M14" s="36"/>
      <c r="N14" s="36"/>
      <c r="O14" s="36"/>
      <c r="P14" s="37"/>
    </row>
    <row r="15" spans="2:16" ht="29.25" customHeight="1" thickBot="1">
      <c r="B15" s="35">
        <v>7</v>
      </c>
      <c r="C15" s="68" t="s">
        <v>299</v>
      </c>
      <c r="D15" s="68" t="s">
        <v>300</v>
      </c>
      <c r="E15" s="68" t="s">
        <v>300</v>
      </c>
      <c r="F15" s="68"/>
      <c r="G15" s="37"/>
      <c r="H15" s="36"/>
      <c r="I15" s="38"/>
      <c r="J15" s="39"/>
      <c r="K15" s="39"/>
      <c r="L15" s="39"/>
      <c r="M15" s="39"/>
      <c r="N15" s="39"/>
      <c r="O15" s="39"/>
      <c r="P15" s="40"/>
    </row>
    <row r="16" spans="2:16" ht="29.25" customHeight="1">
      <c r="B16" s="35">
        <v>8</v>
      </c>
      <c r="C16" s="68" t="s">
        <v>299</v>
      </c>
      <c r="D16" s="68" t="s">
        <v>300</v>
      </c>
      <c r="E16" s="68" t="s">
        <v>300</v>
      </c>
      <c r="F16" s="68"/>
      <c r="G16" s="37"/>
      <c r="H16" s="36"/>
      <c r="I16" s="36"/>
    </row>
    <row r="17" spans="2:16" ht="29.25" customHeight="1">
      <c r="B17" s="35"/>
      <c r="C17" s="68"/>
      <c r="D17" s="68"/>
      <c r="E17" s="68"/>
      <c r="F17" s="68"/>
      <c r="G17" s="37"/>
      <c r="H17" s="36"/>
      <c r="I17" s="36"/>
    </row>
    <row r="18" spans="2:16" ht="29.25" customHeight="1">
      <c r="B18" s="35"/>
      <c r="C18" s="68"/>
      <c r="D18" s="68"/>
      <c r="E18" s="68"/>
      <c r="F18" s="68"/>
      <c r="G18" s="37"/>
      <c r="H18" s="36"/>
      <c r="I18" s="36"/>
      <c r="N18" s="309" t="s">
        <v>358</v>
      </c>
      <c r="O18" s="309"/>
      <c r="P18" s="309"/>
    </row>
    <row r="19" spans="2:16" ht="29.25" customHeight="1" thickBot="1">
      <c r="B19" s="38"/>
      <c r="C19" s="39"/>
      <c r="D19" s="39"/>
      <c r="E19" s="39"/>
      <c r="F19" s="39"/>
      <c r="G19" s="40"/>
      <c r="H19" s="36"/>
      <c r="I19" s="36"/>
      <c r="N19" s="309"/>
      <c r="O19" s="309"/>
      <c r="P19" s="309"/>
    </row>
    <row r="20" spans="2:16" ht="29.25" customHeight="1">
      <c r="H20" s="36"/>
      <c r="I20" s="36"/>
      <c r="N20" s="309"/>
      <c r="O20" s="309"/>
      <c r="P20" s="309"/>
    </row>
    <row r="21" spans="2:16">
      <c r="H21" s="36"/>
      <c r="I21" s="36"/>
      <c r="N21" s="309"/>
      <c r="O21" s="309"/>
      <c r="P21" s="309"/>
    </row>
    <row r="22" spans="2:16">
      <c r="H22" s="36"/>
      <c r="I22" s="36"/>
    </row>
  </sheetData>
  <mergeCells count="5">
    <mergeCell ref="N18:P21"/>
    <mergeCell ref="J9:L9"/>
    <mergeCell ref="M9:O9"/>
    <mergeCell ref="J10:L12"/>
    <mergeCell ref="M10:O12"/>
  </mergeCells>
  <phoneticPr fontId="5"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48"/>
  <sheetViews>
    <sheetView zoomScale="70" zoomScaleNormal="70" workbookViewId="0">
      <selection activeCell="H36" sqref="H36"/>
    </sheetView>
  </sheetViews>
  <sheetFormatPr defaultColWidth="9.125" defaultRowHeight="14.4"/>
  <cols>
    <col min="1" max="1" width="9.125" style="30"/>
    <col min="2" max="2" width="5" style="30" customWidth="1"/>
    <col min="3" max="3" width="30.375" style="30" customWidth="1"/>
    <col min="4" max="5" width="29.125" style="30" customWidth="1"/>
    <col min="6" max="6" width="24.75" style="30" customWidth="1"/>
    <col min="7" max="7" width="26.625" style="30" customWidth="1"/>
    <col min="8" max="8" width="24.75" style="30" customWidth="1"/>
    <col min="9" max="13" width="9.125" style="30"/>
    <col min="14" max="14" width="3" style="30" bestFit="1" customWidth="1"/>
    <col min="15" max="15" width="29.75" style="30" customWidth="1"/>
    <col min="16" max="23" width="29.125" style="30" customWidth="1"/>
    <col min="24" max="16384" width="9.125" style="30"/>
  </cols>
  <sheetData>
    <row r="2" spans="1:12" ht="15" thickBot="1"/>
    <row r="3" spans="1:12">
      <c r="B3" s="32"/>
      <c r="C3" s="33" t="s">
        <v>195</v>
      </c>
      <c r="D3" s="33"/>
      <c r="E3" s="33"/>
      <c r="F3" s="33"/>
      <c r="G3" s="34"/>
    </row>
    <row r="4" spans="1:12">
      <c r="B4" s="35"/>
      <c r="C4" s="36"/>
      <c r="D4" s="36"/>
      <c r="E4" s="36"/>
      <c r="F4" s="36"/>
      <c r="G4" s="37"/>
    </row>
    <row r="5" spans="1:12">
      <c r="B5" s="35"/>
      <c r="C5" s="36"/>
      <c r="D5" s="36"/>
      <c r="E5" s="36"/>
      <c r="F5" s="36"/>
      <c r="G5" s="37"/>
      <c r="I5" s="30" t="s">
        <v>114</v>
      </c>
    </row>
    <row r="6" spans="1:12">
      <c r="B6" s="35"/>
      <c r="C6" s="36"/>
      <c r="D6" s="36"/>
      <c r="E6" s="36"/>
      <c r="F6" s="36"/>
      <c r="G6" s="37"/>
    </row>
    <row r="7" spans="1:12" ht="15">
      <c r="B7" s="35"/>
      <c r="C7" s="36" t="s">
        <v>111</v>
      </c>
      <c r="D7" s="36" t="s">
        <v>112</v>
      </c>
      <c r="E7" s="36"/>
      <c r="F7" s="36"/>
      <c r="G7" s="37"/>
    </row>
    <row r="8" spans="1:12" ht="27.6" customHeight="1">
      <c r="B8" s="35"/>
      <c r="C8" s="30" t="s">
        <v>382</v>
      </c>
      <c r="D8" s="36"/>
      <c r="E8" s="36"/>
      <c r="F8" s="36"/>
      <c r="G8" s="37"/>
      <c r="I8" s="30" t="s">
        <v>143</v>
      </c>
    </row>
    <row r="9" spans="1:12" ht="27.6" customHeight="1">
      <c r="B9" s="35"/>
      <c r="C9" s="30" t="s">
        <v>383</v>
      </c>
      <c r="D9" s="36"/>
      <c r="E9" s="36"/>
      <c r="F9" s="36"/>
      <c r="G9" s="37"/>
    </row>
    <row r="10" spans="1:12" ht="27.6" customHeight="1">
      <c r="B10" s="35"/>
      <c r="C10" s="30" t="s">
        <v>384</v>
      </c>
      <c r="D10" s="36"/>
      <c r="E10" s="36"/>
      <c r="F10" s="36"/>
      <c r="G10" s="37"/>
    </row>
    <row r="11" spans="1:12" ht="27.6" customHeight="1">
      <c r="B11" s="35"/>
      <c r="C11" s="36"/>
      <c r="D11" s="36"/>
      <c r="E11" s="36"/>
      <c r="F11" s="36"/>
      <c r="G11" s="37"/>
    </row>
    <row r="12" spans="1:12" ht="21.75" customHeight="1">
      <c r="B12" s="35"/>
      <c r="C12" s="36"/>
      <c r="D12" s="36"/>
      <c r="E12" s="36"/>
      <c r="F12" s="36"/>
      <c r="G12" s="37"/>
    </row>
    <row r="13" spans="1:12" ht="21.75" customHeight="1" thickBot="1">
      <c r="B13" s="38"/>
      <c r="C13" s="39"/>
      <c r="D13" s="39"/>
      <c r="E13" s="39"/>
      <c r="F13" s="39"/>
      <c r="G13" s="40"/>
    </row>
    <row r="14" spans="1:12" ht="21.75" customHeight="1">
      <c r="B14" s="36"/>
      <c r="C14" s="36"/>
      <c r="D14" s="36"/>
      <c r="E14" s="36"/>
      <c r="F14" s="36"/>
      <c r="G14" s="36"/>
    </row>
    <row r="15" spans="1:12">
      <c r="A15" s="36"/>
      <c r="B15" s="36"/>
      <c r="C15" s="36"/>
      <c r="D15" s="36"/>
      <c r="E15" s="36"/>
      <c r="F15" s="36"/>
      <c r="G15" s="36"/>
      <c r="H15" s="36"/>
      <c r="I15" s="36"/>
      <c r="J15" s="36"/>
      <c r="K15" s="36"/>
      <c r="L15" s="36"/>
    </row>
    <row r="16" spans="1:12" ht="15.75" customHeight="1">
      <c r="A16" s="36"/>
      <c r="B16" s="42"/>
      <c r="C16" s="42"/>
      <c r="D16" s="42"/>
      <c r="E16" s="36"/>
      <c r="F16" s="36"/>
      <c r="G16" s="36"/>
      <c r="H16" s="36"/>
      <c r="I16" s="36"/>
      <c r="J16" s="36"/>
      <c r="K16" s="36"/>
      <c r="L16" s="36"/>
    </row>
    <row r="17" spans="1:24" ht="15" customHeight="1">
      <c r="A17" s="36"/>
      <c r="B17" s="42"/>
      <c r="C17" s="42"/>
      <c r="D17" s="42"/>
      <c r="E17" s="36"/>
      <c r="F17" s="36"/>
      <c r="G17" s="36"/>
      <c r="H17" s="36"/>
      <c r="I17" s="36"/>
      <c r="J17" s="36"/>
      <c r="K17" s="36"/>
      <c r="L17" s="36"/>
    </row>
    <row r="18" spans="1:24">
      <c r="A18" s="36"/>
      <c r="B18" s="42"/>
      <c r="C18" s="42"/>
      <c r="D18" s="42"/>
      <c r="E18" s="36"/>
      <c r="F18" s="43"/>
      <c r="G18" s="36"/>
      <c r="H18" s="36"/>
      <c r="I18" s="36"/>
      <c r="J18" s="36"/>
      <c r="K18" s="36"/>
      <c r="L18" s="36"/>
    </row>
    <row r="19" spans="1:24">
      <c r="A19" s="36"/>
      <c r="B19" s="42"/>
      <c r="C19" s="42"/>
      <c r="D19" s="42"/>
      <c r="E19" s="36"/>
      <c r="F19" s="36"/>
      <c r="G19" s="36"/>
      <c r="H19" s="36"/>
      <c r="I19" s="36"/>
      <c r="J19" s="43"/>
      <c r="K19" s="43"/>
      <c r="L19" s="43"/>
    </row>
    <row r="20" spans="1:24" ht="15" thickBot="1">
      <c r="A20" s="36"/>
      <c r="B20" s="36"/>
      <c r="C20" s="36"/>
      <c r="D20" s="36"/>
      <c r="E20" s="36"/>
      <c r="F20" s="36"/>
      <c r="G20" s="36"/>
      <c r="H20" s="36"/>
      <c r="I20" s="36"/>
      <c r="J20" s="36"/>
      <c r="K20" s="36"/>
      <c r="L20" s="36"/>
      <c r="N20" s="36" t="s">
        <v>193</v>
      </c>
    </row>
    <row r="21" spans="1:24" ht="15.75" customHeight="1">
      <c r="A21" s="36"/>
      <c r="B21" s="36"/>
      <c r="C21" s="42"/>
      <c r="D21" s="36"/>
      <c r="E21" s="43"/>
      <c r="F21" s="43"/>
      <c r="G21" s="43"/>
      <c r="H21" s="43"/>
      <c r="I21" s="43"/>
      <c r="J21" s="43"/>
      <c r="K21" s="36"/>
      <c r="L21" s="36"/>
      <c r="N21" s="32"/>
      <c r="O21" s="41" t="s">
        <v>174</v>
      </c>
      <c r="P21" s="33" t="s">
        <v>182</v>
      </c>
      <c r="Q21" s="65" t="s">
        <v>212</v>
      </c>
      <c r="R21" s="65" t="s">
        <v>213</v>
      </c>
      <c r="S21" s="65"/>
      <c r="T21" s="65"/>
      <c r="U21" s="65"/>
      <c r="V21" s="33"/>
      <c r="W21" s="33"/>
      <c r="X21" s="34"/>
    </row>
    <row r="22" spans="1:24">
      <c r="A22" s="36"/>
      <c r="B22" s="82"/>
      <c r="C22" s="36"/>
      <c r="D22" s="36"/>
      <c r="E22" s="36"/>
      <c r="F22" s="42"/>
      <c r="G22" s="43"/>
      <c r="H22" s="43"/>
      <c r="I22" s="43"/>
      <c r="J22" s="43"/>
      <c r="K22" s="36"/>
      <c r="L22" s="36"/>
      <c r="N22" s="88" t="s">
        <v>5</v>
      </c>
      <c r="O22" s="82" t="s">
        <v>136</v>
      </c>
      <c r="P22" s="82" t="s">
        <v>339</v>
      </c>
      <c r="Q22" s="82" t="s">
        <v>103</v>
      </c>
      <c r="R22" s="74" t="s">
        <v>179</v>
      </c>
      <c r="S22" s="74" t="s">
        <v>138</v>
      </c>
      <c r="T22" s="82" t="s">
        <v>139</v>
      </c>
      <c r="U22" s="82" t="s">
        <v>140</v>
      </c>
      <c r="V22" s="82" t="s">
        <v>180</v>
      </c>
      <c r="W22" s="82" t="s">
        <v>181</v>
      </c>
      <c r="X22" s="37"/>
    </row>
    <row r="23" spans="1:24" ht="80.099999999999994" customHeight="1">
      <c r="A23" s="36"/>
      <c r="B23" s="36"/>
      <c r="C23" s="42"/>
      <c r="D23" s="42"/>
      <c r="E23" s="42"/>
      <c r="F23" s="42"/>
      <c r="G23" s="42"/>
      <c r="H23" s="43"/>
      <c r="I23" s="43"/>
      <c r="J23" s="43"/>
      <c r="K23" s="36"/>
      <c r="L23" s="36"/>
      <c r="N23" s="35">
        <v>1</v>
      </c>
      <c r="O23" s="42" t="s">
        <v>141</v>
      </c>
      <c r="P23" s="42" t="s">
        <v>106</v>
      </c>
      <c r="Q23" s="42" t="s">
        <v>187</v>
      </c>
      <c r="R23" s="42" t="s">
        <v>109</v>
      </c>
      <c r="S23" s="42" t="s">
        <v>144</v>
      </c>
      <c r="T23" s="36" t="s">
        <v>110</v>
      </c>
      <c r="U23" s="36" t="s">
        <v>110</v>
      </c>
      <c r="V23" s="36" t="s">
        <v>110</v>
      </c>
      <c r="W23" s="36" t="s">
        <v>110</v>
      </c>
      <c r="X23" s="37"/>
    </row>
    <row r="24" spans="1:24" ht="80.099999999999994" customHeight="1">
      <c r="A24" s="36"/>
      <c r="B24" s="36"/>
      <c r="C24" s="36"/>
      <c r="D24" s="36"/>
      <c r="E24" s="36"/>
      <c r="F24" s="36"/>
      <c r="G24" s="43"/>
      <c r="H24" s="43"/>
      <c r="I24" s="43"/>
      <c r="J24" s="43"/>
      <c r="K24" s="36"/>
      <c r="L24" s="36"/>
      <c r="N24" s="35">
        <v>2</v>
      </c>
      <c r="O24" s="36" t="s">
        <v>280</v>
      </c>
      <c r="P24" s="36"/>
      <c r="Q24" s="36"/>
      <c r="R24" s="36"/>
      <c r="S24" s="43"/>
      <c r="T24" s="43"/>
      <c r="U24" s="43"/>
      <c r="V24" s="43"/>
      <c r="W24" s="43"/>
      <c r="X24" s="37"/>
    </row>
    <row r="25" spans="1:24" ht="80.099999999999994" customHeight="1">
      <c r="A25" s="36"/>
      <c r="B25" s="36"/>
      <c r="C25" s="36"/>
      <c r="D25" s="36"/>
      <c r="E25" s="36"/>
      <c r="F25" s="36"/>
      <c r="G25" s="36"/>
      <c r="H25" s="36"/>
      <c r="I25" s="36"/>
      <c r="J25" s="36"/>
      <c r="K25" s="36"/>
      <c r="L25" s="36"/>
      <c r="N25" s="35">
        <v>3</v>
      </c>
      <c r="O25" s="36" t="s">
        <v>281</v>
      </c>
      <c r="P25" s="36"/>
      <c r="Q25" s="36"/>
      <c r="R25" s="36"/>
      <c r="S25" s="36"/>
      <c r="T25" s="36"/>
      <c r="U25" s="36"/>
      <c r="V25" s="36"/>
      <c r="W25" s="36"/>
      <c r="X25" s="37"/>
    </row>
    <row r="26" spans="1:24" ht="80.099999999999994" customHeight="1">
      <c r="A26" s="36"/>
      <c r="B26" s="36"/>
      <c r="C26" s="36"/>
      <c r="D26" s="36"/>
      <c r="E26" s="36"/>
      <c r="F26" s="36"/>
      <c r="G26" s="36"/>
      <c r="H26" s="36"/>
      <c r="I26" s="36"/>
      <c r="J26" s="36"/>
      <c r="K26" s="36"/>
      <c r="L26" s="36"/>
      <c r="N26" s="35">
        <v>4</v>
      </c>
      <c r="O26" s="36" t="s">
        <v>110</v>
      </c>
      <c r="P26" s="36"/>
      <c r="Q26" s="36"/>
      <c r="R26" s="36"/>
      <c r="S26" s="36"/>
      <c r="T26" s="36"/>
      <c r="U26" s="36"/>
      <c r="V26" s="36"/>
      <c r="W26" s="36"/>
      <c r="X26" s="37"/>
    </row>
    <row r="27" spans="1:24">
      <c r="A27" s="36"/>
      <c r="B27" s="36"/>
      <c r="C27" s="36"/>
      <c r="D27" s="36"/>
      <c r="E27" s="36"/>
      <c r="F27" s="36"/>
      <c r="G27" s="36"/>
      <c r="H27" s="36"/>
      <c r="I27" s="36"/>
      <c r="J27" s="36"/>
      <c r="K27" s="36"/>
      <c r="L27" s="36"/>
      <c r="N27" s="35"/>
      <c r="O27" s="36"/>
      <c r="P27" s="36"/>
      <c r="Q27" s="36"/>
      <c r="R27" s="36"/>
      <c r="S27" s="36"/>
      <c r="T27" s="36"/>
      <c r="U27" s="43"/>
      <c r="W27" s="43"/>
      <c r="X27" s="37"/>
    </row>
    <row r="28" spans="1:24" ht="15.75" customHeight="1">
      <c r="A28" s="36"/>
      <c r="B28" s="36"/>
      <c r="C28" s="86"/>
      <c r="D28" s="86"/>
      <c r="E28" s="86"/>
      <c r="F28" s="86"/>
      <c r="G28" s="86"/>
      <c r="H28" s="36"/>
      <c r="I28" s="36"/>
      <c r="J28" s="36"/>
      <c r="K28" s="36"/>
      <c r="L28" s="36"/>
      <c r="N28" s="35"/>
      <c r="O28" s="328" t="s">
        <v>200</v>
      </c>
      <c r="P28" s="328"/>
      <c r="Q28" s="63" t="s">
        <v>201</v>
      </c>
      <c r="R28" s="63" t="s">
        <v>202</v>
      </c>
      <c r="S28" s="63" t="s">
        <v>203</v>
      </c>
      <c r="T28" s="63" t="s">
        <v>204</v>
      </c>
      <c r="U28" s="63" t="s">
        <v>205</v>
      </c>
      <c r="V28" s="43"/>
      <c r="W28" s="43"/>
      <c r="X28" s="37"/>
    </row>
    <row r="29" spans="1:24" ht="16.5" customHeight="1">
      <c r="A29" s="36"/>
      <c r="B29" s="36"/>
      <c r="C29" s="86"/>
      <c r="D29" s="86"/>
      <c r="E29" s="86"/>
      <c r="F29" s="86"/>
      <c r="G29" s="85"/>
      <c r="H29" s="36"/>
      <c r="I29" s="36"/>
      <c r="J29" s="36"/>
      <c r="K29" s="36"/>
      <c r="L29" s="36"/>
      <c r="N29" s="35"/>
      <c r="O29" s="328" t="s">
        <v>197</v>
      </c>
      <c r="P29" s="328"/>
      <c r="Q29" s="62" t="s">
        <v>162</v>
      </c>
      <c r="R29" s="62" t="s">
        <v>163</v>
      </c>
      <c r="S29" s="62" t="s">
        <v>164</v>
      </c>
      <c r="T29" s="62" t="s">
        <v>165</v>
      </c>
      <c r="U29" s="62" t="s">
        <v>166</v>
      </c>
      <c r="V29" s="43"/>
      <c r="W29" s="43"/>
      <c r="X29" s="37"/>
    </row>
    <row r="30" spans="1:24" ht="15.75" customHeight="1" thickBot="1">
      <c r="A30" s="36"/>
      <c r="B30" s="36"/>
      <c r="C30" s="86"/>
      <c r="D30" s="86"/>
      <c r="E30" s="86"/>
      <c r="F30" s="86"/>
      <c r="G30" s="85"/>
      <c r="H30" s="36"/>
      <c r="I30" s="36"/>
      <c r="J30" s="36"/>
      <c r="K30" s="36"/>
      <c r="L30" s="36"/>
      <c r="N30" s="35"/>
      <c r="O30" s="43"/>
      <c r="P30" s="36"/>
      <c r="Q30" s="36"/>
      <c r="R30" s="36"/>
      <c r="S30" s="36"/>
      <c r="T30" s="36"/>
      <c r="U30" s="36"/>
      <c r="V30" s="36"/>
      <c r="W30" s="36"/>
      <c r="X30" s="37"/>
    </row>
    <row r="31" spans="1:24" ht="15.75" customHeight="1">
      <c r="A31" s="36"/>
      <c r="B31" s="36"/>
      <c r="C31" s="96"/>
      <c r="D31" s="96"/>
      <c r="E31" s="96"/>
      <c r="F31" s="96"/>
      <c r="G31" s="96"/>
      <c r="H31" s="97"/>
      <c r="I31" s="98"/>
      <c r="J31" s="98"/>
      <c r="K31" s="98"/>
      <c r="L31" s="36"/>
      <c r="N31" s="35"/>
      <c r="O31" s="330" t="s">
        <v>311</v>
      </c>
      <c r="P31" s="332" t="s">
        <v>316</v>
      </c>
      <c r="Q31" s="333"/>
      <c r="R31" s="333"/>
      <c r="S31" s="333"/>
      <c r="T31" s="333"/>
      <c r="U31" s="334"/>
      <c r="V31" s="36"/>
      <c r="W31" s="36"/>
      <c r="X31" s="37"/>
    </row>
    <row r="32" spans="1:24" ht="15.75" customHeight="1">
      <c r="A32" s="36"/>
      <c r="B32" s="36"/>
      <c r="C32" s="96"/>
      <c r="D32" s="96"/>
      <c r="E32" s="96"/>
      <c r="F32" s="96"/>
      <c r="G32" s="96"/>
      <c r="H32" s="97"/>
      <c r="I32" s="98"/>
      <c r="J32" s="98"/>
      <c r="K32" s="98"/>
      <c r="L32" s="36"/>
      <c r="N32" s="35"/>
      <c r="O32" s="331"/>
      <c r="P32" s="335"/>
      <c r="Q32" s="331"/>
      <c r="R32" s="331"/>
      <c r="S32" s="331"/>
      <c r="T32" s="331"/>
      <c r="U32" s="336"/>
      <c r="V32" s="36"/>
      <c r="X32" s="37"/>
    </row>
    <row r="33" spans="1:24" ht="15.75" customHeight="1" thickBot="1">
      <c r="A33" s="36"/>
      <c r="B33" s="36"/>
      <c r="C33" s="96"/>
      <c r="D33" s="96"/>
      <c r="E33" s="96"/>
      <c r="F33" s="96"/>
      <c r="G33" s="96"/>
      <c r="H33" s="97"/>
      <c r="I33" s="98"/>
      <c r="J33" s="98"/>
      <c r="K33" s="98"/>
      <c r="L33" s="36"/>
      <c r="N33" s="35"/>
      <c r="O33" s="331"/>
      <c r="P33" s="337"/>
      <c r="Q33" s="338"/>
      <c r="R33" s="338"/>
      <c r="S33" s="338"/>
      <c r="T33" s="338"/>
      <c r="U33" s="339"/>
      <c r="V33" s="36"/>
      <c r="X33" s="37"/>
    </row>
    <row r="34" spans="1:24" ht="15.75" customHeight="1">
      <c r="A34" s="36"/>
      <c r="B34" s="36"/>
      <c r="C34" s="96"/>
      <c r="D34" s="96"/>
      <c r="E34" s="96"/>
      <c r="F34" s="96"/>
      <c r="G34" s="96"/>
      <c r="H34" s="99"/>
      <c r="I34" s="98"/>
      <c r="J34" s="98"/>
      <c r="K34" s="98"/>
      <c r="L34" s="36"/>
      <c r="N34" s="35"/>
      <c r="O34" s="330" t="s">
        <v>312</v>
      </c>
      <c r="P34" s="340">
        <v>8</v>
      </c>
      <c r="Q34" s="36"/>
      <c r="R34" s="36"/>
      <c r="S34" s="36"/>
      <c r="T34" s="36"/>
      <c r="U34" s="36"/>
      <c r="V34" s="36"/>
      <c r="W34" s="36"/>
      <c r="X34" s="37"/>
    </row>
    <row r="35" spans="1:24" ht="15" customHeight="1">
      <c r="A35" s="36"/>
      <c r="B35" s="36"/>
      <c r="C35" s="96"/>
      <c r="D35" s="96"/>
      <c r="E35" s="96"/>
      <c r="F35" s="96"/>
      <c r="G35" s="96"/>
      <c r="H35" s="97"/>
      <c r="I35" s="98"/>
      <c r="J35" s="98"/>
      <c r="K35" s="98"/>
      <c r="L35" s="36"/>
      <c r="N35" s="35"/>
      <c r="O35" s="331"/>
      <c r="P35" s="341"/>
      <c r="Q35" s="36"/>
      <c r="R35" s="36"/>
      <c r="S35" s="36"/>
      <c r="T35" s="36"/>
      <c r="U35" s="36"/>
      <c r="V35" s="36"/>
      <c r="W35" s="36"/>
      <c r="X35" s="37"/>
    </row>
    <row r="36" spans="1:24" ht="24.75" customHeight="1" thickBot="1">
      <c r="A36" s="36"/>
      <c r="B36" s="36"/>
      <c r="C36" s="96"/>
      <c r="D36" s="96"/>
      <c r="E36" s="96"/>
      <c r="F36" s="96"/>
      <c r="G36" s="96"/>
      <c r="H36" s="97"/>
      <c r="I36" s="98"/>
      <c r="J36" s="98"/>
      <c r="K36" s="98"/>
      <c r="L36" s="36"/>
      <c r="N36" s="35"/>
      <c r="O36" s="331"/>
      <c r="P36" s="342"/>
      <c r="Q36" s="36"/>
      <c r="R36" s="36"/>
      <c r="S36" s="36"/>
      <c r="T36" s="36"/>
      <c r="U36" s="36"/>
      <c r="V36" s="36"/>
      <c r="W36" s="36"/>
      <c r="X36" s="37"/>
    </row>
    <row r="37" spans="1:24" ht="24.75" customHeight="1" thickBot="1">
      <c r="A37" s="36"/>
      <c r="B37" s="36"/>
      <c r="C37" s="86"/>
      <c r="D37" s="86"/>
      <c r="E37" s="86"/>
      <c r="F37" s="86"/>
      <c r="G37" s="85"/>
      <c r="H37" s="36"/>
      <c r="I37" s="36"/>
      <c r="J37" s="36"/>
      <c r="K37" s="36"/>
      <c r="L37" s="36"/>
      <c r="N37" s="38"/>
      <c r="O37" s="39"/>
      <c r="P37" s="39"/>
      <c r="Q37" s="39"/>
      <c r="R37" s="39"/>
      <c r="S37" s="39"/>
      <c r="T37" s="39"/>
      <c r="U37" s="39"/>
      <c r="V37" s="39"/>
      <c r="W37" s="39"/>
      <c r="X37" s="40"/>
    </row>
    <row r="38" spans="1:24" ht="24.75" customHeight="1">
      <c r="A38" s="36"/>
      <c r="B38" s="36"/>
      <c r="C38" s="36"/>
      <c r="D38" s="36"/>
      <c r="E38" s="36"/>
      <c r="F38" s="36"/>
      <c r="G38" s="43"/>
      <c r="H38" s="43"/>
      <c r="I38" s="43"/>
      <c r="J38" s="43"/>
      <c r="K38" s="36"/>
      <c r="L38" s="36"/>
    </row>
    <row r="39" spans="1:24" ht="24.75" customHeight="1">
      <c r="A39" s="36"/>
      <c r="B39" s="36"/>
      <c r="C39" s="43"/>
      <c r="D39" s="43"/>
      <c r="E39" s="43"/>
      <c r="F39" s="43"/>
      <c r="G39" s="82"/>
      <c r="H39" s="36"/>
      <c r="I39" s="36"/>
      <c r="J39" s="43"/>
      <c r="K39" s="36"/>
      <c r="L39" s="36"/>
    </row>
    <row r="40" spans="1:24" ht="24.75" customHeight="1">
      <c r="A40" s="36"/>
      <c r="B40" s="36"/>
      <c r="C40" s="100"/>
      <c r="D40" s="100"/>
      <c r="E40" s="100"/>
      <c r="F40" s="100"/>
      <c r="G40" s="98"/>
      <c r="H40" s="43"/>
      <c r="I40" s="43"/>
      <c r="J40" s="43"/>
      <c r="K40" s="36"/>
      <c r="L40" s="36"/>
    </row>
    <row r="41" spans="1:24" ht="24.75" customHeight="1">
      <c r="A41" s="36"/>
      <c r="B41" s="36"/>
      <c r="C41" s="100"/>
      <c r="D41" s="100"/>
      <c r="E41" s="100"/>
      <c r="F41" s="100"/>
      <c r="G41" s="98"/>
      <c r="H41" s="43"/>
      <c r="I41" s="43"/>
      <c r="J41" s="43"/>
      <c r="K41" s="36"/>
      <c r="L41" s="36"/>
    </row>
    <row r="42" spans="1:24" ht="15" customHeight="1">
      <c r="A42" s="36"/>
      <c r="B42" s="36"/>
      <c r="C42" s="100"/>
      <c r="D42" s="100"/>
      <c r="E42" s="100"/>
      <c r="F42" s="100"/>
      <c r="G42" s="98"/>
      <c r="H42" s="36"/>
      <c r="I42" s="36"/>
      <c r="J42" s="36"/>
      <c r="K42" s="36"/>
      <c r="L42" s="36"/>
    </row>
    <row r="43" spans="1:24" ht="15" customHeight="1">
      <c r="A43" s="36"/>
      <c r="B43" s="36"/>
      <c r="C43" s="100"/>
      <c r="D43" s="100"/>
      <c r="E43" s="100"/>
      <c r="F43" s="100"/>
      <c r="G43" s="98"/>
      <c r="H43" s="36"/>
      <c r="I43" s="36"/>
      <c r="J43" s="36"/>
      <c r="K43" s="36"/>
      <c r="L43" s="36"/>
    </row>
    <row r="44" spans="1:24">
      <c r="A44" s="36"/>
      <c r="B44" s="36"/>
      <c r="C44" s="36"/>
      <c r="D44" s="36"/>
      <c r="E44" s="36"/>
      <c r="F44" s="36"/>
      <c r="G44" s="36"/>
      <c r="H44" s="36"/>
      <c r="I44" s="36"/>
      <c r="J44" s="36"/>
      <c r="K44" s="36"/>
      <c r="L44" s="36"/>
      <c r="O44" s="329" t="s">
        <v>191</v>
      </c>
      <c r="P44" s="329"/>
    </row>
    <row r="45" spans="1:24">
      <c r="A45" s="36"/>
      <c r="B45" s="36"/>
      <c r="C45" s="36"/>
      <c r="D45" s="36"/>
      <c r="E45" s="36"/>
      <c r="F45" s="36"/>
      <c r="G45" s="36"/>
      <c r="H45" s="36"/>
      <c r="I45" s="36"/>
      <c r="J45" s="36"/>
      <c r="K45" s="36"/>
      <c r="L45" s="36"/>
      <c r="O45" s="329"/>
      <c r="P45" s="329"/>
    </row>
    <row r="46" spans="1:24">
      <c r="A46" s="36"/>
      <c r="B46" s="36"/>
      <c r="C46" s="36"/>
      <c r="D46" s="36"/>
      <c r="E46" s="36"/>
      <c r="F46" s="36"/>
      <c r="G46" s="36"/>
      <c r="H46" s="36"/>
      <c r="I46" s="36"/>
      <c r="J46" s="36"/>
      <c r="K46" s="36"/>
      <c r="L46" s="36"/>
      <c r="O46" s="329"/>
      <c r="P46" s="329"/>
    </row>
    <row r="47" spans="1:24">
      <c r="A47" s="36"/>
      <c r="B47" s="36"/>
      <c r="C47" s="36"/>
      <c r="D47" s="36"/>
      <c r="E47" s="36"/>
      <c r="F47" s="36"/>
      <c r="G47" s="36"/>
      <c r="H47" s="36"/>
      <c r="I47" s="36"/>
      <c r="J47" s="36"/>
      <c r="K47" s="36"/>
      <c r="L47" s="36"/>
      <c r="O47" s="329"/>
      <c r="P47" s="329"/>
    </row>
    <row r="48" spans="1:24">
      <c r="A48" s="36"/>
      <c r="B48" s="36"/>
      <c r="C48" s="36"/>
      <c r="D48" s="36"/>
      <c r="E48" s="36"/>
      <c r="F48" s="36"/>
      <c r="G48" s="36"/>
      <c r="H48" s="36"/>
      <c r="I48" s="36"/>
      <c r="J48" s="36"/>
      <c r="K48" s="36"/>
      <c r="L48" s="36"/>
    </row>
  </sheetData>
  <mergeCells count="7">
    <mergeCell ref="O28:P28"/>
    <mergeCell ref="O29:P29"/>
    <mergeCell ref="O44:P47"/>
    <mergeCell ref="O31:O33"/>
    <mergeCell ref="P31:U33"/>
    <mergeCell ref="O34:O36"/>
    <mergeCell ref="P34:P36"/>
  </mergeCells>
  <phoneticPr fontId="5" type="noConversion"/>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評分標準!$J$9:$J$59</xm:f>
          </x14:formula1>
          <xm:sqref>G40:G43</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N65"/>
  <sheetViews>
    <sheetView showGridLines="0" zoomScale="70" zoomScaleNormal="70" workbookViewId="0">
      <selection activeCell="H36" sqref="H36"/>
    </sheetView>
  </sheetViews>
  <sheetFormatPr defaultColWidth="9.125" defaultRowHeight="14.4"/>
  <cols>
    <col min="1" max="1" width="9.125" style="30"/>
    <col min="2" max="2" width="0" style="30" hidden="1" customWidth="1"/>
    <col min="3" max="3" width="34.25" style="31" hidden="1" customWidth="1"/>
    <col min="4" max="4" width="20" style="30" hidden="1" customWidth="1"/>
    <col min="5" max="5" width="0" style="30" hidden="1" customWidth="1"/>
    <col min="6" max="6" width="28.625" style="30" hidden="1" customWidth="1"/>
    <col min="7" max="8" width="9.125" style="30"/>
    <col min="9" max="9" width="9.125" style="30" customWidth="1"/>
    <col min="10" max="10" width="9.125" style="30"/>
    <col min="11" max="11" width="5" style="30" customWidth="1"/>
    <col min="12" max="12" width="34.75" style="30" customWidth="1"/>
    <col min="13" max="13" width="3.875" style="30" customWidth="1"/>
    <col min="14" max="14" width="39.125" style="30" customWidth="1"/>
    <col min="15" max="15" width="16.875" style="30" customWidth="1"/>
    <col min="16" max="16" width="3" style="30" customWidth="1"/>
    <col min="17" max="17" width="4.25" style="30" customWidth="1"/>
    <col min="18" max="19" width="11.375" style="30" customWidth="1"/>
    <col min="20" max="30" width="9.125" style="30"/>
    <col min="31" max="31" width="5.375" style="30" customWidth="1"/>
    <col min="32" max="35" width="29.25" style="30" customWidth="1"/>
    <col min="36" max="36" width="30.625" style="30" customWidth="1"/>
    <col min="37" max="37" width="29.25" style="30" customWidth="1"/>
    <col min="38" max="38" width="3.75" style="30" customWidth="1"/>
    <col min="39" max="39" width="29.25" style="30" customWidth="1"/>
    <col min="40" max="40" width="4.875" style="30" customWidth="1"/>
    <col min="41" max="43" width="29.25" style="30" customWidth="1"/>
    <col min="44" max="16384" width="9.125" style="30"/>
  </cols>
  <sheetData>
    <row r="2" spans="3:40" ht="15" thickBot="1"/>
    <row r="3" spans="3:40">
      <c r="K3" s="32"/>
      <c r="L3" s="33" t="s">
        <v>113</v>
      </c>
      <c r="M3" s="33"/>
      <c r="N3" s="33"/>
      <c r="O3" s="33"/>
      <c r="P3" s="33"/>
      <c r="Q3" s="34"/>
    </row>
    <row r="4" spans="3:40">
      <c r="K4" s="35"/>
      <c r="L4" s="36"/>
      <c r="M4" s="36"/>
      <c r="N4" s="36"/>
      <c r="O4" s="36"/>
      <c r="P4" s="36"/>
      <c r="Q4" s="37"/>
      <c r="AJ4" s="30" t="s">
        <v>371</v>
      </c>
    </row>
    <row r="5" spans="3:40" ht="15.6" thickBot="1">
      <c r="K5" s="35"/>
      <c r="L5" s="36"/>
      <c r="M5" s="36"/>
      <c r="N5" s="36"/>
      <c r="O5" s="36"/>
      <c r="P5" s="36"/>
      <c r="Q5" s="37"/>
      <c r="S5" s="30" t="s">
        <v>114</v>
      </c>
      <c r="AE5" s="30" t="s">
        <v>380</v>
      </c>
    </row>
    <row r="6" spans="3:40" ht="15">
      <c r="K6" s="35"/>
      <c r="L6" s="36"/>
      <c r="M6" s="36"/>
      <c r="N6" s="36"/>
      <c r="O6" s="36"/>
      <c r="P6" s="36"/>
      <c r="Q6" s="37"/>
      <c r="AE6" s="32"/>
      <c r="AF6" s="41" t="s">
        <v>174</v>
      </c>
      <c r="AG6" s="33" t="s">
        <v>182</v>
      </c>
      <c r="AH6" s="65" t="s">
        <v>212</v>
      </c>
      <c r="AI6" s="65" t="s">
        <v>213</v>
      </c>
      <c r="AJ6" s="65"/>
      <c r="AK6" s="65"/>
      <c r="AL6" s="65"/>
      <c r="AM6" s="33"/>
      <c r="AN6" s="34"/>
    </row>
    <row r="7" spans="3:40" ht="15">
      <c r="K7" s="35"/>
      <c r="L7" s="36" t="s">
        <v>111</v>
      </c>
      <c r="M7" s="36"/>
      <c r="N7" s="36" t="s">
        <v>112</v>
      </c>
      <c r="O7" s="36"/>
      <c r="P7" s="36"/>
      <c r="Q7" s="37"/>
      <c r="AE7" s="88" t="s">
        <v>5</v>
      </c>
      <c r="AF7" s="68" t="s">
        <v>136</v>
      </c>
      <c r="AG7" s="68" t="s">
        <v>185</v>
      </c>
      <c r="AH7" s="68" t="s">
        <v>103</v>
      </c>
      <c r="AI7" s="117" t="s">
        <v>138</v>
      </c>
      <c r="AJ7" s="109" t="s">
        <v>139</v>
      </c>
      <c r="AK7" s="109" t="s">
        <v>140</v>
      </c>
      <c r="AL7" s="43"/>
      <c r="AM7" s="36"/>
      <c r="AN7" s="37"/>
    </row>
    <row r="8" spans="3:40" ht="21.75" customHeight="1">
      <c r="G8" s="350" t="s">
        <v>275</v>
      </c>
      <c r="H8" s="350"/>
      <c r="I8" s="350"/>
      <c r="K8" s="72"/>
      <c r="L8" s="58" t="s">
        <v>141</v>
      </c>
      <c r="M8" s="36"/>
      <c r="N8" s="36"/>
      <c r="O8" s="36"/>
      <c r="P8" s="36"/>
      <c r="Q8" s="37"/>
      <c r="AE8" s="35">
        <v>1</v>
      </c>
      <c r="AF8" s="247" t="s">
        <v>141</v>
      </c>
      <c r="AG8" s="247" t="s">
        <v>106</v>
      </c>
      <c r="AH8" s="248" t="s">
        <v>374</v>
      </c>
      <c r="AI8" s="247" t="s">
        <v>321</v>
      </c>
      <c r="AJ8" s="247" t="s">
        <v>373</v>
      </c>
      <c r="AK8" s="369"/>
      <c r="AL8" s="43"/>
      <c r="AM8" s="36"/>
      <c r="AN8" s="37"/>
    </row>
    <row r="9" spans="3:40" ht="21.75" customHeight="1">
      <c r="G9" s="351" t="s">
        <v>276</v>
      </c>
      <c r="H9" s="351"/>
      <c r="I9" s="351"/>
      <c r="K9" s="72"/>
      <c r="L9" s="75" t="s">
        <v>280</v>
      </c>
      <c r="M9" s="36"/>
      <c r="N9" s="36"/>
      <c r="O9" s="36"/>
      <c r="P9" s="36"/>
      <c r="Q9" s="37"/>
      <c r="AE9" s="35"/>
      <c r="AF9" s="247"/>
      <c r="AG9" s="247"/>
      <c r="AH9" s="248"/>
      <c r="AI9" s="247"/>
      <c r="AJ9" s="247"/>
      <c r="AK9" s="370"/>
      <c r="AL9" s="43"/>
      <c r="AM9" s="36"/>
      <c r="AN9" s="37"/>
    </row>
    <row r="10" spans="3:40" ht="21.75" customHeight="1">
      <c r="K10" s="72"/>
      <c r="L10" s="75" t="s">
        <v>281</v>
      </c>
      <c r="M10" s="36"/>
      <c r="N10" s="36"/>
      <c r="O10" s="36"/>
      <c r="P10" s="36"/>
      <c r="Q10" s="37"/>
      <c r="AE10" s="35">
        <v>2</v>
      </c>
      <c r="AF10" s="68" t="s">
        <v>280</v>
      </c>
      <c r="AG10" s="68" t="s">
        <v>375</v>
      </c>
      <c r="AH10" s="117" t="s">
        <v>377</v>
      </c>
      <c r="AI10" s="68"/>
      <c r="AJ10" s="109"/>
      <c r="AK10" s="109"/>
      <c r="AL10" s="43"/>
      <c r="AM10" s="36"/>
      <c r="AN10" s="37"/>
    </row>
    <row r="11" spans="3:40" ht="21.75" customHeight="1">
      <c r="G11" s="350" t="s">
        <v>368</v>
      </c>
      <c r="H11" s="350"/>
      <c r="I11" s="350"/>
      <c r="K11" s="35"/>
      <c r="L11" s="36" t="s">
        <v>106</v>
      </c>
      <c r="M11" s="36"/>
      <c r="N11" s="36"/>
      <c r="O11" s="36"/>
      <c r="P11" s="36"/>
      <c r="Q11" s="37"/>
      <c r="AE11" s="35">
        <v>3</v>
      </c>
      <c r="AF11" s="68" t="s">
        <v>281</v>
      </c>
      <c r="AG11" s="68" t="s">
        <v>376</v>
      </c>
      <c r="AH11" s="68"/>
      <c r="AI11" s="68"/>
      <c r="AJ11" s="68"/>
      <c r="AK11" s="68"/>
      <c r="AL11" s="36"/>
      <c r="AM11" s="36"/>
      <c r="AN11" s="37"/>
    </row>
    <row r="12" spans="3:40" ht="21.75" customHeight="1">
      <c r="G12" s="351" t="s">
        <v>276</v>
      </c>
      <c r="H12" s="351"/>
      <c r="I12" s="351"/>
      <c r="K12" s="35"/>
      <c r="L12" s="36" t="s">
        <v>282</v>
      </c>
      <c r="M12" s="36"/>
      <c r="N12" s="36"/>
      <c r="O12" s="36"/>
      <c r="P12" s="36"/>
      <c r="Q12" s="37"/>
      <c r="AE12" s="35">
        <v>4</v>
      </c>
      <c r="AF12" s="68" t="s">
        <v>110</v>
      </c>
      <c r="AG12" s="68"/>
      <c r="AH12" s="68"/>
      <c r="AI12" s="68"/>
      <c r="AJ12" s="68"/>
      <c r="AK12" s="68"/>
      <c r="AL12" s="36"/>
      <c r="AM12" s="36"/>
      <c r="AN12" s="37"/>
    </row>
    <row r="13" spans="3:40" ht="21.75" customHeight="1">
      <c r="K13" s="35"/>
      <c r="L13" s="36" t="s">
        <v>283</v>
      </c>
      <c r="M13" s="36"/>
      <c r="N13" s="36"/>
      <c r="O13" s="36"/>
      <c r="P13" s="36"/>
      <c r="Q13" s="37"/>
      <c r="AE13" s="35"/>
      <c r="AF13" s="36"/>
      <c r="AG13" s="36"/>
      <c r="AH13" s="36"/>
      <c r="AI13" s="36"/>
      <c r="AJ13" s="36"/>
      <c r="AK13" s="36"/>
      <c r="AL13" s="36"/>
      <c r="AM13" s="36"/>
      <c r="AN13" s="37"/>
    </row>
    <row r="14" spans="3:40" ht="21.75" customHeight="1">
      <c r="G14" s="352" t="s">
        <v>277</v>
      </c>
      <c r="H14" s="352"/>
      <c r="I14" s="352"/>
      <c r="K14" s="35"/>
      <c r="L14" s="36" t="s">
        <v>129</v>
      </c>
      <c r="M14" s="36"/>
      <c r="N14" s="36"/>
      <c r="O14" s="36"/>
      <c r="P14" s="36"/>
      <c r="Q14" s="37"/>
      <c r="AE14" s="35"/>
      <c r="AF14" s="62" t="s">
        <v>211</v>
      </c>
      <c r="AG14" s="62" t="s">
        <v>209</v>
      </c>
      <c r="AH14" s="62" t="s">
        <v>208</v>
      </c>
      <c r="AI14" s="62" t="s">
        <v>207</v>
      </c>
      <c r="AJ14" s="62" t="s">
        <v>206</v>
      </c>
      <c r="AK14" s="36"/>
      <c r="AL14" s="36"/>
      <c r="AM14" s="36"/>
      <c r="AN14" s="37"/>
    </row>
    <row r="15" spans="3:40" ht="21.75" customHeight="1">
      <c r="K15" s="35"/>
      <c r="L15" s="36" t="s">
        <v>129</v>
      </c>
      <c r="M15" s="36"/>
      <c r="N15" s="36"/>
      <c r="O15" s="36"/>
      <c r="P15" s="36"/>
      <c r="Q15" s="37"/>
      <c r="AE15" s="35"/>
      <c r="AF15" s="62" t="s">
        <v>151</v>
      </c>
      <c r="AG15" s="62" t="s">
        <v>152</v>
      </c>
      <c r="AH15" s="62" t="s">
        <v>153</v>
      </c>
      <c r="AI15" s="62" t="s">
        <v>154</v>
      </c>
      <c r="AJ15" s="87" t="s">
        <v>210</v>
      </c>
      <c r="AK15" s="36"/>
      <c r="AL15" s="36"/>
      <c r="AM15" s="36"/>
      <c r="AN15" s="37"/>
    </row>
    <row r="16" spans="3:40" ht="21.75" customHeight="1" thickBot="1">
      <c r="C16" s="48" t="s">
        <v>127</v>
      </c>
      <c r="D16" s="48"/>
      <c r="E16" s="48"/>
      <c r="F16" s="48"/>
      <c r="K16" s="38"/>
      <c r="L16" s="39" t="s">
        <v>129</v>
      </c>
      <c r="M16" s="39"/>
      <c r="N16" s="39"/>
      <c r="O16" s="39"/>
      <c r="P16" s="39"/>
      <c r="Q16" s="40"/>
      <c r="AE16" s="35"/>
      <c r="AF16" s="36"/>
      <c r="AG16" s="36"/>
      <c r="AH16" s="36"/>
      <c r="AI16" s="36"/>
      <c r="AJ16" s="43"/>
      <c r="AK16" s="43"/>
      <c r="AL16" s="43"/>
      <c r="AM16" s="36"/>
      <c r="AN16" s="37"/>
    </row>
    <row r="17" spans="2:40" ht="33" customHeight="1" thickBot="1">
      <c r="B17" s="30" t="s">
        <v>134</v>
      </c>
      <c r="C17" s="31" t="s">
        <v>101</v>
      </c>
      <c r="D17" s="30" t="s">
        <v>96</v>
      </c>
      <c r="E17" s="30" t="s">
        <v>98</v>
      </c>
      <c r="F17" s="30" t="s">
        <v>100</v>
      </c>
      <c r="AE17" s="35"/>
      <c r="AF17" s="371" t="s">
        <v>322</v>
      </c>
      <c r="AG17" s="236"/>
      <c r="AH17" s="236"/>
      <c r="AI17" s="236"/>
      <c r="AJ17" s="236"/>
      <c r="AK17" s="108" t="s">
        <v>323</v>
      </c>
      <c r="AL17" s="74"/>
      <c r="AM17" s="82" t="s">
        <v>324</v>
      </c>
      <c r="AN17" s="37"/>
    </row>
    <row r="18" spans="2:40" ht="54" customHeight="1" thickBot="1">
      <c r="B18" s="30" t="s">
        <v>90</v>
      </c>
      <c r="C18" s="31" t="s">
        <v>115</v>
      </c>
      <c r="D18" s="30" t="s">
        <v>97</v>
      </c>
      <c r="E18" s="30" t="s">
        <v>99</v>
      </c>
      <c r="F18" s="31" t="s">
        <v>102</v>
      </c>
      <c r="K18" s="30" t="s">
        <v>393</v>
      </c>
      <c r="AE18" s="35"/>
      <c r="AF18" s="372" t="s">
        <v>325</v>
      </c>
      <c r="AG18" s="372"/>
      <c r="AH18" s="372"/>
      <c r="AI18" s="372"/>
      <c r="AJ18" s="372"/>
      <c r="AK18" s="110">
        <v>8</v>
      </c>
      <c r="AL18" s="43"/>
      <c r="AM18" s="106"/>
      <c r="AN18" s="37"/>
    </row>
    <row r="19" spans="2:40" ht="15" customHeight="1">
      <c r="B19" s="30" t="s">
        <v>91</v>
      </c>
      <c r="C19" s="31" t="s">
        <v>117</v>
      </c>
      <c r="F19" s="31"/>
      <c r="K19" s="32"/>
      <c r="L19" s="33"/>
      <c r="M19" s="33"/>
      <c r="N19" s="33"/>
      <c r="O19" s="33"/>
      <c r="P19" s="33"/>
      <c r="Q19" s="33"/>
      <c r="R19" s="33"/>
      <c r="S19" s="33"/>
      <c r="T19" s="33"/>
      <c r="U19" s="34"/>
      <c r="W19" s="349" t="s">
        <v>369</v>
      </c>
      <c r="X19" s="349"/>
      <c r="Y19" s="349"/>
      <c r="Z19" s="349"/>
      <c r="AA19" s="349"/>
      <c r="AE19" s="35"/>
      <c r="AF19" s="104"/>
      <c r="AG19" s="104"/>
      <c r="AH19" s="104"/>
      <c r="AI19" s="104"/>
      <c r="AJ19" s="105"/>
      <c r="AK19" s="43"/>
      <c r="AL19" s="43"/>
      <c r="AM19" s="36"/>
      <c r="AN19" s="37"/>
    </row>
    <row r="20" spans="2:40" ht="31.5" customHeight="1">
      <c r="B20" s="30" t="s">
        <v>92</v>
      </c>
      <c r="C20" s="31" t="s">
        <v>116</v>
      </c>
      <c r="F20" s="31"/>
      <c r="K20" s="35"/>
      <c r="L20" s="59" t="s">
        <v>186</v>
      </c>
      <c r="M20" s="59"/>
      <c r="N20" s="36"/>
      <c r="O20" s="36"/>
      <c r="P20" s="36"/>
      <c r="Q20" s="36"/>
      <c r="R20" s="36"/>
      <c r="S20" s="36"/>
      <c r="T20" s="36"/>
      <c r="U20" s="37"/>
      <c r="W20" s="349"/>
      <c r="X20" s="349"/>
      <c r="Y20" s="349"/>
      <c r="Z20" s="349"/>
      <c r="AA20" s="349"/>
      <c r="AE20" s="35"/>
      <c r="AF20" s="104"/>
      <c r="AG20" s="104"/>
      <c r="AH20" s="104"/>
      <c r="AI20" s="104"/>
      <c r="AJ20" s="105"/>
      <c r="AK20" s="36"/>
      <c r="AL20" s="36"/>
      <c r="AM20" s="36"/>
      <c r="AN20" s="37"/>
    </row>
    <row r="21" spans="2:40" ht="16.5" customHeight="1" thickBot="1">
      <c r="B21" s="30" t="s">
        <v>93</v>
      </c>
      <c r="C21" s="31" t="s">
        <v>119</v>
      </c>
      <c r="G21" s="353" t="s">
        <v>289</v>
      </c>
      <c r="H21" s="353"/>
      <c r="I21" s="353"/>
      <c r="K21" s="35"/>
      <c r="L21" s="114" t="s">
        <v>288</v>
      </c>
      <c r="M21" s="74"/>
      <c r="N21" s="89" t="s">
        <v>284</v>
      </c>
      <c r="O21" s="113" t="s">
        <v>285</v>
      </c>
      <c r="P21" s="70"/>
      <c r="Q21" s="70" t="s">
        <v>5</v>
      </c>
      <c r="R21" s="305" t="s">
        <v>279</v>
      </c>
      <c r="S21" s="305"/>
      <c r="T21" s="305"/>
      <c r="U21" s="37"/>
      <c r="W21" s="125"/>
      <c r="X21" s="125"/>
      <c r="Y21" s="125"/>
      <c r="Z21" s="125"/>
      <c r="AA21" s="125"/>
      <c r="AC21" s="31"/>
      <c r="AD21" s="31"/>
      <c r="AE21" s="38"/>
      <c r="AF21" s="111"/>
      <c r="AG21" s="111"/>
      <c r="AH21" s="111"/>
      <c r="AI21" s="111"/>
      <c r="AJ21" s="112"/>
      <c r="AK21" s="39"/>
      <c r="AL21" s="39"/>
      <c r="AM21" s="39"/>
      <c r="AN21" s="40"/>
    </row>
    <row r="22" spans="2:40" ht="33.75" customHeight="1" thickBot="1">
      <c r="B22" s="30" t="s">
        <v>94</v>
      </c>
      <c r="C22" s="31" t="s">
        <v>118</v>
      </c>
      <c r="G22" s="353"/>
      <c r="H22" s="353"/>
      <c r="I22" s="353"/>
      <c r="K22" s="35"/>
      <c r="L22" s="366" t="s">
        <v>106</v>
      </c>
      <c r="M22" s="76"/>
      <c r="N22" s="343"/>
      <c r="O22" s="346" t="s">
        <v>329</v>
      </c>
      <c r="P22" s="42"/>
      <c r="Q22" s="36">
        <v>1</v>
      </c>
      <c r="R22" s="354" t="s">
        <v>278</v>
      </c>
      <c r="S22" s="355"/>
      <c r="T22" s="356"/>
      <c r="U22" s="37"/>
      <c r="W22" s="125"/>
      <c r="X22" s="125"/>
      <c r="Y22" s="125"/>
      <c r="Z22" s="125"/>
      <c r="AA22" s="125"/>
      <c r="AC22" s="31"/>
      <c r="AD22" s="31"/>
    </row>
    <row r="23" spans="2:40" ht="15" customHeight="1" thickBot="1">
      <c r="B23" s="30" t="s">
        <v>95</v>
      </c>
      <c r="C23" s="31" t="s">
        <v>120</v>
      </c>
      <c r="K23" s="35"/>
      <c r="L23" s="367"/>
      <c r="M23" s="76"/>
      <c r="N23" s="344"/>
      <c r="O23" s="347"/>
      <c r="P23" s="43"/>
      <c r="Q23" s="36">
        <v>2</v>
      </c>
      <c r="R23" s="357"/>
      <c r="S23" s="358"/>
      <c r="T23" s="359"/>
      <c r="U23" s="37"/>
      <c r="AC23" s="31"/>
      <c r="AD23" s="31"/>
      <c r="AE23" s="30" t="s">
        <v>379</v>
      </c>
    </row>
    <row r="24" spans="2:40" ht="15" customHeight="1" thickBot="1">
      <c r="K24" s="35"/>
      <c r="L24" s="367"/>
      <c r="M24" s="76"/>
      <c r="N24" s="344"/>
      <c r="O24" s="347"/>
      <c r="P24" s="43"/>
      <c r="Q24" s="36">
        <v>3</v>
      </c>
      <c r="R24" s="357"/>
      <c r="S24" s="358"/>
      <c r="T24" s="359"/>
      <c r="U24" s="37"/>
      <c r="AC24" s="31"/>
      <c r="AD24" s="31"/>
      <c r="AE24" s="32"/>
      <c r="AF24" s="41" t="s">
        <v>174</v>
      </c>
      <c r="AG24" s="33" t="s">
        <v>182</v>
      </c>
      <c r="AH24" s="65" t="s">
        <v>212</v>
      </c>
      <c r="AI24" s="65" t="s">
        <v>213</v>
      </c>
      <c r="AJ24" s="65"/>
      <c r="AK24" s="65"/>
      <c r="AL24" s="127"/>
    </row>
    <row r="25" spans="2:40" ht="15.75" customHeight="1" thickBot="1">
      <c r="K25" s="35"/>
      <c r="L25" s="367"/>
      <c r="M25" s="76"/>
      <c r="N25" s="344"/>
      <c r="O25" s="347"/>
      <c r="P25" s="43"/>
      <c r="Q25" s="36">
        <v>4</v>
      </c>
      <c r="R25" s="357"/>
      <c r="S25" s="358"/>
      <c r="T25" s="359"/>
      <c r="U25" s="37"/>
      <c r="W25" s="364" t="s">
        <v>126</v>
      </c>
      <c r="X25" s="364"/>
      <c r="Y25" s="364"/>
      <c r="Z25" s="364"/>
      <c r="AA25" s="364"/>
      <c r="AC25" s="31"/>
      <c r="AD25" s="31"/>
      <c r="AE25" s="94" t="s">
        <v>5</v>
      </c>
      <c r="AF25" s="68" t="s">
        <v>136</v>
      </c>
      <c r="AG25" s="68" t="s">
        <v>185</v>
      </c>
      <c r="AH25" s="68" t="s">
        <v>103</v>
      </c>
      <c r="AI25" s="117" t="s">
        <v>138</v>
      </c>
      <c r="AJ25" s="109" t="s">
        <v>139</v>
      </c>
      <c r="AK25" s="109" t="s">
        <v>140</v>
      </c>
      <c r="AL25" s="128"/>
      <c r="AM25" s="84"/>
    </row>
    <row r="26" spans="2:40" ht="15" customHeight="1" thickBot="1">
      <c r="K26" s="35"/>
      <c r="L26" s="367"/>
      <c r="M26" s="76"/>
      <c r="N26" s="344"/>
      <c r="O26" s="347"/>
      <c r="P26" s="43"/>
      <c r="Q26" s="36">
        <v>5</v>
      </c>
      <c r="R26" s="357"/>
      <c r="S26" s="358"/>
      <c r="T26" s="359"/>
      <c r="U26" s="37"/>
      <c r="W26" s="364"/>
      <c r="X26" s="364"/>
      <c r="Y26" s="364"/>
      <c r="Z26" s="364"/>
      <c r="AA26" s="364"/>
      <c r="AC26" s="31"/>
      <c r="AD26" s="31"/>
      <c r="AE26" s="35">
        <v>1</v>
      </c>
      <c r="AF26" s="247" t="s">
        <v>141</v>
      </c>
      <c r="AG26" s="247" t="s">
        <v>106</v>
      </c>
      <c r="AH26" s="248" t="s">
        <v>374</v>
      </c>
      <c r="AI26" s="247" t="s">
        <v>321</v>
      </c>
      <c r="AJ26" s="247" t="s">
        <v>373</v>
      </c>
      <c r="AK26" s="369"/>
      <c r="AL26" s="128"/>
      <c r="AM26" s="84"/>
    </row>
    <row r="27" spans="2:40" ht="15" customHeight="1" thickBot="1">
      <c r="K27" s="35"/>
      <c r="L27" s="368"/>
      <c r="M27" s="76"/>
      <c r="N27" s="345"/>
      <c r="O27" s="348"/>
      <c r="P27" s="43"/>
      <c r="Q27" s="36">
        <v>6</v>
      </c>
      <c r="R27" s="357"/>
      <c r="S27" s="358"/>
      <c r="T27" s="359"/>
      <c r="U27" s="37"/>
      <c r="W27" s="364"/>
      <c r="X27" s="364"/>
      <c r="Y27" s="364"/>
      <c r="Z27" s="364"/>
      <c r="AA27" s="364"/>
      <c r="AC27" s="31"/>
      <c r="AD27" s="31"/>
      <c r="AE27" s="35"/>
      <c r="AF27" s="247"/>
      <c r="AG27" s="247"/>
      <c r="AH27" s="248"/>
      <c r="AI27" s="247"/>
      <c r="AJ27" s="247"/>
      <c r="AK27" s="370"/>
      <c r="AL27" s="128"/>
      <c r="AM27" s="84"/>
    </row>
    <row r="28" spans="2:40" ht="28.8">
      <c r="K28" s="35"/>
      <c r="L28" s="73"/>
      <c r="M28" s="73"/>
      <c r="N28" s="36"/>
      <c r="O28" s="36"/>
      <c r="P28" s="36"/>
      <c r="Q28" s="36"/>
      <c r="R28" s="36"/>
      <c r="S28" s="36"/>
      <c r="T28" s="36"/>
      <c r="U28" s="37"/>
      <c r="AE28" s="35">
        <v>2</v>
      </c>
      <c r="AF28" s="68" t="s">
        <v>280</v>
      </c>
      <c r="AG28" s="68" t="s">
        <v>375</v>
      </c>
      <c r="AH28" s="117" t="s">
        <v>377</v>
      </c>
      <c r="AI28" s="68"/>
      <c r="AJ28" s="109"/>
      <c r="AK28" s="109"/>
      <c r="AL28" s="128"/>
    </row>
    <row r="29" spans="2:40" ht="15" thickBot="1">
      <c r="K29" s="38"/>
      <c r="L29" s="39"/>
      <c r="M29" s="39"/>
      <c r="N29" s="39"/>
      <c r="O29" s="39"/>
      <c r="P29" s="39"/>
      <c r="Q29" s="39"/>
      <c r="R29" s="39"/>
      <c r="S29" s="39"/>
      <c r="T29" s="39"/>
      <c r="U29" s="40"/>
      <c r="AE29" s="35">
        <v>3</v>
      </c>
      <c r="AF29" s="68" t="s">
        <v>281</v>
      </c>
      <c r="AG29" s="68" t="s">
        <v>376</v>
      </c>
      <c r="AH29" s="68"/>
      <c r="AI29" s="68"/>
      <c r="AJ29" s="68"/>
      <c r="AK29" s="68"/>
      <c r="AL29" s="37"/>
    </row>
    <row r="30" spans="2:40">
      <c r="AE30" s="35">
        <v>4</v>
      </c>
      <c r="AF30" s="68" t="s">
        <v>110</v>
      </c>
      <c r="AG30" s="68"/>
      <c r="AH30" s="68"/>
      <c r="AI30" s="68"/>
      <c r="AJ30" s="68"/>
      <c r="AK30" s="68"/>
      <c r="AL30" s="37"/>
    </row>
    <row r="31" spans="2:40" ht="15.75" customHeight="1">
      <c r="U31" s="71"/>
      <c r="V31" s="71"/>
      <c r="W31" s="71"/>
      <c r="AE31" s="35"/>
      <c r="AF31" s="36"/>
      <c r="AG31" s="36"/>
      <c r="AH31" s="36"/>
      <c r="AI31" s="36"/>
      <c r="AJ31" s="36"/>
      <c r="AK31" s="36"/>
      <c r="AL31" s="37"/>
    </row>
    <row r="32" spans="2:40" ht="15">
      <c r="C32" s="48" t="s">
        <v>125</v>
      </c>
      <c r="D32" s="48"/>
      <c r="E32" s="48"/>
      <c r="F32" s="48"/>
      <c r="S32" s="71"/>
      <c r="T32" s="71"/>
      <c r="U32" s="71"/>
      <c r="V32" s="71"/>
      <c r="W32" s="71"/>
      <c r="AE32" s="35"/>
      <c r="AF32" s="62" t="s">
        <v>211</v>
      </c>
      <c r="AG32" s="62" t="s">
        <v>209</v>
      </c>
      <c r="AH32" s="62" t="s">
        <v>208</v>
      </c>
      <c r="AI32" s="62" t="s">
        <v>207</v>
      </c>
      <c r="AJ32" s="62" t="s">
        <v>206</v>
      </c>
      <c r="AK32" s="36"/>
      <c r="AL32" s="37"/>
    </row>
    <row r="33" spans="2:38">
      <c r="C33" s="31" t="s">
        <v>101</v>
      </c>
      <c r="D33" s="30" t="s">
        <v>96</v>
      </c>
      <c r="E33" s="30" t="s">
        <v>98</v>
      </c>
      <c r="F33" s="30" t="s">
        <v>100</v>
      </c>
      <c r="I33" s="31"/>
      <c r="L33" s="361" t="s">
        <v>123</v>
      </c>
      <c r="M33" s="362"/>
      <c r="N33" s="363"/>
      <c r="S33" s="71"/>
      <c r="T33" s="71"/>
      <c r="AE33" s="35"/>
      <c r="AF33" s="62" t="s">
        <v>151</v>
      </c>
      <c r="AG33" s="62" t="s">
        <v>152</v>
      </c>
      <c r="AH33" s="62" t="s">
        <v>153</v>
      </c>
      <c r="AI33" s="62" t="s">
        <v>154</v>
      </c>
      <c r="AJ33" s="93" t="s">
        <v>210</v>
      </c>
      <c r="AK33" s="36"/>
      <c r="AL33" s="37"/>
    </row>
    <row r="34" spans="2:38">
      <c r="B34" s="30" t="s">
        <v>90</v>
      </c>
      <c r="C34" s="31" t="s">
        <v>122</v>
      </c>
      <c r="D34" s="31" t="s">
        <v>128</v>
      </c>
      <c r="E34" s="30" t="s">
        <v>99</v>
      </c>
      <c r="AE34" s="35"/>
      <c r="AF34" s="36"/>
      <c r="AG34" s="36"/>
      <c r="AH34" s="36"/>
      <c r="AI34" s="36"/>
      <c r="AJ34" s="43"/>
      <c r="AK34" s="43"/>
      <c r="AL34" s="128"/>
    </row>
    <row r="35" spans="2:38" ht="15.75" customHeight="1" thickBot="1">
      <c r="B35" s="30" t="s">
        <v>91</v>
      </c>
      <c r="C35" s="31" t="s">
        <v>121</v>
      </c>
      <c r="K35" s="30" t="s">
        <v>370</v>
      </c>
      <c r="Y35" s="329" t="s">
        <v>191</v>
      </c>
      <c r="Z35" s="360"/>
      <c r="AA35" s="360"/>
      <c r="AB35" s="360"/>
      <c r="AC35" s="360"/>
      <c r="AE35" s="35"/>
      <c r="AF35" s="42"/>
      <c r="AG35" s="43"/>
      <c r="AH35" s="43"/>
      <c r="AI35" s="43"/>
      <c r="AJ35" s="43"/>
      <c r="AK35" s="91" t="s">
        <v>324</v>
      </c>
      <c r="AL35" s="129"/>
    </row>
    <row r="36" spans="2:38" ht="31.5" customHeight="1" thickBot="1">
      <c r="B36" s="30" t="s">
        <v>92</v>
      </c>
      <c r="C36" s="31" t="s">
        <v>120</v>
      </c>
      <c r="K36" s="32"/>
      <c r="L36" s="41" t="s">
        <v>104</v>
      </c>
      <c r="M36" s="33" t="s">
        <v>5</v>
      </c>
      <c r="N36" s="33" t="s">
        <v>105</v>
      </c>
      <c r="O36" s="365" t="s">
        <v>108</v>
      </c>
      <c r="P36" s="365"/>
      <c r="Q36" s="365"/>
      <c r="R36" s="365"/>
      <c r="S36" s="34"/>
      <c r="T36" s="36"/>
      <c r="Y36" s="360"/>
      <c r="Z36" s="360"/>
      <c r="AA36" s="360"/>
      <c r="AB36" s="360"/>
      <c r="AC36" s="360"/>
      <c r="AE36" s="35"/>
      <c r="AF36" s="97"/>
      <c r="AG36" s="97"/>
      <c r="AH36" s="97"/>
      <c r="AI36" s="97"/>
      <c r="AJ36" s="97"/>
      <c r="AK36" s="126"/>
      <c r="AL36" s="128"/>
    </row>
    <row r="37" spans="2:38" ht="15.75" customHeight="1">
      <c r="I37" s="90" t="s">
        <v>286</v>
      </c>
      <c r="K37" s="35"/>
      <c r="L37" s="314" t="s">
        <v>106</v>
      </c>
      <c r="M37" s="314" t="s">
        <v>372</v>
      </c>
      <c r="N37" s="324"/>
      <c r="O37" s="310" t="s">
        <v>109</v>
      </c>
      <c r="P37" s="311"/>
      <c r="Q37" s="311"/>
      <c r="R37" s="312"/>
      <c r="S37" s="37"/>
      <c r="T37" s="36"/>
      <c r="Y37" s="360"/>
      <c r="Z37" s="360"/>
      <c r="AA37" s="360"/>
      <c r="AB37" s="360"/>
      <c r="AC37" s="360"/>
      <c r="AE37" s="35"/>
      <c r="AF37" s="97"/>
      <c r="AG37" s="97"/>
      <c r="AH37" s="97"/>
      <c r="AI37" s="97"/>
      <c r="AJ37" s="97"/>
      <c r="AK37" s="95"/>
      <c r="AL37" s="128"/>
    </row>
    <row r="38" spans="2:38" ht="15.75" customHeight="1">
      <c r="K38" s="35"/>
      <c r="L38" s="314"/>
      <c r="M38" s="323"/>
      <c r="N38" s="324"/>
      <c r="O38" s="313"/>
      <c r="P38" s="314"/>
      <c r="Q38" s="314"/>
      <c r="R38" s="315"/>
      <c r="S38" s="37"/>
      <c r="T38" s="36"/>
      <c r="Y38" s="360"/>
      <c r="Z38" s="360"/>
      <c r="AA38" s="360"/>
      <c r="AB38" s="360"/>
      <c r="AC38" s="360"/>
      <c r="AE38" s="35"/>
      <c r="AF38" s="104"/>
      <c r="AG38" s="104"/>
      <c r="AH38" s="104"/>
      <c r="AI38" s="104"/>
      <c r="AJ38" s="105"/>
      <c r="AK38" s="43"/>
      <c r="AL38" s="128"/>
    </row>
    <row r="39" spans="2:38" ht="15.75" customHeight="1">
      <c r="K39" s="35"/>
      <c r="L39" s="314"/>
      <c r="M39" s="323"/>
      <c r="N39" s="324"/>
      <c r="O39" s="313"/>
      <c r="P39" s="314"/>
      <c r="Q39" s="314"/>
      <c r="R39" s="315"/>
      <c r="S39" s="37"/>
      <c r="T39" s="36"/>
      <c r="Y39" s="360"/>
      <c r="Z39" s="360"/>
      <c r="AA39" s="360"/>
      <c r="AB39" s="360"/>
      <c r="AC39" s="360"/>
      <c r="AE39" s="35"/>
      <c r="AF39" s="104"/>
      <c r="AG39" s="104"/>
      <c r="AH39" s="104"/>
      <c r="AI39" s="104"/>
      <c r="AJ39" s="105"/>
      <c r="AK39" s="36"/>
      <c r="AL39" s="37"/>
    </row>
    <row r="40" spans="2:38" ht="15.75" customHeight="1" thickBot="1">
      <c r="K40" s="35"/>
      <c r="L40" s="314"/>
      <c r="M40" s="323"/>
      <c r="N40" s="324"/>
      <c r="O40" s="313"/>
      <c r="P40" s="314"/>
      <c r="Q40" s="314"/>
      <c r="R40" s="315"/>
      <c r="S40" s="37"/>
      <c r="T40" s="36"/>
      <c r="AE40" s="38"/>
      <c r="AF40" s="111"/>
      <c r="AG40" s="111"/>
      <c r="AH40" s="111"/>
      <c r="AI40" s="111"/>
      <c r="AJ40" s="112"/>
      <c r="AK40" s="39"/>
      <c r="AL40" s="40"/>
    </row>
    <row r="41" spans="2:38" ht="15.75" customHeight="1">
      <c r="K41" s="35"/>
      <c r="L41" s="314"/>
      <c r="M41" s="323"/>
      <c r="N41" s="324"/>
      <c r="O41" s="313"/>
      <c r="P41" s="314"/>
      <c r="Q41" s="314"/>
      <c r="R41" s="315"/>
      <c r="S41" s="37"/>
      <c r="T41" s="36"/>
    </row>
    <row r="42" spans="2:38" ht="15" thickBot="1">
      <c r="K42" s="35"/>
      <c r="L42" s="314"/>
      <c r="M42" s="323"/>
      <c r="N42" s="324"/>
      <c r="O42" s="316"/>
      <c r="P42" s="317"/>
      <c r="Q42" s="317"/>
      <c r="R42" s="318"/>
      <c r="S42" s="37"/>
      <c r="T42" s="36"/>
    </row>
    <row r="43" spans="2:38">
      <c r="K43" s="35"/>
      <c r="L43" s="36"/>
      <c r="M43" s="36"/>
      <c r="N43" s="36"/>
      <c r="O43" s="36"/>
      <c r="P43" s="36"/>
      <c r="Q43" s="36"/>
      <c r="R43" s="36"/>
      <c r="S43" s="37"/>
      <c r="T43" s="36"/>
    </row>
    <row r="44" spans="2:38">
      <c r="K44" s="35"/>
      <c r="L44" s="36"/>
      <c r="M44" s="36"/>
      <c r="N44" s="36"/>
      <c r="O44" s="36"/>
      <c r="P44" s="36"/>
      <c r="Q44" s="36"/>
      <c r="R44" s="36"/>
      <c r="S44" s="37"/>
      <c r="T44" s="36"/>
    </row>
    <row r="45" spans="2:38" ht="15" thickBot="1">
      <c r="K45" s="38"/>
      <c r="L45" s="39"/>
      <c r="M45" s="39"/>
      <c r="N45" s="39"/>
      <c r="O45" s="39"/>
      <c r="P45" s="39"/>
      <c r="Q45" s="39"/>
      <c r="R45" s="39"/>
      <c r="S45" s="40"/>
      <c r="T45" s="36"/>
    </row>
    <row r="46" spans="2:38">
      <c r="K46" s="36"/>
      <c r="L46" s="36"/>
      <c r="M46" s="36"/>
      <c r="N46" s="36"/>
      <c r="O46" s="36"/>
      <c r="P46" s="36"/>
      <c r="Q46" s="36"/>
      <c r="R46" s="36"/>
      <c r="S46" s="36"/>
      <c r="T46" s="36"/>
    </row>
    <row r="47" spans="2:38" ht="15">
      <c r="C47" s="31" t="s">
        <v>124</v>
      </c>
      <c r="K47" s="36"/>
      <c r="L47" s="36"/>
      <c r="M47" s="36"/>
      <c r="N47" s="36"/>
      <c r="O47" s="36"/>
      <c r="P47" s="36"/>
      <c r="Q47" s="36"/>
      <c r="R47" s="36"/>
      <c r="S47" s="36"/>
      <c r="T47" s="36"/>
    </row>
    <row r="49" spans="9:22" ht="15.6" thickBot="1">
      <c r="K49" s="30" t="s">
        <v>392</v>
      </c>
    </row>
    <row r="50" spans="9:22">
      <c r="K50" s="32"/>
      <c r="L50" s="33"/>
      <c r="M50" s="33"/>
      <c r="N50" s="33"/>
      <c r="O50" s="33"/>
      <c r="P50" s="33"/>
      <c r="Q50" s="33"/>
      <c r="R50" s="33"/>
      <c r="S50" s="33"/>
      <c r="T50" s="33"/>
      <c r="U50" s="34"/>
    </row>
    <row r="51" spans="9:22" ht="29.4">
      <c r="K51" s="35"/>
      <c r="L51" s="59" t="s">
        <v>141</v>
      </c>
      <c r="M51" s="59"/>
      <c r="N51" s="36"/>
      <c r="O51" s="36"/>
      <c r="P51" s="36"/>
      <c r="Q51" s="36"/>
      <c r="R51" s="36"/>
      <c r="S51" s="36"/>
      <c r="T51" s="36"/>
      <c r="U51" s="37"/>
    </row>
    <row r="52" spans="9:22" ht="15" thickBot="1">
      <c r="K52" s="35"/>
      <c r="L52" s="114" t="s">
        <v>288</v>
      </c>
      <c r="M52" s="74"/>
      <c r="N52" s="113" t="s">
        <v>284</v>
      </c>
      <c r="O52" s="113" t="s">
        <v>285</v>
      </c>
      <c r="P52" s="91"/>
      <c r="Q52" s="91" t="s">
        <v>5</v>
      </c>
      <c r="R52" s="305" t="s">
        <v>103</v>
      </c>
      <c r="S52" s="305"/>
      <c r="T52" s="305"/>
      <c r="U52" s="37"/>
    </row>
    <row r="53" spans="9:22" ht="35.25" customHeight="1" thickBot="1">
      <c r="K53" s="35"/>
      <c r="L53" s="366" t="s">
        <v>106</v>
      </c>
      <c r="M53" s="92"/>
      <c r="N53" s="343"/>
      <c r="O53" s="346" t="s">
        <v>329</v>
      </c>
      <c r="P53" s="42"/>
      <c r="Q53" s="36">
        <v>1</v>
      </c>
      <c r="R53" s="354" t="s">
        <v>107</v>
      </c>
      <c r="S53" s="355"/>
      <c r="T53" s="356"/>
      <c r="U53" s="37"/>
    </row>
    <row r="54" spans="9:22" ht="35.25" customHeight="1" thickBot="1">
      <c r="K54" s="35"/>
      <c r="L54" s="367"/>
      <c r="M54" s="92"/>
      <c r="N54" s="344"/>
      <c r="O54" s="347"/>
      <c r="P54" s="43"/>
      <c r="Q54" s="36">
        <v>2</v>
      </c>
      <c r="R54" s="357"/>
      <c r="S54" s="358"/>
      <c r="T54" s="359"/>
      <c r="U54" s="37"/>
    </row>
    <row r="55" spans="9:22" ht="19.5" customHeight="1">
      <c r="K55" s="35"/>
      <c r="L55" s="367"/>
      <c r="M55" s="92"/>
      <c r="N55" s="344"/>
      <c r="O55" s="347"/>
      <c r="P55" s="43"/>
      <c r="Q55" s="36"/>
      <c r="R55" s="376"/>
      <c r="S55" s="376"/>
      <c r="T55" s="376"/>
      <c r="U55" s="37"/>
    </row>
    <row r="56" spans="9:22" ht="19.5" customHeight="1">
      <c r="K56" s="35"/>
      <c r="L56" s="367"/>
      <c r="M56" s="92"/>
      <c r="N56" s="344"/>
      <c r="O56" s="347"/>
      <c r="P56" s="43"/>
      <c r="Q56" s="36"/>
      <c r="R56" s="377"/>
      <c r="S56" s="377"/>
      <c r="T56" s="377"/>
      <c r="U56" s="37"/>
    </row>
    <row r="57" spans="9:22" ht="19.5" customHeight="1">
      <c r="K57" s="35"/>
      <c r="L57" s="367"/>
      <c r="M57" s="92"/>
      <c r="N57" s="344"/>
      <c r="O57" s="347"/>
      <c r="P57" s="43"/>
      <c r="Q57" s="36"/>
      <c r="R57" s="377"/>
      <c r="S57" s="377"/>
      <c r="T57" s="377"/>
      <c r="U57" s="37"/>
    </row>
    <row r="58" spans="9:22" ht="19.5" customHeight="1" thickBot="1">
      <c r="K58" s="35"/>
      <c r="L58" s="368"/>
      <c r="M58" s="92"/>
      <c r="N58" s="345"/>
      <c r="O58" s="348"/>
      <c r="P58" s="43"/>
      <c r="Q58" s="36"/>
      <c r="R58" s="377"/>
      <c r="S58" s="377"/>
      <c r="T58" s="377"/>
      <c r="U58" s="37"/>
    </row>
    <row r="59" spans="9:22">
      <c r="K59" s="35"/>
      <c r="L59" s="73"/>
      <c r="M59" s="73"/>
      <c r="N59" s="36"/>
      <c r="O59" s="36"/>
      <c r="P59" s="36"/>
      <c r="Q59" s="36"/>
      <c r="R59" s="36"/>
      <c r="S59" s="36"/>
      <c r="T59" s="36"/>
      <c r="U59" s="37"/>
    </row>
    <row r="60" spans="9:22">
      <c r="K60" s="35"/>
      <c r="L60" s="233" t="s">
        <v>389</v>
      </c>
      <c r="M60" s="234"/>
      <c r="N60" s="234"/>
      <c r="O60" s="235"/>
      <c r="P60" s="36"/>
      <c r="Q60" s="36"/>
      <c r="R60" s="36"/>
      <c r="S60" s="36"/>
      <c r="T60" s="36"/>
      <c r="U60" s="37"/>
    </row>
    <row r="61" spans="9:22" ht="21" customHeight="1">
      <c r="I61" s="36"/>
      <c r="J61" s="36"/>
      <c r="K61" s="35"/>
      <c r="L61" s="373" t="s">
        <v>391</v>
      </c>
      <c r="M61" s="374"/>
      <c r="N61" s="374"/>
      <c r="O61" s="375"/>
      <c r="P61" s="36"/>
      <c r="Q61" s="36"/>
      <c r="R61" s="36"/>
      <c r="S61" s="36"/>
      <c r="T61" s="36"/>
      <c r="U61" s="37"/>
      <c r="V61" s="36"/>
    </row>
    <row r="62" spans="9:22" ht="21" customHeight="1">
      <c r="I62" s="36"/>
      <c r="J62" s="36"/>
      <c r="K62" s="35"/>
      <c r="L62" s="373"/>
      <c r="M62" s="374"/>
      <c r="N62" s="374"/>
      <c r="O62" s="375"/>
      <c r="P62" s="36"/>
      <c r="Q62" s="36"/>
      <c r="R62" s="36"/>
      <c r="S62" s="36"/>
      <c r="T62" s="36"/>
      <c r="U62" s="37"/>
      <c r="V62" s="36"/>
    </row>
    <row r="63" spans="9:22" ht="21" customHeight="1">
      <c r="K63" s="35"/>
      <c r="L63" s="373"/>
      <c r="M63" s="374"/>
      <c r="N63" s="374"/>
      <c r="O63" s="375"/>
      <c r="P63" s="36"/>
      <c r="Q63" s="36"/>
      <c r="R63" s="36"/>
      <c r="S63" s="36"/>
      <c r="T63" s="36"/>
      <c r="U63" s="37"/>
    </row>
    <row r="64" spans="9:22">
      <c r="K64" s="35"/>
      <c r="L64" s="36"/>
      <c r="M64" s="36"/>
      <c r="N64" s="36"/>
      <c r="O64" s="36"/>
      <c r="P64" s="36"/>
      <c r="Q64" s="36"/>
      <c r="R64" s="36"/>
      <c r="S64" s="36"/>
      <c r="T64" s="36"/>
      <c r="U64" s="37"/>
    </row>
    <row r="65" spans="11:21" ht="15" thickBot="1">
      <c r="K65" s="38"/>
      <c r="L65" s="39"/>
      <c r="M65" s="39"/>
      <c r="N65" s="39"/>
      <c r="O65" s="39"/>
      <c r="P65" s="39"/>
      <c r="Q65" s="39"/>
      <c r="R65" s="39"/>
      <c r="S65" s="39"/>
      <c r="T65" s="39"/>
      <c r="U65" s="40"/>
    </row>
  </sheetData>
  <mergeCells count="50">
    <mergeCell ref="L61:O63"/>
    <mergeCell ref="L60:O60"/>
    <mergeCell ref="R52:T52"/>
    <mergeCell ref="L53:L58"/>
    <mergeCell ref="N53:N58"/>
    <mergeCell ref="O53:O58"/>
    <mergeCell ref="R53:T53"/>
    <mergeCell ref="R54:T54"/>
    <mergeCell ref="R55:T55"/>
    <mergeCell ref="R56:T56"/>
    <mergeCell ref="R57:T57"/>
    <mergeCell ref="R58:T58"/>
    <mergeCell ref="AK8:AK9"/>
    <mergeCell ref="AF26:AF27"/>
    <mergeCell ref="AG26:AG27"/>
    <mergeCell ref="AH26:AH27"/>
    <mergeCell ref="AI26:AI27"/>
    <mergeCell ref="AJ26:AJ27"/>
    <mergeCell ref="AK26:AK27"/>
    <mergeCell ref="AF17:AJ17"/>
    <mergeCell ref="AF18:AJ18"/>
    <mergeCell ref="AH8:AH9"/>
    <mergeCell ref="AI8:AI9"/>
    <mergeCell ref="AJ8:AJ9"/>
    <mergeCell ref="G21:I22"/>
    <mergeCell ref="R21:T21"/>
    <mergeCell ref="R22:T22"/>
    <mergeCell ref="R23:T23"/>
    <mergeCell ref="Y35:AC39"/>
    <mergeCell ref="L33:N33"/>
    <mergeCell ref="O37:R42"/>
    <mergeCell ref="L37:L42"/>
    <mergeCell ref="M37:N42"/>
    <mergeCell ref="W25:AA27"/>
    <mergeCell ref="O36:R36"/>
    <mergeCell ref="R24:T24"/>
    <mergeCell ref="R25:T25"/>
    <mergeCell ref="R26:T26"/>
    <mergeCell ref="R27:T27"/>
    <mergeCell ref="L22:L27"/>
    <mergeCell ref="G8:I8"/>
    <mergeCell ref="G9:I9"/>
    <mergeCell ref="G11:I11"/>
    <mergeCell ref="G12:I12"/>
    <mergeCell ref="G14:I14"/>
    <mergeCell ref="N22:N27"/>
    <mergeCell ref="O22:O27"/>
    <mergeCell ref="W19:AA20"/>
    <mergeCell ref="AF8:AF9"/>
    <mergeCell ref="AG8:AG9"/>
  </mergeCells>
  <phoneticPr fontId="5" type="noConversion"/>
  <hyperlinks>
    <hyperlink ref="G12:I12" location="'L0 To Do List'!L22" display="Name is from here"/>
    <hyperlink ref="I37" location="'L0 To Do List'!L22" display="From here"/>
    <hyperlink ref="G9:I9" location="'KPI Objective'!J10" display="Name is from here"/>
  </hyperlink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評分標準!$J$9:$J$59</xm:f>
          </x14:formula1>
          <xm:sqref>AM18 AK36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58"/>
  <sheetViews>
    <sheetView topLeftCell="G16" zoomScale="80" zoomScaleNormal="80" workbookViewId="0">
      <selection activeCell="H36" sqref="H36"/>
    </sheetView>
  </sheetViews>
  <sheetFormatPr defaultColWidth="9.125" defaultRowHeight="14.4"/>
  <cols>
    <col min="1" max="1" width="9.125" style="30"/>
    <col min="2" max="2" width="5" style="30" customWidth="1"/>
    <col min="3" max="3" width="4.75" style="30" customWidth="1"/>
    <col min="4" max="8" width="28.875" style="30" customWidth="1"/>
    <col min="9" max="12" width="9.125" style="30"/>
    <col min="13" max="13" width="7.875" style="30" customWidth="1"/>
    <col min="14" max="14" width="7.625" style="30" customWidth="1"/>
    <col min="15" max="15" width="32.625" style="30" customWidth="1"/>
    <col min="16" max="23" width="29.125" style="30" customWidth="1"/>
    <col min="24" max="16384" width="9.125" style="30"/>
  </cols>
  <sheetData>
    <row r="2" spans="3:9" ht="15" thickBot="1"/>
    <row r="3" spans="3:9">
      <c r="C3" s="32"/>
      <c r="D3" s="33" t="s">
        <v>287</v>
      </c>
      <c r="E3" s="33"/>
      <c r="F3" s="33"/>
      <c r="G3" s="34"/>
    </row>
    <row r="4" spans="3:9">
      <c r="C4" s="35"/>
      <c r="D4" s="36"/>
      <c r="E4" s="36"/>
      <c r="F4" s="36"/>
      <c r="G4" s="37"/>
    </row>
    <row r="5" spans="3:9">
      <c r="C5" s="35"/>
      <c r="D5" s="36"/>
      <c r="E5" s="36"/>
      <c r="F5" s="36"/>
      <c r="G5" s="37"/>
      <c r="I5" s="30" t="s">
        <v>114</v>
      </c>
    </row>
    <row r="6" spans="3:9">
      <c r="C6" s="35"/>
      <c r="D6" s="36"/>
      <c r="E6" s="36"/>
      <c r="F6" s="36"/>
      <c r="G6" s="37"/>
    </row>
    <row r="7" spans="3:9" ht="15">
      <c r="C7" s="35"/>
      <c r="D7" s="91" t="s">
        <v>111</v>
      </c>
      <c r="E7" s="91" t="s">
        <v>112</v>
      </c>
      <c r="F7" s="91" t="s">
        <v>387</v>
      </c>
      <c r="G7" s="37"/>
    </row>
    <row r="8" spans="3:9" ht="27.6" customHeight="1">
      <c r="C8" s="72"/>
      <c r="D8" s="130" t="s">
        <v>175</v>
      </c>
      <c r="E8" s="36"/>
      <c r="F8" s="36"/>
      <c r="G8" s="37"/>
      <c r="I8" s="30" t="s">
        <v>362</v>
      </c>
    </row>
    <row r="9" spans="3:9" ht="27.6" customHeight="1">
      <c r="C9" s="72"/>
      <c r="D9" s="130" t="s">
        <v>176</v>
      </c>
      <c r="E9" s="36"/>
      <c r="F9" s="36"/>
      <c r="G9" s="37"/>
    </row>
    <row r="10" spans="3:9" ht="27.6" customHeight="1">
      <c r="C10" s="72"/>
      <c r="D10" s="130" t="s">
        <v>177</v>
      </c>
      <c r="E10" s="36"/>
      <c r="F10" s="36"/>
      <c r="G10" s="37"/>
    </row>
    <row r="11" spans="3:9" ht="27.6" customHeight="1">
      <c r="C11" s="35"/>
      <c r="E11" s="36"/>
      <c r="F11" s="36"/>
      <c r="G11" s="37"/>
    </row>
    <row r="12" spans="3:9" ht="27.6" customHeight="1">
      <c r="C12" s="35"/>
      <c r="E12" s="36"/>
      <c r="F12" s="36"/>
      <c r="G12" s="37"/>
    </row>
    <row r="13" spans="3:9" ht="27.6" customHeight="1">
      <c r="C13" s="35"/>
      <c r="E13" s="36"/>
      <c r="F13" s="36"/>
      <c r="G13" s="37"/>
    </row>
    <row r="14" spans="3:9" ht="27.6" customHeight="1">
      <c r="C14" s="35"/>
      <c r="D14" s="36"/>
      <c r="E14" s="36"/>
      <c r="F14" s="36"/>
      <c r="G14" s="37"/>
    </row>
    <row r="15" spans="3:9" ht="21.75" customHeight="1">
      <c r="C15" s="35"/>
      <c r="D15" s="36"/>
      <c r="E15" s="36"/>
      <c r="F15" s="36"/>
      <c r="G15" s="37"/>
    </row>
    <row r="16" spans="3:9" ht="21.75" customHeight="1" thickBot="1">
      <c r="C16" s="38"/>
      <c r="D16" s="39"/>
      <c r="E16" s="39"/>
      <c r="F16" s="39"/>
      <c r="G16" s="40"/>
    </row>
    <row r="17" spans="2:13" ht="21.75" customHeight="1">
      <c r="B17" s="36"/>
      <c r="C17" s="36"/>
      <c r="D17" s="36"/>
      <c r="E17" s="36"/>
      <c r="F17" s="36"/>
      <c r="G17" s="36"/>
    </row>
    <row r="18" spans="2:13">
      <c r="B18" s="48"/>
      <c r="C18" s="48"/>
    </row>
    <row r="19" spans="2:13" ht="15" thickBot="1">
      <c r="C19" s="36" t="s">
        <v>193</v>
      </c>
    </row>
    <row r="20" spans="2:13" ht="15.75" customHeight="1">
      <c r="C20" s="32"/>
      <c r="D20" s="41" t="s">
        <v>174</v>
      </c>
      <c r="E20" s="33" t="s">
        <v>182</v>
      </c>
      <c r="F20" s="65" t="s">
        <v>212</v>
      </c>
      <c r="G20" s="65" t="s">
        <v>213</v>
      </c>
      <c r="H20" s="65"/>
      <c r="I20" s="65"/>
      <c r="J20" s="65"/>
      <c r="K20" s="33"/>
      <c r="L20" s="33"/>
      <c r="M20" s="34"/>
    </row>
    <row r="21" spans="2:13">
      <c r="C21" s="72" t="s">
        <v>5</v>
      </c>
      <c r="D21" s="69" t="s">
        <v>136</v>
      </c>
      <c r="E21" s="69" t="s">
        <v>185</v>
      </c>
      <c r="F21" s="69" t="s">
        <v>103</v>
      </c>
      <c r="G21" s="69" t="s">
        <v>284</v>
      </c>
      <c r="H21" s="69" t="s">
        <v>285</v>
      </c>
      <c r="I21" s="233" t="s">
        <v>395</v>
      </c>
      <c r="J21" s="235"/>
      <c r="K21" s="43"/>
      <c r="L21" s="43"/>
      <c r="M21" s="37"/>
    </row>
    <row r="22" spans="2:13" ht="89.25" customHeight="1">
      <c r="C22" s="35">
        <v>1</v>
      </c>
      <c r="D22" s="117" t="s">
        <v>141</v>
      </c>
      <c r="E22" s="117" t="s">
        <v>106</v>
      </c>
      <c r="F22" s="117" t="s">
        <v>187</v>
      </c>
      <c r="G22" s="118">
        <v>0.95</v>
      </c>
      <c r="H22" s="83" t="s">
        <v>290</v>
      </c>
      <c r="I22" s="396" t="s">
        <v>396</v>
      </c>
      <c r="J22" s="398"/>
      <c r="K22" s="36"/>
      <c r="L22" s="36"/>
      <c r="M22" s="37"/>
    </row>
    <row r="23" spans="2:13" ht="80.099999999999994" customHeight="1">
      <c r="C23" s="35">
        <v>2</v>
      </c>
      <c r="D23" s="68" t="s">
        <v>280</v>
      </c>
      <c r="E23" s="68"/>
      <c r="F23" s="68"/>
      <c r="G23" s="68"/>
      <c r="H23" s="109"/>
      <c r="I23" s="396" t="s">
        <v>397</v>
      </c>
      <c r="J23" s="397"/>
      <c r="K23" s="43"/>
      <c r="L23" s="43"/>
      <c r="M23" s="37"/>
    </row>
    <row r="24" spans="2:13" ht="80.099999999999994" customHeight="1">
      <c r="C24" s="35">
        <v>3</v>
      </c>
      <c r="D24" s="68" t="s">
        <v>281</v>
      </c>
      <c r="E24" s="68"/>
      <c r="F24" s="68"/>
      <c r="G24" s="68"/>
      <c r="H24" s="68"/>
      <c r="I24" s="396" t="s">
        <v>397</v>
      </c>
      <c r="J24" s="397"/>
      <c r="K24" s="36"/>
      <c r="L24" s="36"/>
      <c r="M24" s="37"/>
    </row>
    <row r="25" spans="2:13" ht="80.099999999999994" customHeight="1">
      <c r="C25" s="35">
        <v>4</v>
      </c>
      <c r="D25" s="68"/>
      <c r="E25" s="68"/>
      <c r="F25" s="68"/>
      <c r="G25" s="68"/>
      <c r="H25" s="68"/>
      <c r="I25" s="396" t="s">
        <v>397</v>
      </c>
      <c r="J25" s="397"/>
      <c r="K25" s="36"/>
      <c r="L25" s="36"/>
      <c r="M25" s="37"/>
    </row>
    <row r="26" spans="2:13" ht="80.099999999999994" customHeight="1">
      <c r="C26" s="35">
        <v>5</v>
      </c>
      <c r="D26" s="68"/>
      <c r="E26" s="68"/>
      <c r="F26" s="68"/>
      <c r="G26" s="68"/>
      <c r="H26" s="68"/>
      <c r="I26" s="396" t="s">
        <v>397</v>
      </c>
      <c r="J26" s="397"/>
      <c r="K26" s="36"/>
      <c r="L26" s="36"/>
      <c r="M26" s="37"/>
    </row>
    <row r="27" spans="2:13" ht="80.099999999999994" customHeight="1">
      <c r="C27" s="35">
        <v>6</v>
      </c>
      <c r="D27" s="68" t="s">
        <v>110</v>
      </c>
      <c r="E27" s="68"/>
      <c r="F27" s="68"/>
      <c r="G27" s="68"/>
      <c r="H27" s="68"/>
      <c r="I27" s="396" t="s">
        <v>397</v>
      </c>
      <c r="J27" s="397"/>
      <c r="K27" s="36"/>
      <c r="L27" s="36"/>
      <c r="M27" s="37"/>
    </row>
    <row r="28" spans="2:13" ht="15.75" customHeight="1">
      <c r="C28" s="35"/>
      <c r="D28" s="36"/>
      <c r="E28" s="36"/>
      <c r="F28" s="36"/>
      <c r="G28" s="36"/>
      <c r="H28" s="36"/>
      <c r="I28" s="36"/>
      <c r="J28" s="43"/>
      <c r="K28" s="43"/>
      <c r="L28" s="43"/>
      <c r="M28" s="37"/>
    </row>
    <row r="29" spans="2:13" ht="16.5" customHeight="1">
      <c r="C29" s="35"/>
      <c r="D29" s="62" t="s">
        <v>211</v>
      </c>
      <c r="E29" s="62" t="s">
        <v>209</v>
      </c>
      <c r="F29" s="62" t="s">
        <v>208</v>
      </c>
      <c r="G29" s="62" t="s">
        <v>207</v>
      </c>
      <c r="H29" s="62" t="s">
        <v>206</v>
      </c>
      <c r="I29" s="77"/>
      <c r="J29" s="81"/>
      <c r="K29" s="81"/>
      <c r="L29" s="81"/>
      <c r="M29" s="37"/>
    </row>
    <row r="30" spans="2:13" ht="15.75" customHeight="1">
      <c r="C30" s="35"/>
      <c r="D30" s="62" t="s">
        <v>151</v>
      </c>
      <c r="E30" s="62" t="s">
        <v>152</v>
      </c>
      <c r="F30" s="62" t="s">
        <v>153</v>
      </c>
      <c r="G30" s="62" t="s">
        <v>154</v>
      </c>
      <c r="H30" s="63" t="s">
        <v>210</v>
      </c>
      <c r="I30" s="78"/>
      <c r="J30" s="81"/>
      <c r="K30" s="81"/>
      <c r="L30" s="81"/>
      <c r="M30" s="37"/>
    </row>
    <row r="31" spans="2:13" ht="15.75" customHeight="1">
      <c r="C31" s="35"/>
      <c r="D31" s="43"/>
      <c r="E31" s="36"/>
      <c r="F31" s="36"/>
      <c r="G31" s="36"/>
      <c r="H31" s="36"/>
      <c r="I31" s="36"/>
      <c r="J31" s="36"/>
      <c r="K31" s="36"/>
      <c r="M31" s="37"/>
    </row>
    <row r="32" spans="2:13" ht="15.75" customHeight="1" thickBot="1">
      <c r="C32" s="35"/>
      <c r="D32" s="43" t="s">
        <v>183</v>
      </c>
      <c r="E32" s="36"/>
      <c r="F32" s="36"/>
      <c r="G32" s="36"/>
      <c r="H32" s="36"/>
      <c r="I32" s="36"/>
      <c r="J32" s="305" t="s">
        <v>291</v>
      </c>
      <c r="K32" s="305"/>
      <c r="L32" s="305"/>
      <c r="M32" s="37"/>
    </row>
    <row r="33" spans="3:16" ht="15.75" customHeight="1">
      <c r="C33" s="35"/>
      <c r="D33" s="378" t="s">
        <v>390</v>
      </c>
      <c r="E33" s="379"/>
      <c r="F33" s="379"/>
      <c r="G33" s="379"/>
      <c r="H33" s="380"/>
      <c r="I33" s="36"/>
      <c r="J33" s="387">
        <v>3.4</v>
      </c>
      <c r="K33" s="388"/>
      <c r="L33" s="389"/>
      <c r="M33" s="37"/>
    </row>
    <row r="34" spans="3:16" ht="15.75" customHeight="1">
      <c r="C34" s="35"/>
      <c r="D34" s="381"/>
      <c r="E34" s="382"/>
      <c r="F34" s="382"/>
      <c r="G34" s="382"/>
      <c r="H34" s="383"/>
      <c r="I34" s="36"/>
      <c r="J34" s="390"/>
      <c r="K34" s="391"/>
      <c r="L34" s="392"/>
      <c r="M34" s="37"/>
    </row>
    <row r="35" spans="3:16" ht="15.75" customHeight="1" thickBot="1">
      <c r="C35" s="35"/>
      <c r="D35" s="384"/>
      <c r="E35" s="385"/>
      <c r="F35" s="385"/>
      <c r="G35" s="385"/>
      <c r="H35" s="386"/>
      <c r="I35" s="36"/>
      <c r="J35" s="393"/>
      <c r="K35" s="394"/>
      <c r="L35" s="395"/>
      <c r="M35" s="37"/>
    </row>
    <row r="36" spans="3:16" ht="15.75" customHeight="1">
      <c r="C36" s="35"/>
      <c r="D36" s="70"/>
      <c r="E36" s="70"/>
      <c r="F36" s="70"/>
      <c r="G36" s="70"/>
      <c r="H36" s="70"/>
      <c r="I36" s="36"/>
      <c r="J36" s="36"/>
      <c r="K36" s="36"/>
      <c r="M36" s="37"/>
    </row>
    <row r="37" spans="3:16" ht="15.75" customHeight="1">
      <c r="C37" s="35"/>
      <c r="D37" s="70"/>
      <c r="E37" s="70"/>
      <c r="F37" s="70"/>
      <c r="G37" s="70"/>
      <c r="H37" s="70"/>
      <c r="I37" s="36"/>
      <c r="J37" s="36"/>
      <c r="K37" s="36"/>
      <c r="M37" s="37"/>
    </row>
    <row r="38" spans="3:16">
      <c r="C38" s="35"/>
      <c r="D38" s="36"/>
      <c r="E38" s="36"/>
      <c r="F38" s="36"/>
      <c r="G38" s="36"/>
      <c r="H38" s="36"/>
      <c r="I38" s="36"/>
      <c r="J38" s="36"/>
      <c r="K38" s="36"/>
      <c r="L38" s="36"/>
      <c r="M38" s="37"/>
    </row>
    <row r="39" spans="3:16" ht="15" thickBot="1">
      <c r="C39" s="38"/>
      <c r="D39" s="39"/>
      <c r="E39" s="39"/>
      <c r="F39" s="39"/>
      <c r="G39" s="39"/>
      <c r="H39" s="39"/>
      <c r="I39" s="39"/>
      <c r="J39" s="39"/>
      <c r="K39" s="39"/>
      <c r="L39" s="39"/>
      <c r="M39" s="40"/>
    </row>
    <row r="40" spans="3:16" ht="24.75" customHeight="1"/>
    <row r="41" spans="3:16" ht="24.75" customHeight="1"/>
    <row r="42" spans="3:16" ht="24.75" customHeight="1"/>
    <row r="43" spans="3:16" ht="24.75" customHeight="1">
      <c r="I43" s="353" t="s">
        <v>398</v>
      </c>
      <c r="J43" s="353"/>
      <c r="K43" s="353"/>
      <c r="L43" s="353"/>
      <c r="M43" s="353"/>
      <c r="O43" s="353" t="s">
        <v>399</v>
      </c>
      <c r="P43" s="353"/>
    </row>
    <row r="44" spans="3:16" ht="24.75" customHeight="1">
      <c r="I44" s="353"/>
      <c r="J44" s="353"/>
      <c r="K44" s="353"/>
      <c r="L44" s="353"/>
      <c r="M44" s="353"/>
      <c r="O44" s="353"/>
      <c r="P44" s="353"/>
    </row>
    <row r="45" spans="3:16" ht="24.75" customHeight="1">
      <c r="I45" s="353"/>
      <c r="J45" s="353"/>
      <c r="K45" s="353"/>
      <c r="L45" s="353"/>
      <c r="M45" s="353"/>
      <c r="O45" s="353"/>
      <c r="P45" s="353"/>
    </row>
    <row r="46" spans="3:16" ht="15.75" customHeight="1">
      <c r="I46" s="353"/>
      <c r="J46" s="353"/>
      <c r="K46" s="353"/>
      <c r="L46" s="353"/>
      <c r="M46" s="353"/>
      <c r="O46" s="353"/>
      <c r="P46" s="353"/>
    </row>
    <row r="47" spans="3:16" ht="15" customHeight="1">
      <c r="G47" s="31"/>
      <c r="H47" s="31"/>
      <c r="I47" s="353"/>
      <c r="J47" s="353"/>
      <c r="K47" s="353"/>
      <c r="L47" s="353"/>
      <c r="M47" s="353"/>
      <c r="O47" s="353"/>
      <c r="P47" s="353"/>
    </row>
    <row r="48" spans="3:16">
      <c r="G48" s="31"/>
      <c r="H48" s="31"/>
      <c r="I48" s="353"/>
      <c r="J48" s="353"/>
      <c r="K48" s="353"/>
      <c r="L48" s="353"/>
      <c r="M48" s="353"/>
      <c r="O48" s="353"/>
      <c r="P48" s="353"/>
    </row>
    <row r="49" spans="7:16">
      <c r="G49" s="31"/>
      <c r="H49" s="31"/>
      <c r="I49" s="353"/>
      <c r="J49" s="353"/>
      <c r="K49" s="353"/>
      <c r="L49" s="353"/>
      <c r="M49" s="353"/>
      <c r="O49" s="353"/>
      <c r="P49" s="353"/>
    </row>
    <row r="50" spans="7:16">
      <c r="G50" s="31"/>
      <c r="H50" s="31"/>
      <c r="I50" s="353"/>
      <c r="J50" s="353"/>
      <c r="K50" s="353"/>
      <c r="L50" s="353"/>
      <c r="M50" s="353"/>
      <c r="O50" s="353"/>
      <c r="P50" s="353"/>
    </row>
    <row r="51" spans="7:16">
      <c r="G51" s="31"/>
      <c r="H51" s="31"/>
      <c r="I51" s="353"/>
      <c r="J51" s="353"/>
      <c r="K51" s="353"/>
      <c r="L51" s="353"/>
      <c r="M51" s="353"/>
      <c r="O51" s="353"/>
      <c r="P51" s="353"/>
    </row>
    <row r="52" spans="7:16">
      <c r="I52" s="353"/>
      <c r="J52" s="353"/>
      <c r="K52" s="353"/>
      <c r="L52" s="353"/>
      <c r="M52" s="353"/>
    </row>
    <row r="53" spans="7:16">
      <c r="I53" s="353"/>
      <c r="J53" s="353"/>
      <c r="K53" s="353"/>
      <c r="L53" s="353"/>
      <c r="M53" s="353"/>
    </row>
    <row r="54" spans="7:16">
      <c r="I54" s="353"/>
      <c r="J54" s="353"/>
      <c r="K54" s="353"/>
      <c r="L54" s="353"/>
      <c r="M54" s="353"/>
    </row>
    <row r="55" spans="7:16">
      <c r="I55" s="353"/>
      <c r="J55" s="353"/>
      <c r="K55" s="353"/>
      <c r="L55" s="353"/>
      <c r="M55" s="353"/>
    </row>
    <row r="56" spans="7:16">
      <c r="I56" s="353"/>
      <c r="J56" s="353"/>
      <c r="K56" s="353"/>
      <c r="L56" s="353"/>
      <c r="M56" s="353"/>
    </row>
    <row r="57" spans="7:16">
      <c r="I57" s="353"/>
      <c r="J57" s="353"/>
      <c r="K57" s="353"/>
      <c r="L57" s="353"/>
      <c r="M57" s="353"/>
    </row>
    <row r="58" spans="7:16">
      <c r="I58" s="353"/>
      <c r="J58" s="353"/>
      <c r="K58" s="353"/>
      <c r="L58" s="353"/>
      <c r="M58" s="353"/>
    </row>
  </sheetData>
  <mergeCells count="12">
    <mergeCell ref="I21:J21"/>
    <mergeCell ref="I22:J22"/>
    <mergeCell ref="I23:J23"/>
    <mergeCell ref="I24:J24"/>
    <mergeCell ref="I25:J25"/>
    <mergeCell ref="D33:H35"/>
    <mergeCell ref="J33:L35"/>
    <mergeCell ref="J32:L32"/>
    <mergeCell ref="O43:P51"/>
    <mergeCell ref="I26:J26"/>
    <mergeCell ref="I27:J27"/>
    <mergeCell ref="I43:M58"/>
  </mergeCells>
  <phoneticPr fontId="5" type="noConversion"/>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評分標準!$J$9:$J$59</xm:f>
          </x14:formula1>
          <xm:sqref>J33:L35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56"/>
  <sheetViews>
    <sheetView showGridLines="0" topLeftCell="I29" zoomScale="60" zoomScaleNormal="60" workbookViewId="0">
      <selection activeCell="H36" sqref="H36"/>
    </sheetView>
  </sheetViews>
  <sheetFormatPr defaultColWidth="9.125" defaultRowHeight="14.4"/>
  <cols>
    <col min="1" max="1" width="9.125" style="30"/>
    <col min="2" max="2" width="5" style="30" customWidth="1"/>
    <col min="3" max="3" width="22.25" style="30" customWidth="1"/>
    <col min="4" max="5" width="29.125" style="30" customWidth="1"/>
    <col min="6" max="6" width="24.75" style="30" customWidth="1"/>
    <col min="7" max="7" width="27.875" style="30" customWidth="1"/>
    <col min="8" max="8" width="24.75" style="30" customWidth="1"/>
    <col min="9" max="9" width="9.125" style="30"/>
    <col min="10" max="10" width="0" style="30" hidden="1" customWidth="1"/>
    <col min="11" max="13" width="9.125" style="30"/>
    <col min="14" max="14" width="3" style="30" bestFit="1" customWidth="1"/>
    <col min="15" max="15" width="29.75" style="30" customWidth="1"/>
    <col min="16" max="23" width="29.125" style="30" customWidth="1"/>
    <col min="24" max="16384" width="9.125" style="30"/>
  </cols>
  <sheetData>
    <row r="2" spans="2:9" ht="15" thickBot="1"/>
    <row r="3" spans="2:9">
      <c r="B3" s="32"/>
      <c r="C3" s="33" t="s">
        <v>194</v>
      </c>
      <c r="D3" s="33"/>
      <c r="E3" s="33"/>
      <c r="F3" s="33"/>
      <c r="G3" s="34"/>
    </row>
    <row r="4" spans="2:9">
      <c r="B4" s="35"/>
      <c r="C4" s="36"/>
      <c r="D4" s="36"/>
      <c r="E4" s="36"/>
      <c r="F4" s="36"/>
      <c r="G4" s="37"/>
    </row>
    <row r="5" spans="2:9">
      <c r="B5" s="35"/>
      <c r="C5" s="36"/>
      <c r="D5" s="36"/>
      <c r="E5" s="36"/>
      <c r="F5" s="36"/>
      <c r="G5" s="37"/>
      <c r="I5" s="30" t="s">
        <v>114</v>
      </c>
    </row>
    <row r="6" spans="2:9">
      <c r="B6" s="35"/>
      <c r="C6" s="36"/>
      <c r="D6" s="36"/>
      <c r="E6" s="36"/>
      <c r="F6" s="36"/>
      <c r="G6" s="37"/>
    </row>
    <row r="7" spans="2:9" ht="15">
      <c r="B7" s="35"/>
      <c r="C7" s="36" t="s">
        <v>111</v>
      </c>
      <c r="D7" s="36" t="s">
        <v>112</v>
      </c>
      <c r="E7" s="36"/>
      <c r="F7" s="36"/>
      <c r="G7" s="37"/>
    </row>
    <row r="8" spans="2:9" ht="27.6" customHeight="1">
      <c r="B8" s="44"/>
      <c r="C8" s="36" t="s">
        <v>175</v>
      </c>
      <c r="D8" s="36"/>
      <c r="E8" s="36"/>
      <c r="F8" s="36"/>
      <c r="G8" s="37"/>
      <c r="I8" s="30" t="s">
        <v>142</v>
      </c>
    </row>
    <row r="9" spans="2:9" ht="27.6" customHeight="1">
      <c r="B9" s="44"/>
      <c r="C9" s="36" t="s">
        <v>176</v>
      </c>
      <c r="D9" s="36"/>
      <c r="E9" s="36"/>
      <c r="F9" s="36"/>
      <c r="G9" s="37"/>
    </row>
    <row r="10" spans="2:9" ht="27.6" customHeight="1">
      <c r="B10" s="44"/>
      <c r="C10" s="30" t="s">
        <v>177</v>
      </c>
      <c r="D10" s="36"/>
      <c r="E10" s="36"/>
      <c r="F10" s="36"/>
      <c r="G10" s="37"/>
    </row>
    <row r="11" spans="2:9" ht="27.6" customHeight="1">
      <c r="B11" s="35"/>
      <c r="C11" s="30" t="s">
        <v>190</v>
      </c>
      <c r="D11" s="36"/>
      <c r="E11" s="36"/>
      <c r="F11" s="36"/>
      <c r="G11" s="37"/>
      <c r="I11" s="30" t="s">
        <v>143</v>
      </c>
    </row>
    <row r="12" spans="2:9" ht="27.6" customHeight="1">
      <c r="B12" s="35"/>
      <c r="C12" s="30" t="s">
        <v>188</v>
      </c>
      <c r="D12" s="36"/>
      <c r="E12" s="36"/>
      <c r="F12" s="36"/>
      <c r="G12" s="37"/>
    </row>
    <row r="13" spans="2:9" ht="27.6" customHeight="1">
      <c r="B13" s="35"/>
      <c r="C13" s="30" t="s">
        <v>189</v>
      </c>
      <c r="D13" s="36"/>
      <c r="E13" s="36"/>
      <c r="F13" s="36"/>
      <c r="G13" s="37"/>
    </row>
    <row r="14" spans="2:9" ht="27.6" customHeight="1">
      <c r="B14" s="35"/>
      <c r="C14" s="36"/>
      <c r="D14" s="36"/>
      <c r="E14" s="36"/>
      <c r="F14" s="36"/>
      <c r="G14" s="37"/>
    </row>
    <row r="15" spans="2:9" ht="21.75" customHeight="1">
      <c r="B15" s="35"/>
      <c r="C15" s="36"/>
      <c r="D15" s="36"/>
      <c r="E15" s="36"/>
      <c r="F15" s="36"/>
      <c r="G15" s="37"/>
    </row>
    <row r="16" spans="2:9" ht="21.75" customHeight="1" thickBot="1">
      <c r="B16" s="38"/>
      <c r="C16" s="39"/>
      <c r="D16" s="39"/>
      <c r="E16" s="39"/>
      <c r="F16" s="39"/>
      <c r="G16" s="40"/>
    </row>
    <row r="17" spans="2:24" ht="21.75" customHeight="1">
      <c r="B17" s="36"/>
      <c r="C17" s="36"/>
      <c r="D17" s="36"/>
      <c r="E17" s="36"/>
      <c r="F17" s="36"/>
      <c r="G17" s="36"/>
    </row>
    <row r="19" spans="2:24" ht="15.75" customHeight="1">
      <c r="B19" s="428" t="s">
        <v>178</v>
      </c>
      <c r="C19" s="428"/>
      <c r="D19" s="428"/>
    </row>
    <row r="20" spans="2:24" ht="15" customHeight="1">
      <c r="B20" s="428"/>
      <c r="C20" s="428"/>
      <c r="D20" s="428"/>
      <c r="E20" s="36"/>
      <c r="F20" s="36"/>
      <c r="G20" s="36"/>
      <c r="H20" s="36"/>
      <c r="I20" s="36"/>
      <c r="J20" s="36"/>
    </row>
    <row r="21" spans="2:24" ht="15">
      <c r="B21" s="428"/>
      <c r="C21" s="428"/>
      <c r="D21" s="428"/>
      <c r="E21" s="36"/>
      <c r="F21" s="48" t="s">
        <v>137</v>
      </c>
      <c r="G21" s="36"/>
      <c r="H21" s="36"/>
      <c r="I21" s="36"/>
      <c r="J21" s="36"/>
    </row>
    <row r="22" spans="2:24">
      <c r="B22" s="428"/>
      <c r="C22" s="428"/>
      <c r="D22" s="428"/>
      <c r="E22" s="36"/>
      <c r="F22" s="36"/>
      <c r="G22" s="36"/>
      <c r="H22" s="36"/>
      <c r="J22" s="48"/>
      <c r="K22" s="48"/>
      <c r="L22" s="48"/>
    </row>
    <row r="23" spans="2:24" ht="15" thickBot="1">
      <c r="B23" s="30" t="s">
        <v>192</v>
      </c>
      <c r="N23" s="36" t="s">
        <v>193</v>
      </c>
    </row>
    <row r="24" spans="2:24" ht="15.75" customHeight="1">
      <c r="B24" s="32"/>
      <c r="C24" s="41" t="s">
        <v>174</v>
      </c>
      <c r="D24" s="33" t="s">
        <v>182</v>
      </c>
      <c r="E24" s="65" t="s">
        <v>212</v>
      </c>
      <c r="F24" s="65" t="s">
        <v>213</v>
      </c>
      <c r="G24" s="65"/>
      <c r="H24" s="65"/>
      <c r="I24" s="65"/>
      <c r="J24" s="65"/>
      <c r="K24" s="34"/>
      <c r="N24" s="32"/>
      <c r="O24" s="41" t="s">
        <v>174</v>
      </c>
      <c r="P24" s="33" t="s">
        <v>182</v>
      </c>
      <c r="Q24" s="365"/>
      <c r="R24" s="365"/>
      <c r="S24" s="365"/>
      <c r="T24" s="365"/>
      <c r="U24" s="365"/>
      <c r="V24" s="33"/>
      <c r="W24" s="33"/>
      <c r="X24" s="34"/>
    </row>
    <row r="25" spans="2:24">
      <c r="B25" s="44" t="s">
        <v>5</v>
      </c>
      <c r="C25" s="68" t="s">
        <v>136</v>
      </c>
      <c r="D25" s="68" t="s">
        <v>185</v>
      </c>
      <c r="E25" s="68" t="s">
        <v>103</v>
      </c>
      <c r="F25" s="117" t="s">
        <v>138</v>
      </c>
      <c r="G25" s="109" t="s">
        <v>139</v>
      </c>
      <c r="H25" s="109" t="s">
        <v>140</v>
      </c>
      <c r="I25" s="43"/>
      <c r="J25" s="43"/>
      <c r="K25" s="37"/>
      <c r="N25" s="44" t="s">
        <v>5</v>
      </c>
      <c r="O25" s="68" t="s">
        <v>136</v>
      </c>
      <c r="P25" s="68" t="s">
        <v>185</v>
      </c>
      <c r="Q25" s="68" t="s">
        <v>103</v>
      </c>
      <c r="R25" s="117" t="s">
        <v>179</v>
      </c>
      <c r="S25" s="117" t="s">
        <v>138</v>
      </c>
      <c r="T25" s="109" t="s">
        <v>139</v>
      </c>
      <c r="U25" s="109" t="s">
        <v>140</v>
      </c>
      <c r="V25" s="109" t="s">
        <v>180</v>
      </c>
      <c r="W25" s="109" t="s">
        <v>181</v>
      </c>
      <c r="X25" s="37"/>
    </row>
    <row r="26" spans="2:24" ht="80.099999999999994" customHeight="1">
      <c r="B26" s="35">
        <v>1</v>
      </c>
      <c r="C26" s="117" t="s">
        <v>141</v>
      </c>
      <c r="D26" s="117" t="s">
        <v>106</v>
      </c>
      <c r="E26" s="117" t="s">
        <v>187</v>
      </c>
      <c r="F26" s="117" t="s">
        <v>109</v>
      </c>
      <c r="G26" s="117" t="s">
        <v>144</v>
      </c>
      <c r="H26" s="109"/>
      <c r="I26" s="43"/>
      <c r="J26" s="43"/>
      <c r="K26" s="37"/>
      <c r="N26" s="35">
        <v>1</v>
      </c>
      <c r="O26" s="117" t="s">
        <v>141</v>
      </c>
      <c r="P26" s="117" t="s">
        <v>106</v>
      </c>
      <c r="Q26" s="117" t="s">
        <v>187</v>
      </c>
      <c r="R26" s="117" t="s">
        <v>109</v>
      </c>
      <c r="S26" s="117" t="s">
        <v>144</v>
      </c>
      <c r="T26" s="68" t="s">
        <v>110</v>
      </c>
      <c r="U26" s="68" t="s">
        <v>110</v>
      </c>
      <c r="V26" s="68" t="s">
        <v>110</v>
      </c>
      <c r="W26" s="68" t="s">
        <v>110</v>
      </c>
      <c r="X26" s="37"/>
    </row>
    <row r="27" spans="2:24" ht="80.099999999999994" customHeight="1">
      <c r="B27" s="35">
        <v>2</v>
      </c>
      <c r="C27" s="68" t="s">
        <v>110</v>
      </c>
      <c r="D27" s="68"/>
      <c r="E27" s="68"/>
      <c r="F27" s="68"/>
      <c r="G27" s="109"/>
      <c r="H27" s="109"/>
      <c r="I27" s="43"/>
      <c r="J27" s="43"/>
      <c r="K27" s="37"/>
      <c r="N27" s="35">
        <v>2</v>
      </c>
      <c r="O27" s="68" t="s">
        <v>110</v>
      </c>
      <c r="P27" s="68"/>
      <c r="Q27" s="68"/>
      <c r="R27" s="68"/>
      <c r="S27" s="109"/>
      <c r="T27" s="109"/>
      <c r="U27" s="109"/>
      <c r="V27" s="109"/>
      <c r="W27" s="109"/>
      <c r="X27" s="37"/>
    </row>
    <row r="28" spans="2:24" ht="80.099999999999994" customHeight="1">
      <c r="B28" s="35">
        <v>3</v>
      </c>
      <c r="C28" s="68" t="s">
        <v>110</v>
      </c>
      <c r="D28" s="68"/>
      <c r="E28" s="68"/>
      <c r="F28" s="68"/>
      <c r="G28" s="68"/>
      <c r="H28" s="68"/>
      <c r="I28" s="36"/>
      <c r="J28" s="36"/>
      <c r="K28" s="37"/>
      <c r="N28" s="35">
        <v>3</v>
      </c>
      <c r="O28" s="68" t="s">
        <v>110</v>
      </c>
      <c r="P28" s="68"/>
      <c r="Q28" s="68"/>
      <c r="R28" s="68"/>
      <c r="S28" s="68"/>
      <c r="T28" s="68"/>
      <c r="U28" s="68"/>
      <c r="V28" s="68"/>
      <c r="W28" s="68"/>
      <c r="X28" s="37"/>
    </row>
    <row r="29" spans="2:24" ht="80.099999999999994" customHeight="1">
      <c r="B29" s="35">
        <v>4</v>
      </c>
      <c r="C29" s="68" t="s">
        <v>110</v>
      </c>
      <c r="D29" s="68"/>
      <c r="E29" s="68"/>
      <c r="F29" s="68"/>
      <c r="G29" s="68"/>
      <c r="H29" s="68"/>
      <c r="I29" s="36"/>
      <c r="J29" s="36"/>
      <c r="K29" s="37"/>
      <c r="N29" s="35">
        <v>4</v>
      </c>
      <c r="O29" s="68" t="s">
        <v>110</v>
      </c>
      <c r="P29" s="68"/>
      <c r="Q29" s="68"/>
      <c r="R29" s="68"/>
      <c r="S29" s="68"/>
      <c r="T29" s="68"/>
      <c r="U29" s="68"/>
      <c r="V29" s="68"/>
      <c r="W29" s="68"/>
      <c r="X29" s="37"/>
    </row>
    <row r="30" spans="2:24">
      <c r="B30" s="35"/>
      <c r="C30" s="36"/>
      <c r="D30" s="36"/>
      <c r="E30" s="36"/>
      <c r="F30" s="36"/>
      <c r="G30" s="36"/>
      <c r="H30" s="36"/>
      <c r="I30" s="36"/>
      <c r="J30" s="36"/>
      <c r="K30" s="37"/>
      <c r="N30" s="35"/>
      <c r="O30" s="36"/>
      <c r="P30" s="36"/>
      <c r="Q30" s="36"/>
      <c r="R30" s="36"/>
      <c r="S30" s="36"/>
      <c r="T30" s="36"/>
      <c r="U30" s="43"/>
      <c r="V30" s="36"/>
      <c r="W30" s="43"/>
      <c r="X30" s="37"/>
    </row>
    <row r="31" spans="2:24" ht="15.75" customHeight="1">
      <c r="B31" s="35"/>
      <c r="C31" s="62" t="s">
        <v>211</v>
      </c>
      <c r="D31" s="62" t="s">
        <v>209</v>
      </c>
      <c r="E31" s="62" t="s">
        <v>208</v>
      </c>
      <c r="F31" s="62" t="s">
        <v>207</v>
      </c>
      <c r="G31" s="62" t="s">
        <v>206</v>
      </c>
      <c r="H31" s="36"/>
      <c r="I31" s="36"/>
      <c r="J31" s="36"/>
      <c r="K31" s="37"/>
      <c r="N31" s="35"/>
      <c r="O31" s="328" t="s">
        <v>200</v>
      </c>
      <c r="P31" s="328"/>
      <c r="Q31" s="63" t="s">
        <v>201</v>
      </c>
      <c r="R31" s="63" t="s">
        <v>202</v>
      </c>
      <c r="S31" s="63" t="s">
        <v>203</v>
      </c>
      <c r="T31" s="63" t="s">
        <v>204</v>
      </c>
      <c r="U31" s="63" t="s">
        <v>205</v>
      </c>
      <c r="V31" s="43"/>
      <c r="W31" s="43"/>
      <c r="X31" s="37"/>
    </row>
    <row r="32" spans="2:24" ht="16.5" customHeight="1">
      <c r="B32" s="35"/>
      <c r="C32" s="62" t="s">
        <v>151</v>
      </c>
      <c r="D32" s="62" t="s">
        <v>152</v>
      </c>
      <c r="E32" s="62" t="s">
        <v>153</v>
      </c>
      <c r="F32" s="62" t="s">
        <v>154</v>
      </c>
      <c r="G32" s="64" t="s">
        <v>210</v>
      </c>
      <c r="H32" s="36"/>
      <c r="I32" s="36"/>
      <c r="J32" s="36"/>
      <c r="K32" s="37"/>
      <c r="N32" s="35"/>
      <c r="O32" s="328" t="s">
        <v>197</v>
      </c>
      <c r="P32" s="328"/>
      <c r="Q32" s="62" t="s">
        <v>162</v>
      </c>
      <c r="R32" s="62" t="s">
        <v>163</v>
      </c>
      <c r="S32" s="62" t="s">
        <v>164</v>
      </c>
      <c r="T32" s="62" t="s">
        <v>165</v>
      </c>
      <c r="U32" s="62" t="s">
        <v>166</v>
      </c>
      <c r="V32" s="43"/>
      <c r="W32" s="43"/>
      <c r="X32" s="37"/>
    </row>
    <row r="33" spans="2:24" ht="15.75" customHeight="1">
      <c r="B33" s="35"/>
      <c r="C33" s="36"/>
      <c r="D33" s="36"/>
      <c r="E33" s="36"/>
      <c r="F33" s="36"/>
      <c r="G33" s="43"/>
      <c r="H33" s="43"/>
      <c r="I33" s="43"/>
      <c r="J33" s="43"/>
      <c r="K33" s="37"/>
      <c r="N33" s="35"/>
      <c r="O33" s="79"/>
      <c r="P33" s="79"/>
      <c r="Q33" s="86"/>
      <c r="R33" s="86"/>
      <c r="S33" s="86"/>
      <c r="T33" s="86"/>
      <c r="U33" s="86"/>
      <c r="V33" s="43"/>
      <c r="W33" s="43"/>
      <c r="X33" s="37"/>
    </row>
    <row r="34" spans="2:24" ht="15.75" customHeight="1" thickBot="1">
      <c r="B34" s="35"/>
      <c r="C34" s="305" t="s">
        <v>183</v>
      </c>
      <c r="D34" s="305"/>
      <c r="E34" s="305"/>
      <c r="F34" s="305"/>
      <c r="G34" s="49" t="s">
        <v>184</v>
      </c>
      <c r="J34" s="43"/>
      <c r="K34" s="37"/>
      <c r="N34" s="35"/>
      <c r="O34" s="425" t="s">
        <v>310</v>
      </c>
      <c r="P34" s="426"/>
      <c r="Q34" s="426"/>
      <c r="R34" s="426"/>
      <c r="S34" s="426"/>
      <c r="T34" s="425" t="s">
        <v>307</v>
      </c>
      <c r="U34" s="427">
        <v>7</v>
      </c>
      <c r="V34" s="43"/>
      <c r="W34" s="43"/>
      <c r="X34" s="37"/>
    </row>
    <row r="35" spans="2:24" ht="15.75" customHeight="1">
      <c r="B35" s="35"/>
      <c r="C35" s="378" t="s">
        <v>304</v>
      </c>
      <c r="D35" s="379"/>
      <c r="E35" s="379"/>
      <c r="F35" s="380"/>
      <c r="G35" s="429">
        <v>4.8</v>
      </c>
      <c r="H35" s="43"/>
      <c r="I35" s="43"/>
      <c r="J35" s="43"/>
      <c r="K35" s="37"/>
      <c r="N35" s="35"/>
      <c r="O35" s="425"/>
      <c r="P35" s="426"/>
      <c r="Q35" s="426"/>
      <c r="R35" s="426"/>
      <c r="S35" s="426"/>
      <c r="T35" s="425"/>
      <c r="U35" s="427"/>
      <c r="V35" s="43"/>
      <c r="W35" s="43"/>
      <c r="X35" s="37"/>
    </row>
    <row r="36" spans="2:24" ht="15.75" customHeight="1">
      <c r="B36" s="35"/>
      <c r="C36" s="381"/>
      <c r="D36" s="382"/>
      <c r="E36" s="382"/>
      <c r="F36" s="383"/>
      <c r="G36" s="430"/>
      <c r="H36" s="43"/>
      <c r="I36" s="43"/>
      <c r="J36" s="43"/>
      <c r="K36" s="37"/>
      <c r="N36" s="35"/>
      <c r="O36" s="425"/>
      <c r="P36" s="426"/>
      <c r="Q36" s="426"/>
      <c r="R36" s="426"/>
      <c r="S36" s="426"/>
      <c r="T36" s="425"/>
      <c r="U36" s="427"/>
      <c r="V36" s="43"/>
      <c r="W36" s="43"/>
      <c r="X36" s="37"/>
    </row>
    <row r="37" spans="2:24" ht="15" thickBot="1">
      <c r="B37" s="35"/>
      <c r="C37" s="381"/>
      <c r="D37" s="382"/>
      <c r="E37" s="382"/>
      <c r="F37" s="383"/>
      <c r="G37" s="430"/>
      <c r="H37" s="36"/>
      <c r="I37" s="36"/>
      <c r="J37" s="36"/>
      <c r="K37" s="37"/>
      <c r="N37" s="35"/>
      <c r="O37" s="270" t="s">
        <v>294</v>
      </c>
      <c r="P37" s="270"/>
      <c r="Q37" s="270"/>
      <c r="R37" s="270"/>
      <c r="S37" s="78"/>
      <c r="T37" s="409" t="s">
        <v>293</v>
      </c>
      <c r="U37" s="409"/>
      <c r="V37" s="43"/>
      <c r="W37" s="43"/>
      <c r="X37" s="37"/>
    </row>
    <row r="38" spans="2:24" ht="15.75" customHeight="1" thickBot="1">
      <c r="B38" s="35"/>
      <c r="C38" s="384"/>
      <c r="D38" s="385"/>
      <c r="E38" s="385"/>
      <c r="F38" s="386"/>
      <c r="G38" s="431"/>
      <c r="H38" s="36"/>
      <c r="I38" s="36"/>
      <c r="J38" s="36"/>
      <c r="K38" s="37"/>
      <c r="N38" s="35"/>
      <c r="O38" s="410" t="s">
        <v>314</v>
      </c>
      <c r="P38" s="411"/>
      <c r="Q38" s="411"/>
      <c r="R38" s="412"/>
      <c r="S38" s="78"/>
      <c r="T38" s="419"/>
      <c r="U38" s="420"/>
      <c r="V38" s="43"/>
      <c r="W38" s="43"/>
      <c r="X38" s="37"/>
    </row>
    <row r="39" spans="2:24" ht="24.75" customHeight="1">
      <c r="B39" s="35"/>
      <c r="C39" s="36"/>
      <c r="D39" s="36"/>
      <c r="E39" s="36"/>
      <c r="F39" s="36"/>
      <c r="G39" s="36"/>
      <c r="H39" s="36"/>
      <c r="I39" s="36"/>
      <c r="J39" s="36"/>
      <c r="K39" s="37"/>
      <c r="N39" s="35"/>
      <c r="O39" s="413"/>
      <c r="P39" s="414"/>
      <c r="Q39" s="414"/>
      <c r="R39" s="415"/>
      <c r="S39" s="78"/>
      <c r="T39" s="421"/>
      <c r="U39" s="422"/>
      <c r="V39" s="43"/>
      <c r="W39" s="43"/>
      <c r="X39" s="37"/>
    </row>
    <row r="40" spans="2:24" ht="24.75" customHeight="1" thickBot="1">
      <c r="B40" s="38"/>
      <c r="C40" s="39"/>
      <c r="D40" s="39"/>
      <c r="E40" s="39"/>
      <c r="F40" s="39"/>
      <c r="G40" s="39"/>
      <c r="H40" s="39"/>
      <c r="I40" s="39"/>
      <c r="J40" s="39"/>
      <c r="K40" s="40"/>
      <c r="N40" s="35"/>
      <c r="O40" s="413"/>
      <c r="P40" s="414"/>
      <c r="Q40" s="414"/>
      <c r="R40" s="415"/>
      <c r="S40" s="78"/>
      <c r="T40" s="421"/>
      <c r="U40" s="422"/>
      <c r="V40" s="43"/>
      <c r="W40" s="43"/>
      <c r="X40" s="37"/>
    </row>
    <row r="41" spans="2:24" ht="24.75" customHeight="1" thickBot="1">
      <c r="N41" s="35"/>
      <c r="O41" s="416"/>
      <c r="P41" s="417"/>
      <c r="Q41" s="417"/>
      <c r="R41" s="418"/>
      <c r="S41" s="36"/>
      <c r="T41" s="423"/>
      <c r="U41" s="424"/>
      <c r="V41" s="43"/>
      <c r="W41" s="43"/>
      <c r="X41" s="37"/>
    </row>
    <row r="42" spans="2:24" ht="24.75" customHeight="1" thickBot="1">
      <c r="N42" s="35"/>
      <c r="O42" s="305" t="s">
        <v>418</v>
      </c>
      <c r="P42" s="305"/>
      <c r="Q42" s="305"/>
      <c r="R42" s="305"/>
      <c r="S42" s="36"/>
      <c r="T42" s="408" t="s">
        <v>417</v>
      </c>
      <c r="U42" s="305"/>
      <c r="V42" s="43"/>
      <c r="W42" s="43"/>
      <c r="X42" s="37"/>
    </row>
    <row r="43" spans="2:24" ht="24.75" customHeight="1">
      <c r="G43" s="364" t="s">
        <v>297</v>
      </c>
      <c r="H43" s="349"/>
      <c r="I43" s="349"/>
      <c r="J43" s="349"/>
      <c r="K43" s="349"/>
      <c r="N43" s="35"/>
      <c r="O43" s="400"/>
      <c r="P43" s="401"/>
      <c r="Q43" s="401"/>
      <c r="R43" s="402"/>
      <c r="S43" s="36"/>
      <c r="T43" s="387">
        <v>3</v>
      </c>
      <c r="U43" s="389"/>
      <c r="V43" s="36"/>
      <c r="W43" s="36"/>
      <c r="X43" s="37"/>
    </row>
    <row r="44" spans="2:24" ht="24.75" customHeight="1">
      <c r="G44" s="349"/>
      <c r="H44" s="349"/>
      <c r="I44" s="349"/>
      <c r="J44" s="349"/>
      <c r="K44" s="349"/>
      <c r="N44" s="35"/>
      <c r="O44" s="403"/>
      <c r="P44" s="305"/>
      <c r="Q44" s="305"/>
      <c r="R44" s="404"/>
      <c r="S44" s="36"/>
      <c r="T44" s="390"/>
      <c r="U44" s="392"/>
      <c r="V44" s="36"/>
      <c r="W44" s="36"/>
      <c r="X44" s="37"/>
    </row>
    <row r="45" spans="2:24" ht="15" thickBot="1">
      <c r="G45" s="349"/>
      <c r="H45" s="349"/>
      <c r="I45" s="349"/>
      <c r="J45" s="349"/>
      <c r="K45" s="349"/>
      <c r="N45" s="35"/>
      <c r="O45" s="405"/>
      <c r="P45" s="406"/>
      <c r="Q45" s="406"/>
      <c r="R45" s="407"/>
      <c r="S45" s="36"/>
      <c r="T45" s="393"/>
      <c r="U45" s="395"/>
      <c r="V45" s="36"/>
      <c r="W45" s="36"/>
      <c r="X45" s="37"/>
    </row>
    <row r="46" spans="2:24">
      <c r="N46" s="35"/>
      <c r="O46" s="36"/>
      <c r="P46" s="36"/>
      <c r="Q46" s="36"/>
      <c r="R46" s="36"/>
      <c r="S46" s="36"/>
      <c r="T46" s="36"/>
      <c r="U46" s="36"/>
      <c r="V46" s="36"/>
      <c r="W46" s="36"/>
      <c r="X46" s="37"/>
    </row>
    <row r="47" spans="2:24" ht="15" thickBot="1">
      <c r="N47" s="38"/>
      <c r="O47" s="39"/>
      <c r="P47" s="39"/>
      <c r="Q47" s="39"/>
      <c r="R47" s="39"/>
      <c r="S47" s="39"/>
      <c r="T47" s="39"/>
      <c r="U47" s="39"/>
      <c r="V47" s="39"/>
      <c r="W47" s="39"/>
      <c r="X47" s="40"/>
    </row>
    <row r="49" spans="15:24" ht="15.75" customHeight="1">
      <c r="P49" s="364" t="s">
        <v>404</v>
      </c>
      <c r="Q49" s="364"/>
      <c r="S49" s="399" t="s">
        <v>296</v>
      </c>
      <c r="T49" s="399"/>
    </row>
    <row r="50" spans="15:24">
      <c r="P50" s="364"/>
      <c r="Q50" s="364"/>
      <c r="S50" s="399"/>
      <c r="T50" s="399"/>
      <c r="V50" s="364" t="s">
        <v>298</v>
      </c>
      <c r="W50" s="349"/>
      <c r="X50" s="349"/>
    </row>
    <row r="51" spans="15:24">
      <c r="P51" s="364"/>
      <c r="Q51" s="364"/>
      <c r="S51" s="399"/>
      <c r="T51" s="399"/>
      <c r="V51" s="349"/>
      <c r="W51" s="349"/>
      <c r="X51" s="349"/>
    </row>
    <row r="52" spans="15:24">
      <c r="O52" s="31"/>
      <c r="P52" s="364"/>
      <c r="Q52" s="364"/>
      <c r="R52" s="48"/>
      <c r="S52" s="399"/>
      <c r="T52" s="399"/>
      <c r="V52" s="349"/>
      <c r="W52" s="349"/>
      <c r="X52" s="349"/>
    </row>
    <row r="53" spans="15:24">
      <c r="O53" s="31"/>
      <c r="P53" s="364"/>
      <c r="Q53" s="364"/>
      <c r="R53" s="48"/>
      <c r="S53" s="48"/>
      <c r="V53" s="349"/>
      <c r="W53" s="349"/>
      <c r="X53" s="349"/>
    </row>
    <row r="54" spans="15:24">
      <c r="O54" s="31"/>
      <c r="P54" s="31"/>
      <c r="Q54" s="48"/>
      <c r="R54" s="48"/>
      <c r="S54" s="48"/>
    </row>
    <row r="55" spans="15:24">
      <c r="O55" s="31"/>
      <c r="P55" s="31"/>
      <c r="Q55" s="48"/>
      <c r="R55" s="48"/>
      <c r="S55" s="48"/>
    </row>
    <row r="56" spans="15:24">
      <c r="O56" s="48"/>
      <c r="P56" s="48"/>
      <c r="Q56" s="48"/>
      <c r="R56" s="48"/>
      <c r="S56" s="48"/>
    </row>
  </sheetData>
  <mergeCells count="23">
    <mergeCell ref="B19:D22"/>
    <mergeCell ref="G35:G38"/>
    <mergeCell ref="C35:F38"/>
    <mergeCell ref="C34:F34"/>
    <mergeCell ref="O31:P31"/>
    <mergeCell ref="O32:P32"/>
    <mergeCell ref="Q24:U24"/>
    <mergeCell ref="T43:U45"/>
    <mergeCell ref="O37:R37"/>
    <mergeCell ref="T37:U37"/>
    <mergeCell ref="O38:R41"/>
    <mergeCell ref="T38:U41"/>
    <mergeCell ref="O34:O36"/>
    <mergeCell ref="P34:S36"/>
    <mergeCell ref="T34:T36"/>
    <mergeCell ref="U34:U36"/>
    <mergeCell ref="G43:K45"/>
    <mergeCell ref="V50:X53"/>
    <mergeCell ref="S49:T52"/>
    <mergeCell ref="O43:R45"/>
    <mergeCell ref="O42:R42"/>
    <mergeCell ref="T42:U42"/>
    <mergeCell ref="P49:Q53"/>
  </mergeCells>
  <phoneticPr fontId="5" type="noConversion"/>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評分標準!$J$9:$J$59</xm:f>
          </x14:formula1>
          <xm:sqref>G35:G38</xm:sqref>
        </x14:dataValidation>
        <x14:dataValidation type="list" allowBlank="1" showInputMessage="1" showErrorMessage="1">
          <x14:formula1>
            <xm:f>評分標準!$K$9:$K$18</xm:f>
          </x14:formula1>
          <xm:sqref>T38:U41</xm:sqref>
        </x14:dataValidation>
        <x14:dataValidation type="list" allowBlank="1" showInputMessage="1" showErrorMessage="1">
          <x14:formula1>
            <xm:f>評分標準!$L$9:$L$109</xm:f>
          </x14:formula1>
          <xm:sqref>T43:U45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68"/>
  <sheetViews>
    <sheetView showGridLines="0" zoomScale="70" zoomScaleNormal="70" workbookViewId="0">
      <selection activeCell="H36" sqref="H36"/>
    </sheetView>
  </sheetViews>
  <sheetFormatPr defaultColWidth="9.125" defaultRowHeight="14.4"/>
  <cols>
    <col min="1" max="1" width="9.125" style="30"/>
    <col min="2" max="2" width="5" style="30" customWidth="1"/>
    <col min="3" max="3" width="30.375" style="30" customWidth="1"/>
    <col min="4" max="5" width="29.125" style="30" customWidth="1"/>
    <col min="6" max="6" width="24.75" style="30" customWidth="1"/>
    <col min="7" max="7" width="26.625" style="30" customWidth="1"/>
    <col min="8" max="8" width="24.75" style="30" customWidth="1"/>
    <col min="9" max="13" width="9.125" style="30"/>
    <col min="14" max="14" width="3" style="30" bestFit="1" customWidth="1"/>
    <col min="15" max="15" width="29.75" style="30" customWidth="1"/>
    <col min="16" max="23" width="29.125" style="30" customWidth="1"/>
    <col min="24" max="16384" width="9.125" style="30"/>
  </cols>
  <sheetData>
    <row r="2" spans="2:9" ht="15" thickBot="1"/>
    <row r="3" spans="2:9">
      <c r="B3" s="32"/>
      <c r="C3" s="33" t="s">
        <v>195</v>
      </c>
      <c r="D3" s="33"/>
      <c r="E3" s="33"/>
      <c r="F3" s="33"/>
      <c r="G3" s="34"/>
    </row>
    <row r="4" spans="2:9">
      <c r="B4" s="35"/>
      <c r="C4" s="36"/>
      <c r="D4" s="36"/>
      <c r="E4" s="36"/>
      <c r="F4" s="36"/>
      <c r="G4" s="37"/>
    </row>
    <row r="5" spans="2:9">
      <c r="B5" s="35"/>
      <c r="C5" s="36"/>
      <c r="D5" s="36"/>
      <c r="E5" s="36"/>
      <c r="F5" s="36"/>
      <c r="G5" s="37"/>
      <c r="I5" s="30" t="s">
        <v>114</v>
      </c>
    </row>
    <row r="6" spans="2:9">
      <c r="B6" s="35"/>
      <c r="C6" s="36"/>
      <c r="D6" s="36"/>
      <c r="E6" s="36"/>
      <c r="F6" s="36"/>
      <c r="G6" s="37"/>
    </row>
    <row r="7" spans="2:9" ht="15">
      <c r="B7" s="35"/>
      <c r="C7" s="36" t="s">
        <v>111</v>
      </c>
      <c r="D7" s="36" t="s">
        <v>112</v>
      </c>
      <c r="E7" s="36"/>
      <c r="F7" s="36"/>
      <c r="G7" s="37"/>
    </row>
    <row r="8" spans="2:9" ht="27.6" customHeight="1">
      <c r="B8" s="44"/>
      <c r="C8" s="36" t="s">
        <v>175</v>
      </c>
      <c r="D8" s="36"/>
      <c r="E8" s="36"/>
      <c r="F8" s="36"/>
      <c r="G8" s="37"/>
      <c r="I8" s="30" t="s">
        <v>142</v>
      </c>
    </row>
    <row r="9" spans="2:9" ht="27.6" customHeight="1">
      <c r="B9" s="44"/>
      <c r="C9" s="36" t="s">
        <v>176</v>
      </c>
      <c r="D9" s="36"/>
      <c r="E9" s="36"/>
      <c r="F9" s="36"/>
      <c r="G9" s="37"/>
    </row>
    <row r="10" spans="2:9" ht="27.6" customHeight="1">
      <c r="B10" s="44"/>
      <c r="C10" s="30" t="s">
        <v>177</v>
      </c>
      <c r="D10" s="36"/>
      <c r="E10" s="36"/>
      <c r="F10" s="36"/>
      <c r="G10" s="37"/>
    </row>
    <row r="11" spans="2:9" ht="27.6" customHeight="1">
      <c r="B11" s="35"/>
      <c r="C11" s="30" t="s">
        <v>190</v>
      </c>
      <c r="D11" s="36"/>
      <c r="E11" s="36"/>
      <c r="F11" s="36"/>
      <c r="G11" s="37"/>
      <c r="I11" s="30" t="s">
        <v>143</v>
      </c>
    </row>
    <row r="12" spans="2:9" ht="27.6" customHeight="1">
      <c r="B12" s="35"/>
      <c r="C12" s="30" t="s">
        <v>188</v>
      </c>
      <c r="D12" s="36"/>
      <c r="E12" s="36"/>
      <c r="F12" s="36"/>
      <c r="G12" s="37"/>
    </row>
    <row r="13" spans="2:9" ht="27.6" customHeight="1">
      <c r="B13" s="35"/>
      <c r="C13" s="30" t="s">
        <v>189</v>
      </c>
      <c r="D13" s="36"/>
      <c r="E13" s="36"/>
      <c r="F13" s="36"/>
      <c r="G13" s="37"/>
    </row>
    <row r="14" spans="2:9" ht="27.6" customHeight="1">
      <c r="B14" s="35"/>
      <c r="C14" s="36"/>
      <c r="D14" s="36"/>
      <c r="E14" s="36"/>
      <c r="F14" s="36"/>
      <c r="G14" s="37"/>
    </row>
    <row r="15" spans="2:9" ht="21.75" customHeight="1">
      <c r="B15" s="35"/>
      <c r="C15" s="36"/>
      <c r="D15" s="36"/>
      <c r="E15" s="36"/>
      <c r="F15" s="36"/>
      <c r="G15" s="37"/>
    </row>
    <row r="16" spans="2:9" ht="21.75" customHeight="1" thickBot="1">
      <c r="B16" s="38"/>
      <c r="C16" s="39"/>
      <c r="D16" s="39"/>
      <c r="E16" s="39"/>
      <c r="F16" s="39"/>
      <c r="G16" s="40"/>
    </row>
    <row r="17" spans="2:24" ht="21.75" customHeight="1">
      <c r="B17" s="36"/>
      <c r="C17" s="36"/>
      <c r="D17" s="36"/>
      <c r="E17" s="36"/>
      <c r="F17" s="36"/>
      <c r="G17" s="36"/>
    </row>
    <row r="19" spans="2:24" ht="15.75" customHeight="1">
      <c r="B19" s="428" t="s">
        <v>178</v>
      </c>
      <c r="C19" s="428"/>
      <c r="D19" s="428"/>
    </row>
    <row r="20" spans="2:24" ht="15" customHeight="1">
      <c r="B20" s="428"/>
      <c r="C20" s="428"/>
      <c r="D20" s="428"/>
      <c r="E20" s="36"/>
      <c r="F20" s="36"/>
      <c r="G20" s="36"/>
      <c r="H20" s="36"/>
      <c r="I20" s="36"/>
      <c r="J20" s="36"/>
    </row>
    <row r="21" spans="2:24" ht="15">
      <c r="B21" s="428"/>
      <c r="C21" s="428"/>
      <c r="D21" s="428"/>
      <c r="E21" s="36"/>
      <c r="F21" s="48" t="s">
        <v>137</v>
      </c>
      <c r="G21" s="36"/>
      <c r="H21" s="36"/>
      <c r="I21" s="36"/>
      <c r="J21" s="36"/>
    </row>
    <row r="22" spans="2:24">
      <c r="B22" s="428"/>
      <c r="C22" s="428"/>
      <c r="D22" s="428"/>
      <c r="E22" s="36"/>
      <c r="F22" s="36"/>
      <c r="G22" s="36"/>
      <c r="H22" s="36"/>
      <c r="J22" s="48"/>
      <c r="K22" s="48"/>
      <c r="L22" s="48"/>
    </row>
    <row r="23" spans="2:24" ht="15" thickBot="1">
      <c r="B23" s="30" t="s">
        <v>192</v>
      </c>
      <c r="N23" s="36" t="s">
        <v>193</v>
      </c>
    </row>
    <row r="24" spans="2:24" ht="15.75" customHeight="1">
      <c r="B24" s="32"/>
      <c r="C24" s="41" t="s">
        <v>174</v>
      </c>
      <c r="D24" s="33" t="s">
        <v>182</v>
      </c>
      <c r="E24" s="65" t="s">
        <v>212</v>
      </c>
      <c r="F24" s="65" t="s">
        <v>213</v>
      </c>
      <c r="G24" s="65"/>
      <c r="H24" s="65"/>
      <c r="I24" s="65"/>
      <c r="J24" s="65"/>
      <c r="K24" s="34"/>
      <c r="N24" s="32"/>
      <c r="O24" s="41" t="s">
        <v>174</v>
      </c>
      <c r="P24" s="33" t="s">
        <v>182</v>
      </c>
      <c r="Q24" s="65" t="s">
        <v>212</v>
      </c>
      <c r="R24" s="65" t="s">
        <v>213</v>
      </c>
      <c r="S24" s="65"/>
      <c r="T24" s="65"/>
      <c r="U24" s="65"/>
      <c r="V24" s="33"/>
      <c r="W24" s="33"/>
      <c r="X24" s="34"/>
    </row>
    <row r="25" spans="2:24">
      <c r="B25" s="44" t="s">
        <v>5</v>
      </c>
      <c r="C25" s="36" t="s">
        <v>136</v>
      </c>
      <c r="D25" s="36" t="s">
        <v>185</v>
      </c>
      <c r="E25" s="36" t="s">
        <v>103</v>
      </c>
      <c r="F25" s="42" t="s">
        <v>138</v>
      </c>
      <c r="G25" s="43" t="s">
        <v>139</v>
      </c>
      <c r="H25" s="43" t="s">
        <v>140</v>
      </c>
      <c r="I25" s="43"/>
      <c r="J25" s="43"/>
      <c r="K25" s="37"/>
      <c r="N25" s="44" t="s">
        <v>5</v>
      </c>
      <c r="O25" s="36" t="s">
        <v>136</v>
      </c>
      <c r="P25" s="36" t="s">
        <v>185</v>
      </c>
      <c r="Q25" s="36" t="s">
        <v>103</v>
      </c>
      <c r="R25" s="42" t="s">
        <v>179</v>
      </c>
      <c r="S25" s="42" t="s">
        <v>138</v>
      </c>
      <c r="T25" s="43" t="s">
        <v>139</v>
      </c>
      <c r="U25" s="43" t="s">
        <v>140</v>
      </c>
      <c r="V25" s="43" t="s">
        <v>180</v>
      </c>
      <c r="W25" s="43" t="s">
        <v>181</v>
      </c>
      <c r="X25" s="37"/>
    </row>
    <row r="26" spans="2:24" ht="80.099999999999994" customHeight="1">
      <c r="B26" s="35">
        <v>1</v>
      </c>
      <c r="C26" s="42" t="s">
        <v>141</v>
      </c>
      <c r="D26" s="42" t="s">
        <v>106</v>
      </c>
      <c r="E26" s="42" t="s">
        <v>187</v>
      </c>
      <c r="F26" s="42" t="s">
        <v>109</v>
      </c>
      <c r="G26" s="42" t="s">
        <v>144</v>
      </c>
      <c r="H26" s="43"/>
      <c r="I26" s="43"/>
      <c r="J26" s="43"/>
      <c r="K26" s="37"/>
      <c r="N26" s="35">
        <v>1</v>
      </c>
      <c r="O26" s="42" t="s">
        <v>141</v>
      </c>
      <c r="P26" s="42" t="s">
        <v>106</v>
      </c>
      <c r="Q26" s="42" t="s">
        <v>187</v>
      </c>
      <c r="R26" s="42" t="s">
        <v>109</v>
      </c>
      <c r="S26" s="42" t="s">
        <v>144</v>
      </c>
      <c r="T26" s="36" t="s">
        <v>110</v>
      </c>
      <c r="U26" s="36" t="s">
        <v>110</v>
      </c>
      <c r="V26" s="36" t="s">
        <v>110</v>
      </c>
      <c r="W26" s="36" t="s">
        <v>110</v>
      </c>
      <c r="X26" s="37"/>
    </row>
    <row r="27" spans="2:24" ht="80.099999999999994" customHeight="1">
      <c r="B27" s="35">
        <v>2</v>
      </c>
      <c r="C27" s="36" t="s">
        <v>110</v>
      </c>
      <c r="D27" s="36"/>
      <c r="E27" s="36"/>
      <c r="F27" s="36"/>
      <c r="G27" s="43"/>
      <c r="H27" s="43"/>
      <c r="I27" s="43"/>
      <c r="J27" s="43"/>
      <c r="K27" s="37"/>
      <c r="N27" s="35">
        <v>2</v>
      </c>
      <c r="O27" s="36" t="s">
        <v>110</v>
      </c>
      <c r="P27" s="36"/>
      <c r="Q27" s="36"/>
      <c r="R27" s="36"/>
      <c r="S27" s="43"/>
      <c r="T27" s="43"/>
      <c r="U27" s="43"/>
      <c r="V27" s="43"/>
      <c r="W27" s="43"/>
      <c r="X27" s="37"/>
    </row>
    <row r="28" spans="2:24" ht="80.099999999999994" customHeight="1">
      <c r="B28" s="35">
        <v>3</v>
      </c>
      <c r="C28" s="36" t="s">
        <v>110</v>
      </c>
      <c r="D28" s="36"/>
      <c r="E28" s="36"/>
      <c r="F28" s="36"/>
      <c r="G28" s="36"/>
      <c r="H28" s="36"/>
      <c r="I28" s="36"/>
      <c r="J28" s="36"/>
      <c r="K28" s="37"/>
      <c r="N28" s="35">
        <v>3</v>
      </c>
      <c r="O28" s="36" t="s">
        <v>110</v>
      </c>
      <c r="P28" s="36"/>
      <c r="Q28" s="36"/>
      <c r="R28" s="36"/>
      <c r="S28" s="36"/>
      <c r="T28" s="36"/>
      <c r="U28" s="36"/>
      <c r="V28" s="36"/>
      <c r="W28" s="36"/>
      <c r="X28" s="37"/>
    </row>
    <row r="29" spans="2:24" ht="80.099999999999994" customHeight="1">
      <c r="B29" s="35">
        <v>4</v>
      </c>
      <c r="C29" s="36" t="s">
        <v>110</v>
      </c>
      <c r="D29" s="36"/>
      <c r="E29" s="36"/>
      <c r="F29" s="36"/>
      <c r="G29" s="36"/>
      <c r="H29" s="36"/>
      <c r="I29" s="36"/>
      <c r="J29" s="36"/>
      <c r="K29" s="37"/>
      <c r="N29" s="35">
        <v>4</v>
      </c>
      <c r="O29" s="36" t="s">
        <v>110</v>
      </c>
      <c r="P29" s="36"/>
      <c r="Q29" s="36"/>
      <c r="R29" s="36"/>
      <c r="S29" s="36"/>
      <c r="T29" s="36"/>
      <c r="U29" s="36"/>
      <c r="V29" s="36"/>
      <c r="W29" s="36"/>
      <c r="X29" s="37"/>
    </row>
    <row r="30" spans="2:24">
      <c r="B30" s="35"/>
      <c r="C30" s="36"/>
      <c r="D30" s="36"/>
      <c r="E30" s="36"/>
      <c r="F30" s="36"/>
      <c r="G30" s="36"/>
      <c r="H30" s="36"/>
      <c r="I30" s="36"/>
      <c r="J30" s="36"/>
      <c r="K30" s="37"/>
      <c r="N30" s="35"/>
      <c r="O30" s="36"/>
      <c r="P30" s="36"/>
      <c r="Q30" s="36"/>
      <c r="R30" s="36"/>
      <c r="S30" s="36"/>
      <c r="T30" s="36"/>
      <c r="U30" s="43"/>
      <c r="W30" s="43"/>
      <c r="X30" s="37"/>
    </row>
    <row r="31" spans="2:24" ht="15.75" customHeight="1">
      <c r="B31" s="35"/>
      <c r="C31" s="62" t="s">
        <v>211</v>
      </c>
      <c r="D31" s="62" t="s">
        <v>209</v>
      </c>
      <c r="E31" s="62" t="s">
        <v>208</v>
      </c>
      <c r="F31" s="62" t="s">
        <v>207</v>
      </c>
      <c r="G31" s="62" t="s">
        <v>206</v>
      </c>
      <c r="H31" s="36"/>
      <c r="I31" s="36"/>
      <c r="J31" s="36"/>
      <c r="K31" s="37"/>
      <c r="N31" s="35"/>
      <c r="O31" s="328" t="s">
        <v>200</v>
      </c>
      <c r="P31" s="328"/>
      <c r="Q31" s="63" t="s">
        <v>201</v>
      </c>
      <c r="R31" s="63" t="s">
        <v>202</v>
      </c>
      <c r="S31" s="63" t="s">
        <v>203</v>
      </c>
      <c r="T31" s="63" t="s">
        <v>204</v>
      </c>
      <c r="U31" s="63" t="s">
        <v>205</v>
      </c>
      <c r="V31" s="43"/>
      <c r="W31" s="305"/>
      <c r="X31" s="37"/>
    </row>
    <row r="32" spans="2:24" ht="16.5" customHeight="1">
      <c r="B32" s="35"/>
      <c r="C32" s="62" t="s">
        <v>151</v>
      </c>
      <c r="D32" s="62" t="s">
        <v>152</v>
      </c>
      <c r="E32" s="62" t="s">
        <v>153</v>
      </c>
      <c r="F32" s="62" t="s">
        <v>154</v>
      </c>
      <c r="G32" s="63" t="s">
        <v>210</v>
      </c>
      <c r="H32" s="36"/>
      <c r="I32" s="36"/>
      <c r="J32" s="36"/>
      <c r="K32" s="37"/>
      <c r="N32" s="35"/>
      <c r="O32" s="328" t="s">
        <v>197</v>
      </c>
      <c r="P32" s="328"/>
      <c r="Q32" s="62" t="s">
        <v>162</v>
      </c>
      <c r="R32" s="62" t="s">
        <v>163</v>
      </c>
      <c r="S32" s="62" t="s">
        <v>164</v>
      </c>
      <c r="T32" s="62" t="s">
        <v>165</v>
      </c>
      <c r="U32" s="62" t="s">
        <v>166</v>
      </c>
      <c r="V32" s="43"/>
      <c r="W32" s="305"/>
      <c r="X32" s="37"/>
    </row>
    <row r="33" spans="2:24" ht="15.75" customHeight="1">
      <c r="B33" s="35"/>
      <c r="C33" s="86"/>
      <c r="D33" s="86"/>
      <c r="E33" s="86"/>
      <c r="F33" s="86"/>
      <c r="G33" s="85"/>
      <c r="H33" s="36"/>
      <c r="I33" s="36"/>
      <c r="J33" s="36"/>
      <c r="K33" s="37"/>
      <c r="N33" s="35"/>
      <c r="O33" s="79"/>
      <c r="P33" s="79"/>
      <c r="Q33" s="86"/>
      <c r="R33" s="86"/>
      <c r="S33" s="86"/>
      <c r="T33" s="86"/>
      <c r="U33" s="86"/>
      <c r="V33" s="43"/>
      <c r="W33" s="82"/>
      <c r="X33" s="37"/>
    </row>
    <row r="34" spans="2:24" ht="15.75" customHeight="1">
      <c r="B34" s="35"/>
      <c r="C34" s="425" t="s">
        <v>305</v>
      </c>
      <c r="D34" s="425" t="s">
        <v>304</v>
      </c>
      <c r="E34" s="425"/>
      <c r="F34" s="425"/>
      <c r="G34" s="425"/>
      <c r="H34" s="331" t="s">
        <v>308</v>
      </c>
      <c r="I34" s="391">
        <v>4.8</v>
      </c>
      <c r="J34" s="391"/>
      <c r="K34" s="459"/>
      <c r="N34" s="35"/>
      <c r="O34" s="432" t="s">
        <v>306</v>
      </c>
      <c r="P34" s="414" t="s">
        <v>309</v>
      </c>
      <c r="Q34" s="414"/>
      <c r="R34" s="414"/>
      <c r="S34" s="414"/>
      <c r="T34" s="414"/>
      <c r="U34" s="86"/>
      <c r="V34" s="314" t="s">
        <v>315</v>
      </c>
      <c r="W34" s="305"/>
      <c r="X34" s="37"/>
    </row>
    <row r="35" spans="2:24" ht="15.75" customHeight="1">
      <c r="B35" s="35"/>
      <c r="C35" s="425"/>
      <c r="D35" s="425"/>
      <c r="E35" s="425"/>
      <c r="F35" s="425"/>
      <c r="G35" s="425"/>
      <c r="H35" s="331"/>
      <c r="I35" s="391"/>
      <c r="J35" s="391"/>
      <c r="K35" s="459"/>
      <c r="N35" s="35"/>
      <c r="O35" s="449"/>
      <c r="P35" s="414"/>
      <c r="Q35" s="414"/>
      <c r="R35" s="414"/>
      <c r="S35" s="414"/>
      <c r="T35" s="414"/>
      <c r="U35" s="86"/>
      <c r="V35" s="323"/>
      <c r="W35" s="305"/>
      <c r="X35" s="37"/>
    </row>
    <row r="36" spans="2:24" ht="15.75" customHeight="1">
      <c r="B36" s="35"/>
      <c r="C36" s="425"/>
      <c r="D36" s="425"/>
      <c r="E36" s="425"/>
      <c r="F36" s="425"/>
      <c r="G36" s="425"/>
      <c r="H36" s="331"/>
      <c r="I36" s="391"/>
      <c r="J36" s="391"/>
      <c r="K36" s="459"/>
      <c r="N36" s="35"/>
      <c r="O36" s="449"/>
      <c r="P36" s="414"/>
      <c r="Q36" s="414"/>
      <c r="R36" s="414"/>
      <c r="S36" s="414"/>
      <c r="T36" s="414"/>
      <c r="U36" s="86"/>
      <c r="V36" s="323"/>
      <c r="W36" s="305"/>
      <c r="X36" s="37"/>
    </row>
    <row r="37" spans="2:24">
      <c r="B37" s="35"/>
      <c r="C37" s="425" t="s">
        <v>310</v>
      </c>
      <c r="D37" s="425"/>
      <c r="E37" s="425"/>
      <c r="F37" s="425"/>
      <c r="G37" s="425"/>
      <c r="H37" s="330" t="s">
        <v>307</v>
      </c>
      <c r="I37" s="391">
        <v>7</v>
      </c>
      <c r="J37" s="391"/>
      <c r="K37" s="459"/>
      <c r="N37" s="35"/>
      <c r="O37" s="79"/>
      <c r="P37" s="79"/>
      <c r="Q37" s="86"/>
      <c r="R37" s="86"/>
      <c r="S37" s="86"/>
      <c r="T37" s="86"/>
      <c r="U37" s="86"/>
      <c r="V37" s="43"/>
      <c r="W37" s="82"/>
      <c r="X37" s="37"/>
    </row>
    <row r="38" spans="2:24">
      <c r="B38" s="35"/>
      <c r="C38" s="425"/>
      <c r="D38" s="425"/>
      <c r="E38" s="425"/>
      <c r="F38" s="425"/>
      <c r="G38" s="425"/>
      <c r="H38" s="331"/>
      <c r="I38" s="391"/>
      <c r="J38" s="391"/>
      <c r="K38" s="459"/>
      <c r="N38" s="35"/>
      <c r="O38" s="449" t="s">
        <v>303</v>
      </c>
      <c r="P38" s="414" t="s">
        <v>314</v>
      </c>
      <c r="Q38" s="414"/>
      <c r="R38" s="414"/>
      <c r="S38" s="414"/>
      <c r="T38" s="414"/>
      <c r="U38" s="81"/>
      <c r="V38" s="330" t="s">
        <v>320</v>
      </c>
      <c r="W38" s="305"/>
      <c r="X38" s="37"/>
    </row>
    <row r="39" spans="2:24" ht="24.75" customHeight="1">
      <c r="B39" s="35"/>
      <c r="C39" s="425"/>
      <c r="D39" s="425"/>
      <c r="E39" s="425"/>
      <c r="F39" s="425"/>
      <c r="G39" s="425"/>
      <c r="H39" s="331"/>
      <c r="I39" s="391"/>
      <c r="J39" s="391"/>
      <c r="K39" s="459"/>
      <c r="N39" s="35"/>
      <c r="O39" s="449"/>
      <c r="P39" s="414"/>
      <c r="Q39" s="414"/>
      <c r="R39" s="414"/>
      <c r="S39" s="414"/>
      <c r="T39" s="414"/>
      <c r="U39" s="81"/>
      <c r="V39" s="331"/>
      <c r="W39" s="305"/>
      <c r="X39" s="37"/>
    </row>
    <row r="40" spans="2:24" ht="24.75" customHeight="1">
      <c r="B40" s="35"/>
      <c r="C40" s="36"/>
      <c r="D40" s="36"/>
      <c r="E40" s="36"/>
      <c r="F40" s="36"/>
      <c r="G40" s="43"/>
      <c r="H40" s="43"/>
      <c r="I40" s="43"/>
      <c r="J40" s="43"/>
      <c r="K40" s="37"/>
      <c r="N40" s="35"/>
      <c r="O40" s="449"/>
      <c r="P40" s="414"/>
      <c r="Q40" s="414"/>
      <c r="R40" s="414"/>
      <c r="S40" s="414"/>
      <c r="T40" s="414"/>
      <c r="U40" s="81"/>
      <c r="V40" s="331"/>
      <c r="W40" s="305"/>
      <c r="X40" s="37"/>
    </row>
    <row r="41" spans="2:24" ht="24.75" customHeight="1" thickBot="1">
      <c r="B41" s="35"/>
      <c r="C41" s="305" t="s">
        <v>183</v>
      </c>
      <c r="D41" s="305"/>
      <c r="E41" s="305"/>
      <c r="F41" s="305"/>
      <c r="G41" s="49" t="s">
        <v>184</v>
      </c>
      <c r="J41" s="43"/>
      <c r="K41" s="37"/>
      <c r="N41" s="35"/>
      <c r="O41" s="101"/>
      <c r="P41" s="103"/>
      <c r="Q41" s="103"/>
      <c r="R41" s="103"/>
      <c r="S41" s="103"/>
      <c r="T41" s="103"/>
      <c r="U41" s="81"/>
      <c r="V41" s="102"/>
      <c r="W41" s="82"/>
      <c r="X41" s="37"/>
    </row>
    <row r="42" spans="2:24" ht="24.75" customHeight="1">
      <c r="B42" s="35"/>
      <c r="C42" s="450"/>
      <c r="D42" s="451"/>
      <c r="E42" s="451"/>
      <c r="F42" s="452"/>
      <c r="G42" s="340"/>
      <c r="H42" s="43"/>
      <c r="I42" s="43"/>
      <c r="J42" s="43"/>
      <c r="K42" s="37"/>
      <c r="N42" s="35"/>
      <c r="O42" s="432" t="s">
        <v>317</v>
      </c>
      <c r="P42" s="414" t="s">
        <v>318</v>
      </c>
      <c r="Q42" s="414"/>
      <c r="R42" s="414"/>
      <c r="S42" s="414"/>
      <c r="T42" s="414"/>
      <c r="U42" s="81"/>
      <c r="V42" s="330" t="s">
        <v>419</v>
      </c>
      <c r="W42" s="391">
        <v>3</v>
      </c>
      <c r="X42" s="37"/>
    </row>
    <row r="43" spans="2:24" ht="24.75" customHeight="1">
      <c r="B43" s="35"/>
      <c r="C43" s="453"/>
      <c r="D43" s="454"/>
      <c r="E43" s="454"/>
      <c r="F43" s="455"/>
      <c r="G43" s="341"/>
      <c r="H43" s="43"/>
      <c r="I43" s="43"/>
      <c r="J43" s="43"/>
      <c r="K43" s="37"/>
      <c r="N43" s="35"/>
      <c r="O43" s="432"/>
      <c r="P43" s="414"/>
      <c r="Q43" s="414"/>
      <c r="R43" s="414"/>
      <c r="S43" s="414"/>
      <c r="T43" s="414"/>
      <c r="U43" s="81"/>
      <c r="V43" s="330"/>
      <c r="W43" s="391"/>
      <c r="X43" s="37"/>
    </row>
    <row r="44" spans="2:24" ht="24.75" customHeight="1">
      <c r="B44" s="35"/>
      <c r="C44" s="453"/>
      <c r="D44" s="454"/>
      <c r="E44" s="454"/>
      <c r="F44" s="455"/>
      <c r="G44" s="341"/>
      <c r="H44" s="36"/>
      <c r="I44" s="36"/>
      <c r="J44" s="36"/>
      <c r="K44" s="37"/>
      <c r="N44" s="35"/>
      <c r="O44" s="432"/>
      <c r="P44" s="414"/>
      <c r="Q44" s="414"/>
      <c r="R44" s="414"/>
      <c r="S44" s="414"/>
      <c r="T44" s="414"/>
      <c r="U44" s="81"/>
      <c r="V44" s="330"/>
      <c r="W44" s="391"/>
      <c r="X44" s="37"/>
    </row>
    <row r="45" spans="2:24" ht="16.2" thickBot="1">
      <c r="B45" s="35"/>
      <c r="C45" s="456"/>
      <c r="D45" s="457"/>
      <c r="E45" s="457"/>
      <c r="F45" s="458"/>
      <c r="G45" s="342"/>
      <c r="H45" s="36"/>
      <c r="I45" s="36"/>
      <c r="J45" s="36"/>
      <c r="K45" s="37"/>
      <c r="N45" s="35"/>
      <c r="O45" s="101"/>
      <c r="P45" s="103"/>
      <c r="Q45" s="103"/>
      <c r="R45" s="103"/>
      <c r="S45" s="103"/>
      <c r="T45" s="103"/>
      <c r="U45" s="81"/>
      <c r="V45" s="102"/>
      <c r="W45" s="82"/>
      <c r="X45" s="37"/>
    </row>
    <row r="46" spans="2:24" ht="15.75" customHeight="1">
      <c r="B46" s="35"/>
      <c r="C46" s="36"/>
      <c r="D46" s="36"/>
      <c r="E46" s="36"/>
      <c r="F46" s="36"/>
      <c r="G46" s="36"/>
      <c r="H46" s="36"/>
      <c r="I46" s="36"/>
      <c r="J46" s="36"/>
      <c r="K46" s="37"/>
      <c r="N46" s="35"/>
      <c r="O46" s="432" t="s">
        <v>415</v>
      </c>
      <c r="P46" s="433"/>
      <c r="Q46" s="434"/>
      <c r="R46" s="434"/>
      <c r="S46" s="434"/>
      <c r="T46" s="435"/>
      <c r="U46" s="81"/>
      <c r="V46" s="330" t="s">
        <v>416</v>
      </c>
      <c r="W46" s="343"/>
      <c r="X46" s="37"/>
    </row>
    <row r="47" spans="2:24" ht="16.5" customHeight="1" thickBot="1">
      <c r="B47" s="38"/>
      <c r="C47" s="39"/>
      <c r="D47" s="39"/>
      <c r="E47" s="39"/>
      <c r="F47" s="39"/>
      <c r="G47" s="39"/>
      <c r="H47" s="39"/>
      <c r="I47" s="39"/>
      <c r="J47" s="39"/>
      <c r="K47" s="40"/>
      <c r="N47" s="35"/>
      <c r="O47" s="432"/>
      <c r="P47" s="436"/>
      <c r="Q47" s="426"/>
      <c r="R47" s="426"/>
      <c r="S47" s="426"/>
      <c r="T47" s="437"/>
      <c r="U47" s="81"/>
      <c r="V47" s="330"/>
      <c r="W47" s="344"/>
      <c r="X47" s="37"/>
    </row>
    <row r="48" spans="2:24" ht="15.75" customHeight="1">
      <c r="N48" s="35"/>
      <c r="O48" s="432"/>
      <c r="P48" s="436"/>
      <c r="Q48" s="426"/>
      <c r="R48" s="426"/>
      <c r="S48" s="426"/>
      <c r="T48" s="437"/>
      <c r="U48" s="81"/>
      <c r="V48" s="330"/>
      <c r="W48" s="344"/>
      <c r="X48" s="37"/>
    </row>
    <row r="49" spans="14:24" ht="15.75" customHeight="1" thickBot="1">
      <c r="N49" s="35"/>
      <c r="O49" s="432"/>
      <c r="P49" s="438"/>
      <c r="Q49" s="439"/>
      <c r="R49" s="439"/>
      <c r="S49" s="439"/>
      <c r="T49" s="440"/>
      <c r="U49" s="81"/>
      <c r="V49" s="330"/>
      <c r="W49" s="345"/>
      <c r="X49" s="37"/>
    </row>
    <row r="50" spans="14:24" ht="15" thickBot="1">
      <c r="N50" s="35"/>
      <c r="O50" s="79"/>
      <c r="P50" s="79"/>
      <c r="Q50" s="86"/>
      <c r="R50" s="86"/>
      <c r="S50" s="86"/>
      <c r="T50" s="86"/>
      <c r="U50" s="86"/>
      <c r="V50" s="43"/>
      <c r="W50" s="82"/>
      <c r="X50" s="37"/>
    </row>
    <row r="51" spans="14:24" ht="15.75" customHeight="1">
      <c r="N51" s="35"/>
      <c r="O51" s="432" t="s">
        <v>319</v>
      </c>
      <c r="P51" s="441"/>
      <c r="Q51" s="442"/>
      <c r="R51" s="442"/>
      <c r="S51" s="442"/>
      <c r="T51" s="443"/>
      <c r="U51" s="86"/>
      <c r="V51" s="330" t="s">
        <v>313</v>
      </c>
      <c r="W51" s="343"/>
      <c r="X51" s="37"/>
    </row>
    <row r="52" spans="14:24" ht="15.75" customHeight="1">
      <c r="N52" s="35"/>
      <c r="O52" s="432"/>
      <c r="P52" s="444"/>
      <c r="Q52" s="270"/>
      <c r="R52" s="270"/>
      <c r="S52" s="270"/>
      <c r="T52" s="445"/>
      <c r="U52" s="36"/>
      <c r="V52" s="331"/>
      <c r="W52" s="344"/>
      <c r="X52" s="37"/>
    </row>
    <row r="53" spans="14:24" ht="16.5" customHeight="1" thickBot="1">
      <c r="N53" s="35"/>
      <c r="O53" s="432"/>
      <c r="P53" s="444"/>
      <c r="Q53" s="270"/>
      <c r="R53" s="270"/>
      <c r="S53" s="270"/>
      <c r="T53" s="445"/>
      <c r="U53" s="36"/>
      <c r="V53" s="331"/>
      <c r="W53" s="345"/>
      <c r="X53" s="37"/>
    </row>
    <row r="54" spans="14:24" ht="16.2" thickBot="1">
      <c r="N54" s="35"/>
      <c r="O54" s="432"/>
      <c r="P54" s="446"/>
      <c r="Q54" s="447"/>
      <c r="R54" s="447"/>
      <c r="S54" s="447"/>
      <c r="T54" s="448"/>
      <c r="U54" s="36"/>
      <c r="V54" s="102"/>
      <c r="W54" s="82"/>
      <c r="X54" s="37"/>
    </row>
    <row r="55" spans="14:24" ht="15.6">
      <c r="N55" s="35"/>
      <c r="O55" s="101"/>
      <c r="P55" s="85"/>
      <c r="Q55" s="85"/>
      <c r="R55" s="85"/>
      <c r="S55" s="85"/>
      <c r="T55" s="85"/>
      <c r="U55" s="36"/>
      <c r="V55" s="102"/>
      <c r="W55" s="82"/>
      <c r="X55" s="37"/>
    </row>
    <row r="56" spans="14:24">
      <c r="N56" s="35"/>
      <c r="O56" s="36"/>
      <c r="P56" s="36"/>
      <c r="Q56" s="36"/>
      <c r="R56" s="36"/>
      <c r="S56" s="36"/>
      <c r="T56" s="36"/>
      <c r="U56" s="36"/>
      <c r="V56" s="36"/>
      <c r="W56" s="36"/>
      <c r="X56" s="37"/>
    </row>
    <row r="57" spans="14:24">
      <c r="N57" s="35"/>
      <c r="O57" s="36"/>
      <c r="P57" s="36"/>
      <c r="Q57" s="36"/>
      <c r="R57" s="36"/>
      <c r="S57" s="36"/>
      <c r="T57" s="36"/>
      <c r="U57" s="36"/>
      <c r="V57" s="36"/>
      <c r="W57" s="36"/>
      <c r="X57" s="37"/>
    </row>
    <row r="58" spans="14:24" ht="15" thickBot="1">
      <c r="N58" s="38"/>
      <c r="O58" s="39"/>
      <c r="P58" s="39"/>
      <c r="Q58" s="39"/>
      <c r="R58" s="39"/>
      <c r="S58" s="39"/>
      <c r="T58" s="39"/>
      <c r="U58" s="39"/>
      <c r="V58" s="39"/>
      <c r="W58" s="39"/>
      <c r="X58" s="40"/>
    </row>
    <row r="65" spans="15:16">
      <c r="O65" s="329" t="s">
        <v>191</v>
      </c>
      <c r="P65" s="329"/>
    </row>
    <row r="66" spans="15:16">
      <c r="O66" s="329"/>
      <c r="P66" s="329"/>
    </row>
    <row r="67" spans="15:16">
      <c r="O67" s="329"/>
      <c r="P67" s="329"/>
    </row>
    <row r="68" spans="15:16">
      <c r="O68" s="329"/>
      <c r="P68" s="329"/>
    </row>
  </sheetData>
  <mergeCells count="36">
    <mergeCell ref="O65:P68"/>
    <mergeCell ref="B19:D22"/>
    <mergeCell ref="O31:P31"/>
    <mergeCell ref="W31:W32"/>
    <mergeCell ref="O32:P32"/>
    <mergeCell ref="C41:F41"/>
    <mergeCell ref="C42:F45"/>
    <mergeCell ref="G42:G45"/>
    <mergeCell ref="C34:C36"/>
    <mergeCell ref="D34:G36"/>
    <mergeCell ref="H34:H36"/>
    <mergeCell ref="I34:K36"/>
    <mergeCell ref="C37:C39"/>
    <mergeCell ref="D37:G39"/>
    <mergeCell ref="H37:H39"/>
    <mergeCell ref="I37:K39"/>
    <mergeCell ref="O34:O36"/>
    <mergeCell ref="P34:T36"/>
    <mergeCell ref="O38:O40"/>
    <mergeCell ref="P38:T40"/>
    <mergeCell ref="W34:W36"/>
    <mergeCell ref="W38:W40"/>
    <mergeCell ref="V34:V36"/>
    <mergeCell ref="V38:V40"/>
    <mergeCell ref="W51:W53"/>
    <mergeCell ref="O42:O44"/>
    <mergeCell ref="P42:T44"/>
    <mergeCell ref="V42:V44"/>
    <mergeCell ref="W42:W44"/>
    <mergeCell ref="O46:O49"/>
    <mergeCell ref="P46:T49"/>
    <mergeCell ref="V46:V49"/>
    <mergeCell ref="W46:W49"/>
    <mergeCell ref="P51:T54"/>
    <mergeCell ref="O51:O54"/>
    <mergeCell ref="V51:V53"/>
  </mergeCells>
  <phoneticPr fontId="5" type="noConversion"/>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評分標準!$J$9:$J$59</xm:f>
          </x14:formula1>
          <xm:sqref>G42:G45</xm:sqref>
        </x14:dataValidation>
        <x14:dataValidation type="list" allowBlank="1" showInputMessage="1" showErrorMessage="1">
          <x14:formula1>
            <xm:f>評分標準!$K$9:$K$18</xm:f>
          </x14:formula1>
          <xm:sqref>W51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K15" sqref="K15"/>
    </sheetView>
  </sheetViews>
  <sheetFormatPr defaultColWidth="9.125" defaultRowHeight="14.4"/>
  <cols>
    <col min="1" max="1" width="13" style="30" bestFit="1" customWidth="1"/>
    <col min="2" max="2" width="9.125" style="30" customWidth="1"/>
    <col min="3" max="3" width="22.625" style="30" customWidth="1"/>
    <col min="4" max="4" width="16.125" style="30" customWidth="1"/>
    <col min="5" max="5" width="20.75" style="30" customWidth="1"/>
    <col min="6" max="6" width="16.125" style="30" customWidth="1"/>
    <col min="7" max="7" width="23.375" style="30" customWidth="1"/>
    <col min="8" max="16384" width="9.125" style="30"/>
  </cols>
  <sheetData>
    <row r="1" spans="1:9">
      <c r="A1" s="30" t="s">
        <v>52</v>
      </c>
    </row>
    <row r="2" spans="1:9">
      <c r="A2" s="30" t="s">
        <v>20</v>
      </c>
    </row>
    <row r="3" spans="1:9">
      <c r="A3" s="30" t="s">
        <v>21</v>
      </c>
    </row>
    <row r="4" spans="1:9">
      <c r="A4" s="30" t="s">
        <v>22</v>
      </c>
    </row>
    <row r="5" spans="1:9">
      <c r="A5" s="30" t="s">
        <v>23</v>
      </c>
    </row>
    <row r="6" spans="1:9">
      <c r="C6" s="30" t="s">
        <v>52</v>
      </c>
      <c r="D6" s="30" t="s">
        <v>20</v>
      </c>
      <c r="E6" s="30" t="s">
        <v>21</v>
      </c>
      <c r="F6" s="30" t="s">
        <v>22</v>
      </c>
      <c r="G6" s="30" t="s">
        <v>23</v>
      </c>
    </row>
    <row r="7" spans="1:9">
      <c r="C7" s="30" t="s">
        <v>221</v>
      </c>
      <c r="D7" s="30" t="s">
        <v>272</v>
      </c>
      <c r="E7" s="30" t="s">
        <v>136</v>
      </c>
      <c r="I7" s="30" t="s">
        <v>221</v>
      </c>
    </row>
    <row r="8" spans="1:9">
      <c r="C8" s="30" t="s">
        <v>266</v>
      </c>
      <c r="E8" s="30" t="s">
        <v>273</v>
      </c>
      <c r="I8" s="30" t="s">
        <v>266</v>
      </c>
    </row>
    <row r="9" spans="1:9">
      <c r="C9" s="30" t="s">
        <v>267</v>
      </c>
      <c r="E9" s="30" t="s">
        <v>274</v>
      </c>
      <c r="I9" s="30" t="s">
        <v>267</v>
      </c>
    </row>
    <row r="10" spans="1:9">
      <c r="C10" s="30" t="s">
        <v>268</v>
      </c>
      <c r="I10" s="30" t="s">
        <v>268</v>
      </c>
    </row>
    <row r="11" spans="1:9">
      <c r="C11" s="30" t="s">
        <v>269</v>
      </c>
      <c r="I11" s="30" t="s">
        <v>269</v>
      </c>
    </row>
    <row r="12" spans="1:9">
      <c r="C12" s="30" t="s">
        <v>270</v>
      </c>
      <c r="I12" s="30" t="s">
        <v>270</v>
      </c>
    </row>
    <row r="13" spans="1:9">
      <c r="C13" s="30" t="s">
        <v>271</v>
      </c>
      <c r="I13" s="30" t="s">
        <v>271</v>
      </c>
    </row>
    <row r="14" spans="1:9">
      <c r="I14" s="30" t="s">
        <v>272</v>
      </c>
    </row>
    <row r="15" spans="1:9">
      <c r="I15" s="30" t="s">
        <v>327</v>
      </c>
    </row>
    <row r="16" spans="1:9">
      <c r="I16" s="30" t="s">
        <v>50</v>
      </c>
    </row>
    <row r="17" spans="9:9">
      <c r="I17" s="30" t="s">
        <v>274</v>
      </c>
    </row>
  </sheetData>
  <phoneticPr fontId="5"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48"/>
  <sheetViews>
    <sheetView showGridLines="0" topLeftCell="A22" zoomScale="75" zoomScaleNormal="75" workbookViewId="0">
      <selection activeCell="H36" sqref="H36"/>
    </sheetView>
  </sheetViews>
  <sheetFormatPr defaultColWidth="9.125" defaultRowHeight="14.4"/>
  <cols>
    <col min="1" max="1" width="9.125" style="30"/>
    <col min="2" max="2" width="5" style="30" customWidth="1"/>
    <col min="3" max="3" width="53.875" style="30" bestFit="1" customWidth="1"/>
    <col min="4" max="4" width="24.875" style="30" bestFit="1" customWidth="1"/>
    <col min="5" max="5" width="5.875" style="30" customWidth="1"/>
    <col min="6" max="6" width="28.875" style="30" customWidth="1"/>
    <col min="7" max="7" width="3.875" style="30" customWidth="1"/>
    <col min="8" max="8" width="28.875" style="30" customWidth="1"/>
    <col min="9" max="12" width="9.125" style="30"/>
    <col min="13" max="23" width="29.125" style="30" customWidth="1"/>
    <col min="24" max="16384" width="9.125" style="30"/>
  </cols>
  <sheetData>
    <row r="2" spans="2:7" ht="15" thickBot="1"/>
    <row r="3" spans="2:7">
      <c r="B3" s="32"/>
      <c r="C3" s="33" t="s">
        <v>214</v>
      </c>
      <c r="D3" s="33"/>
      <c r="E3" s="33"/>
      <c r="F3" s="33"/>
      <c r="G3" s="34"/>
    </row>
    <row r="4" spans="2:7">
      <c r="B4" s="35"/>
      <c r="C4" s="36"/>
      <c r="D4" s="36"/>
      <c r="E4" s="36"/>
      <c r="F4" s="36"/>
      <c r="G4" s="37"/>
    </row>
    <row r="5" spans="2:7">
      <c r="B5" s="35"/>
      <c r="C5" s="36"/>
      <c r="D5" s="36"/>
      <c r="E5" s="36"/>
      <c r="F5" s="36"/>
      <c r="G5" s="37"/>
    </row>
    <row r="6" spans="2:7">
      <c r="B6" s="35"/>
      <c r="C6" s="36"/>
      <c r="D6" s="36"/>
      <c r="E6" s="36"/>
      <c r="F6" s="36"/>
      <c r="G6" s="37"/>
    </row>
    <row r="7" spans="2:7">
      <c r="B7" s="35"/>
      <c r="C7" s="36"/>
      <c r="D7" s="36"/>
      <c r="E7" s="36"/>
      <c r="F7" s="36"/>
      <c r="G7" s="37"/>
    </row>
    <row r="8" spans="2:7">
      <c r="B8" s="35"/>
      <c r="C8" s="36"/>
      <c r="D8" s="36"/>
      <c r="E8" s="36"/>
      <c r="F8" s="36"/>
      <c r="G8" s="37"/>
    </row>
    <row r="9" spans="2:7" ht="15">
      <c r="B9" s="35" t="s">
        <v>5</v>
      </c>
      <c r="C9" s="36" t="s">
        <v>111</v>
      </c>
      <c r="D9" s="305" t="s">
        <v>112</v>
      </c>
      <c r="E9" s="305"/>
      <c r="F9" s="36"/>
      <c r="G9" s="37"/>
    </row>
    <row r="10" spans="2:7" ht="38.25" customHeight="1">
      <c r="B10" s="66">
        <v>1</v>
      </c>
      <c r="C10" s="57" t="s">
        <v>215</v>
      </c>
      <c r="D10" s="305"/>
      <c r="E10" s="305"/>
      <c r="F10" s="36"/>
      <c r="G10" s="37"/>
    </row>
    <row r="11" spans="2:7" ht="38.25" customHeight="1">
      <c r="B11" s="44"/>
      <c r="C11" s="36"/>
      <c r="D11" s="36"/>
      <c r="E11" s="36"/>
      <c r="F11" s="36"/>
      <c r="G11" s="37"/>
    </row>
    <row r="12" spans="2:7" ht="27.6" customHeight="1">
      <c r="B12" s="44"/>
      <c r="D12" s="36"/>
      <c r="E12" s="57"/>
      <c r="F12" s="36"/>
      <c r="G12" s="37"/>
    </row>
    <row r="13" spans="2:7" ht="27.6" customHeight="1">
      <c r="B13" s="35"/>
      <c r="D13" s="36"/>
      <c r="E13" s="36"/>
      <c r="F13" s="36"/>
      <c r="G13" s="37"/>
    </row>
    <row r="14" spans="2:7" ht="27.6" customHeight="1">
      <c r="B14" s="35"/>
      <c r="D14" s="36"/>
      <c r="E14" s="36"/>
      <c r="F14" s="36"/>
      <c r="G14" s="37"/>
    </row>
    <row r="15" spans="2:7" ht="27.6" customHeight="1">
      <c r="B15" s="35"/>
      <c r="D15" s="36"/>
      <c r="E15" s="36"/>
      <c r="F15" s="36"/>
      <c r="G15" s="37"/>
    </row>
    <row r="16" spans="2:7" ht="27.6" customHeight="1">
      <c r="B16" s="35"/>
      <c r="C16" s="36"/>
      <c r="D16" s="36"/>
      <c r="E16" s="36"/>
      <c r="F16" s="36"/>
      <c r="G16" s="37"/>
    </row>
    <row r="17" spans="2:10" ht="21.75" customHeight="1">
      <c r="B17" s="35"/>
      <c r="C17" s="36"/>
      <c r="D17" s="36"/>
      <c r="E17" s="36"/>
      <c r="F17" s="36"/>
      <c r="G17" s="37"/>
    </row>
    <row r="18" spans="2:10" ht="21.75" customHeight="1" thickBot="1">
      <c r="B18" s="38"/>
      <c r="C18" s="39"/>
      <c r="D18" s="39"/>
      <c r="E18" s="39"/>
      <c r="F18" s="39"/>
      <c r="G18" s="40"/>
    </row>
    <row r="19" spans="2:10" ht="21.75" customHeight="1">
      <c r="B19" s="131"/>
      <c r="C19" s="131"/>
      <c r="D19" s="131"/>
      <c r="E19" s="131"/>
      <c r="F19" s="131"/>
      <c r="G19" s="131"/>
    </row>
    <row r="20" spans="2:10" ht="21.75" customHeight="1" thickBot="1">
      <c r="B20" s="36"/>
      <c r="C20" s="36"/>
      <c r="D20" s="36"/>
      <c r="E20" s="36"/>
      <c r="F20" s="36"/>
      <c r="G20" s="36"/>
    </row>
    <row r="21" spans="2:10">
      <c r="B21" s="32"/>
      <c r="C21" s="33" t="s">
        <v>403</v>
      </c>
      <c r="D21" s="33"/>
      <c r="E21" s="34"/>
    </row>
    <row r="22" spans="2:10">
      <c r="B22" s="460"/>
      <c r="C22" s="305"/>
      <c r="D22" s="305"/>
      <c r="E22" s="461"/>
    </row>
    <row r="23" spans="2:10">
      <c r="B23" s="460"/>
      <c r="C23" s="305"/>
      <c r="D23" s="305"/>
      <c r="E23" s="461"/>
    </row>
    <row r="24" spans="2:10">
      <c r="B24" s="460"/>
      <c r="C24" s="305"/>
      <c r="D24" s="305"/>
      <c r="E24" s="461"/>
    </row>
    <row r="25" spans="2:10" ht="42" customHeight="1">
      <c r="B25" s="460"/>
      <c r="C25" s="305"/>
      <c r="D25" s="305"/>
      <c r="E25" s="461"/>
    </row>
    <row r="26" spans="2:10" ht="15.6">
      <c r="B26" s="44" t="s">
        <v>5</v>
      </c>
      <c r="C26" s="132" t="s">
        <v>402</v>
      </c>
      <c r="D26" s="133" t="s">
        <v>264</v>
      </c>
      <c r="E26" s="37"/>
    </row>
    <row r="27" spans="2:10" ht="15.75" customHeight="1">
      <c r="B27" s="66">
        <v>1</v>
      </c>
      <c r="C27" s="134" t="s">
        <v>247</v>
      </c>
      <c r="D27" s="135"/>
      <c r="E27" s="37"/>
      <c r="G27" s="329" t="s">
        <v>265</v>
      </c>
      <c r="H27" s="329"/>
      <c r="I27" s="329"/>
      <c r="J27" s="329"/>
    </row>
    <row r="28" spans="2:10" ht="15.6">
      <c r="B28" s="66">
        <v>2</v>
      </c>
      <c r="C28" s="136" t="s">
        <v>248</v>
      </c>
      <c r="D28" s="135"/>
      <c r="E28" s="37"/>
      <c r="G28" s="329"/>
      <c r="H28" s="329"/>
      <c r="I28" s="329"/>
      <c r="J28" s="329"/>
    </row>
    <row r="29" spans="2:10" ht="15.6">
      <c r="B29" s="66">
        <v>3</v>
      </c>
      <c r="C29" s="136" t="s">
        <v>249</v>
      </c>
      <c r="D29" s="135"/>
      <c r="E29" s="37"/>
      <c r="G29" s="329"/>
      <c r="H29" s="329"/>
      <c r="I29" s="329"/>
      <c r="J29" s="329"/>
    </row>
    <row r="30" spans="2:10" ht="15.6">
      <c r="B30" s="66">
        <v>4</v>
      </c>
      <c r="C30" s="136" t="s">
        <v>250</v>
      </c>
      <c r="D30" s="135"/>
      <c r="E30" s="37"/>
    </row>
    <row r="31" spans="2:10" ht="15.6">
      <c r="B31" s="66">
        <v>5</v>
      </c>
      <c r="C31" s="134" t="s">
        <v>251</v>
      </c>
      <c r="D31" s="135"/>
      <c r="E31" s="37"/>
    </row>
    <row r="32" spans="2:10" ht="15.6">
      <c r="B32" s="66">
        <v>6</v>
      </c>
      <c r="C32" s="136" t="s">
        <v>252</v>
      </c>
      <c r="D32" s="135"/>
      <c r="E32" s="37"/>
    </row>
    <row r="33" spans="2:5" ht="15.6">
      <c r="B33" s="66">
        <v>7</v>
      </c>
      <c r="C33" s="136" t="s">
        <v>253</v>
      </c>
      <c r="D33" s="135"/>
      <c r="E33" s="37"/>
    </row>
    <row r="34" spans="2:5" ht="15.6">
      <c r="B34" s="66">
        <v>8</v>
      </c>
      <c r="C34" s="137" t="s">
        <v>254</v>
      </c>
      <c r="D34" s="135"/>
      <c r="E34" s="37"/>
    </row>
    <row r="35" spans="2:5" ht="15.6">
      <c r="B35" s="66">
        <v>9</v>
      </c>
      <c r="C35" s="137" t="s">
        <v>255</v>
      </c>
      <c r="D35" s="135"/>
      <c r="E35" s="37"/>
    </row>
    <row r="36" spans="2:5" ht="15.6">
      <c r="B36" s="66">
        <v>10</v>
      </c>
      <c r="C36" s="138" t="s">
        <v>256</v>
      </c>
      <c r="D36" s="135"/>
      <c r="E36" s="37"/>
    </row>
    <row r="37" spans="2:5" ht="15.75" customHeight="1">
      <c r="B37" s="66">
        <v>11</v>
      </c>
      <c r="C37" s="139" t="s">
        <v>257</v>
      </c>
      <c r="D37" s="140"/>
      <c r="E37" s="37"/>
    </row>
    <row r="38" spans="2:5" ht="15.6">
      <c r="B38" s="66">
        <v>12</v>
      </c>
      <c r="C38" s="139" t="s">
        <v>258</v>
      </c>
      <c r="D38" s="140"/>
      <c r="E38" s="37"/>
    </row>
    <row r="39" spans="2:5" ht="15.6">
      <c r="B39" s="66">
        <v>13</v>
      </c>
      <c r="C39" s="139" t="s">
        <v>259</v>
      </c>
      <c r="D39" s="140"/>
      <c r="E39" s="37"/>
    </row>
    <row r="40" spans="2:5" ht="15.6">
      <c r="B40" s="66">
        <v>14</v>
      </c>
      <c r="C40" s="139" t="s">
        <v>260</v>
      </c>
      <c r="D40" s="140"/>
      <c r="E40" s="37"/>
    </row>
    <row r="41" spans="2:5" ht="15.6">
      <c r="B41" s="66">
        <v>15</v>
      </c>
      <c r="C41" s="136" t="s">
        <v>261</v>
      </c>
      <c r="D41" s="135"/>
      <c r="E41" s="37"/>
    </row>
    <row r="42" spans="2:5" ht="15.6">
      <c r="B42" s="66">
        <v>16</v>
      </c>
      <c r="C42" s="136" t="s">
        <v>262</v>
      </c>
      <c r="D42" s="135"/>
      <c r="E42" s="37"/>
    </row>
    <row r="43" spans="2:5" ht="15.6">
      <c r="B43" s="66">
        <v>17</v>
      </c>
      <c r="C43" s="136" t="s">
        <v>263</v>
      </c>
      <c r="D43" s="135"/>
      <c r="E43" s="37"/>
    </row>
    <row r="44" spans="2:5">
      <c r="B44" s="35"/>
      <c r="C44" s="36"/>
      <c r="D44" s="36"/>
      <c r="E44" s="37"/>
    </row>
    <row r="45" spans="2:5">
      <c r="B45" s="35"/>
      <c r="C45" s="36"/>
      <c r="D45" s="36"/>
      <c r="E45" s="37"/>
    </row>
    <row r="46" spans="2:5">
      <c r="B46" s="35"/>
      <c r="C46" s="36"/>
      <c r="D46" s="36"/>
      <c r="E46" s="37"/>
    </row>
    <row r="47" spans="2:5">
      <c r="B47" s="35"/>
      <c r="C47" s="36"/>
      <c r="D47" s="36"/>
      <c r="E47" s="37"/>
    </row>
    <row r="48" spans="2:5" ht="15" thickBot="1">
      <c r="B48" s="38"/>
      <c r="C48" s="39"/>
      <c r="D48" s="39"/>
      <c r="E48" s="40"/>
    </row>
  </sheetData>
  <mergeCells count="5">
    <mergeCell ref="D10:E10"/>
    <mergeCell ref="D9:E9"/>
    <mergeCell ref="G27:J29"/>
    <mergeCell ref="B22:E24"/>
    <mergeCell ref="B25:E25"/>
  </mergeCells>
  <phoneticPr fontId="5" type="noConversion"/>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D8" sqref="D8:L8"/>
    </sheetView>
  </sheetViews>
  <sheetFormatPr defaultRowHeight="15"/>
  <sheetData>
    <row r="1" spans="1:9">
      <c r="A1" s="463" t="s">
        <v>341</v>
      </c>
      <c r="B1" s="463"/>
      <c r="C1" s="463"/>
      <c r="D1" s="463"/>
      <c r="E1" s="463"/>
      <c r="F1" s="463"/>
      <c r="G1" s="463"/>
      <c r="H1" s="463"/>
      <c r="I1" s="463"/>
    </row>
    <row r="2" spans="1:9">
      <c r="A2" s="463" t="s">
        <v>342</v>
      </c>
      <c r="B2" s="463"/>
      <c r="C2" s="463"/>
      <c r="D2" s="463" t="s">
        <v>343</v>
      </c>
      <c r="E2" s="463"/>
      <c r="F2" s="463"/>
      <c r="G2" s="463" t="s">
        <v>344</v>
      </c>
      <c r="H2" s="463"/>
      <c r="I2" s="463"/>
    </row>
    <row r="3" spans="1:9">
      <c r="A3" s="462" t="s">
        <v>345</v>
      </c>
      <c r="B3" s="462"/>
      <c r="C3" s="462"/>
      <c r="D3" s="462">
        <v>70</v>
      </c>
      <c r="E3" s="462"/>
      <c r="F3" s="462"/>
      <c r="G3" s="462">
        <v>74</v>
      </c>
      <c r="H3" s="462"/>
      <c r="I3" s="462"/>
    </row>
    <row r="4" spans="1:9">
      <c r="A4" s="462" t="s">
        <v>346</v>
      </c>
      <c r="B4" s="462"/>
      <c r="C4" s="462"/>
      <c r="D4" s="462">
        <v>80</v>
      </c>
      <c r="E4" s="462"/>
      <c r="F4" s="462"/>
      <c r="G4" s="462">
        <v>84</v>
      </c>
      <c r="H4" s="462"/>
      <c r="I4" s="462"/>
    </row>
    <row r="5" spans="1:9">
      <c r="A5" s="462" t="s">
        <v>347</v>
      </c>
      <c r="B5" s="462"/>
      <c r="C5" s="462"/>
      <c r="D5" s="462"/>
      <c r="E5" s="462"/>
      <c r="F5" s="462"/>
      <c r="G5" s="462"/>
      <c r="H5" s="462"/>
      <c r="I5" s="462"/>
    </row>
    <row r="6" spans="1:9">
      <c r="A6" s="464" t="s">
        <v>348</v>
      </c>
      <c r="B6" s="464"/>
      <c r="C6" s="464"/>
      <c r="D6" s="462"/>
      <c r="E6" s="462"/>
      <c r="F6" s="462"/>
      <c r="G6" s="462"/>
      <c r="H6" s="462"/>
      <c r="I6" s="462"/>
    </row>
    <row r="7" spans="1:9">
      <c r="A7" s="462"/>
      <c r="B7" s="462"/>
      <c r="C7" s="462"/>
      <c r="D7" s="462"/>
      <c r="E7" s="462"/>
      <c r="F7" s="462"/>
      <c r="G7" s="462"/>
      <c r="H7" s="462"/>
      <c r="I7" s="462"/>
    </row>
    <row r="8" spans="1:9">
      <c r="A8" s="462"/>
      <c r="B8" s="462"/>
      <c r="C8" s="462"/>
      <c r="D8" s="462"/>
      <c r="E8" s="462"/>
      <c r="F8" s="462"/>
      <c r="G8" s="462"/>
      <c r="H8" s="462"/>
      <c r="I8" s="462"/>
    </row>
    <row r="9" spans="1:9">
      <c r="A9" s="462"/>
      <c r="B9" s="462"/>
      <c r="C9" s="462"/>
      <c r="D9" s="462"/>
      <c r="E9" s="462"/>
      <c r="F9" s="462"/>
      <c r="G9" s="462"/>
      <c r="H9" s="462"/>
      <c r="I9" s="462"/>
    </row>
    <row r="10" spans="1:9">
      <c r="A10" s="462"/>
      <c r="B10" s="462"/>
      <c r="C10" s="462"/>
      <c r="D10" s="462"/>
      <c r="E10" s="462"/>
      <c r="F10" s="462"/>
      <c r="G10" s="462"/>
      <c r="H10" s="462"/>
      <c r="I10" s="462"/>
    </row>
    <row r="11" spans="1:9">
      <c r="A11" s="462"/>
      <c r="B11" s="462"/>
      <c r="C11" s="462"/>
      <c r="D11" s="462"/>
      <c r="E11" s="462"/>
      <c r="F11" s="462"/>
      <c r="G11" s="462"/>
      <c r="H11" s="462"/>
      <c r="I11" s="462"/>
    </row>
    <row r="12" spans="1:9">
      <c r="A12" s="462"/>
      <c r="B12" s="462"/>
      <c r="C12" s="462"/>
      <c r="D12" s="462"/>
      <c r="E12" s="462"/>
      <c r="F12" s="462"/>
      <c r="G12" s="462"/>
      <c r="H12" s="462"/>
      <c r="I12" s="462"/>
    </row>
    <row r="13" spans="1:9">
      <c r="A13" s="462"/>
      <c r="B13" s="462"/>
      <c r="C13" s="462"/>
      <c r="D13" s="462"/>
      <c r="E13" s="462"/>
      <c r="F13" s="462"/>
      <c r="G13" s="462"/>
      <c r="H13" s="462"/>
      <c r="I13" s="462"/>
    </row>
    <row r="14" spans="1:9">
      <c r="A14" s="462"/>
      <c r="B14" s="462"/>
      <c r="C14" s="462"/>
      <c r="D14" s="462"/>
      <c r="E14" s="462"/>
      <c r="F14" s="462"/>
      <c r="G14" s="462"/>
      <c r="H14" s="462"/>
      <c r="I14" s="462"/>
    </row>
    <row r="15" spans="1:9">
      <c r="A15" s="462"/>
      <c r="B15" s="462"/>
      <c r="C15" s="462"/>
      <c r="D15" s="462"/>
      <c r="E15" s="462"/>
      <c r="F15" s="462"/>
      <c r="G15" s="462"/>
      <c r="H15" s="462"/>
      <c r="I15" s="462"/>
    </row>
    <row r="16" spans="1:9">
      <c r="A16" s="462"/>
      <c r="B16" s="462"/>
      <c r="C16" s="462"/>
      <c r="D16" s="462"/>
      <c r="E16" s="462"/>
      <c r="F16" s="462"/>
      <c r="G16" s="462"/>
      <c r="H16" s="462"/>
      <c r="I16" s="462"/>
    </row>
    <row r="17" spans="1:9">
      <c r="A17" s="462"/>
      <c r="B17" s="462"/>
      <c r="C17" s="462"/>
      <c r="D17" s="462"/>
      <c r="E17" s="462"/>
      <c r="F17" s="462"/>
      <c r="G17" s="462"/>
      <c r="H17" s="462"/>
      <c r="I17" s="462"/>
    </row>
    <row r="18" spans="1:9">
      <c r="A18" s="462"/>
      <c r="B18" s="462"/>
      <c r="C18" s="462"/>
      <c r="D18" s="462"/>
      <c r="E18" s="462"/>
      <c r="F18" s="462"/>
      <c r="G18" s="462"/>
      <c r="H18" s="462"/>
      <c r="I18" s="462"/>
    </row>
    <row r="19" spans="1:9">
      <c r="A19" s="462"/>
      <c r="B19" s="462"/>
      <c r="C19" s="462"/>
      <c r="D19" s="462"/>
      <c r="E19" s="462"/>
      <c r="F19" s="462"/>
      <c r="G19" s="462"/>
      <c r="H19" s="462"/>
      <c r="I19" s="462"/>
    </row>
    <row r="20" spans="1:9">
      <c r="A20" s="462"/>
      <c r="B20" s="462"/>
      <c r="C20" s="462"/>
      <c r="D20" s="462"/>
      <c r="E20" s="462"/>
      <c r="F20" s="462"/>
      <c r="G20" s="462"/>
      <c r="H20" s="462"/>
      <c r="I20" s="462"/>
    </row>
    <row r="21" spans="1:9">
      <c r="A21" s="462"/>
      <c r="B21" s="462"/>
      <c r="C21" s="462"/>
      <c r="D21" s="462"/>
      <c r="E21" s="462"/>
      <c r="F21" s="462"/>
      <c r="G21" s="462"/>
      <c r="H21" s="462"/>
      <c r="I21" s="462"/>
    </row>
    <row r="22" spans="1:9">
      <c r="A22" s="462"/>
      <c r="B22" s="462"/>
      <c r="C22" s="462"/>
      <c r="D22" s="462"/>
      <c r="E22" s="462"/>
      <c r="F22" s="462"/>
      <c r="G22" s="462"/>
      <c r="H22" s="462"/>
      <c r="I22" s="462"/>
    </row>
    <row r="23" spans="1:9">
      <c r="A23" s="462"/>
      <c r="B23" s="462"/>
      <c r="C23" s="462"/>
      <c r="D23" s="462"/>
      <c r="E23" s="462"/>
      <c r="F23" s="462"/>
      <c r="G23" s="462"/>
      <c r="H23" s="462"/>
      <c r="I23" s="462"/>
    </row>
    <row r="24" spans="1:9">
      <c r="A24" s="462"/>
      <c r="B24" s="462"/>
      <c r="C24" s="462"/>
      <c r="D24" s="462"/>
      <c r="E24" s="462"/>
      <c r="F24" s="462"/>
      <c r="G24" s="462"/>
      <c r="H24" s="462"/>
      <c r="I24" s="462"/>
    </row>
    <row r="25" spans="1:9">
      <c r="A25" s="462"/>
      <c r="B25" s="462"/>
      <c r="C25" s="462"/>
      <c r="D25" s="462"/>
      <c r="E25" s="462"/>
      <c r="F25" s="462"/>
      <c r="G25" s="462"/>
      <c r="H25" s="462"/>
      <c r="I25" s="462"/>
    </row>
    <row r="26" spans="1:9">
      <c r="A26" s="462"/>
      <c r="B26" s="462"/>
      <c r="C26" s="462"/>
      <c r="D26" s="462"/>
      <c r="E26" s="462"/>
      <c r="F26" s="462"/>
      <c r="G26" s="462"/>
      <c r="H26" s="462"/>
      <c r="I26" s="462"/>
    </row>
    <row r="27" spans="1:9">
      <c r="A27" s="462"/>
      <c r="B27" s="462"/>
      <c r="C27" s="462"/>
      <c r="D27" s="462"/>
      <c r="E27" s="462"/>
      <c r="F27" s="462"/>
      <c r="G27" s="462"/>
      <c r="H27" s="462"/>
      <c r="I27" s="462"/>
    </row>
    <row r="28" spans="1:9">
      <c r="A28" s="462"/>
      <c r="B28" s="462"/>
      <c r="C28" s="462"/>
      <c r="D28" s="462"/>
      <c r="E28" s="462"/>
      <c r="F28" s="462"/>
      <c r="G28" s="462"/>
      <c r="H28" s="462"/>
      <c r="I28" s="462"/>
    </row>
    <row r="29" spans="1:9">
      <c r="A29" s="462"/>
      <c r="B29" s="462"/>
      <c r="C29" s="462"/>
      <c r="D29" s="462"/>
      <c r="E29" s="462"/>
      <c r="F29" s="462"/>
      <c r="G29" s="462"/>
      <c r="H29" s="462"/>
      <c r="I29" s="462"/>
    </row>
    <row r="30" spans="1:9">
      <c r="A30" s="462"/>
      <c r="B30" s="462"/>
      <c r="C30" s="462"/>
      <c r="D30" s="462"/>
      <c r="E30" s="462"/>
      <c r="F30" s="462"/>
      <c r="G30" s="462"/>
      <c r="H30" s="462"/>
      <c r="I30" s="462"/>
    </row>
  </sheetData>
  <mergeCells count="88">
    <mergeCell ref="A10:C10"/>
    <mergeCell ref="A1:I1"/>
    <mergeCell ref="A2:C2"/>
    <mergeCell ref="D2:F2"/>
    <mergeCell ref="G2:I2"/>
    <mergeCell ref="A3:C3"/>
    <mergeCell ref="A4:C4"/>
    <mergeCell ref="A5:C5"/>
    <mergeCell ref="A6:C6"/>
    <mergeCell ref="A7:C7"/>
    <mergeCell ref="A8:C8"/>
    <mergeCell ref="A9:C9"/>
    <mergeCell ref="A22:C22"/>
    <mergeCell ref="A11:C11"/>
    <mergeCell ref="A12:C12"/>
    <mergeCell ref="A13:C13"/>
    <mergeCell ref="A14:C14"/>
    <mergeCell ref="A15:C15"/>
    <mergeCell ref="A16:C16"/>
    <mergeCell ref="A17:C17"/>
    <mergeCell ref="A18:C18"/>
    <mergeCell ref="A19:C19"/>
    <mergeCell ref="A20:C20"/>
    <mergeCell ref="A21:C21"/>
    <mergeCell ref="A29:C29"/>
    <mergeCell ref="A30:C30"/>
    <mergeCell ref="D3:F3"/>
    <mergeCell ref="D4:F4"/>
    <mergeCell ref="D5:F5"/>
    <mergeCell ref="D6:F6"/>
    <mergeCell ref="D7:F7"/>
    <mergeCell ref="D8:F8"/>
    <mergeCell ref="D9:F9"/>
    <mergeCell ref="D10:F10"/>
    <mergeCell ref="A23:C23"/>
    <mergeCell ref="A24:C24"/>
    <mergeCell ref="A25:C25"/>
    <mergeCell ref="A26:C26"/>
    <mergeCell ref="A27:C27"/>
    <mergeCell ref="A28:C28"/>
    <mergeCell ref="D22:F22"/>
    <mergeCell ref="D11:F11"/>
    <mergeCell ref="D12:F12"/>
    <mergeCell ref="D13:F13"/>
    <mergeCell ref="D14:F14"/>
    <mergeCell ref="D15:F15"/>
    <mergeCell ref="D16:F16"/>
    <mergeCell ref="D17:F17"/>
    <mergeCell ref="D18:F18"/>
    <mergeCell ref="D19:F19"/>
    <mergeCell ref="D20:F20"/>
    <mergeCell ref="D21:F21"/>
    <mergeCell ref="D29:F29"/>
    <mergeCell ref="D30:F30"/>
    <mergeCell ref="G3:I3"/>
    <mergeCell ref="G4:I4"/>
    <mergeCell ref="G5:I5"/>
    <mergeCell ref="G6:I6"/>
    <mergeCell ref="G7:I7"/>
    <mergeCell ref="G8:I8"/>
    <mergeCell ref="G9:I9"/>
    <mergeCell ref="G10:I10"/>
    <mergeCell ref="D23:F23"/>
    <mergeCell ref="D24:F24"/>
    <mergeCell ref="D25:F25"/>
    <mergeCell ref="D26:F26"/>
    <mergeCell ref="D27:F27"/>
    <mergeCell ref="D28:F28"/>
    <mergeCell ref="G22:I22"/>
    <mergeCell ref="G11:I11"/>
    <mergeCell ref="G12:I12"/>
    <mergeCell ref="G13:I13"/>
    <mergeCell ref="G14:I14"/>
    <mergeCell ref="G15:I15"/>
    <mergeCell ref="G16:I16"/>
    <mergeCell ref="G17:I17"/>
    <mergeCell ref="G18:I18"/>
    <mergeCell ref="G19:I19"/>
    <mergeCell ref="G20:I20"/>
    <mergeCell ref="G21:I21"/>
    <mergeCell ref="G29:I29"/>
    <mergeCell ref="G30:I30"/>
    <mergeCell ref="G23:I23"/>
    <mergeCell ref="G24:I24"/>
    <mergeCell ref="G25:I25"/>
    <mergeCell ref="G26:I26"/>
    <mergeCell ref="G27:I27"/>
    <mergeCell ref="G28:I28"/>
  </mergeCells>
  <phoneticPr fontId="5"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election activeCell="D8" sqref="D8:L8"/>
    </sheetView>
  </sheetViews>
  <sheetFormatPr defaultRowHeight="15"/>
  <cols>
    <col min="1" max="1" width="8.625" customWidth="1"/>
    <col min="3" max="3" width="14.625" customWidth="1"/>
    <col min="8" max="8" width="15.875" customWidth="1"/>
    <col min="13" max="13" width="13" customWidth="1"/>
    <col min="14" max="14" width="15.25" customWidth="1"/>
  </cols>
  <sheetData>
    <row r="1" spans="1:16" ht="32.25" customHeight="1">
      <c r="A1" s="465" t="s">
        <v>349</v>
      </c>
      <c r="B1" s="465"/>
      <c r="C1" s="465"/>
      <c r="D1" s="465"/>
      <c r="E1" s="465"/>
      <c r="F1" s="465"/>
      <c r="G1" s="465"/>
      <c r="H1" s="465"/>
      <c r="I1" s="465"/>
      <c r="J1" s="465"/>
      <c r="K1" s="465"/>
      <c r="L1" s="465"/>
      <c r="M1" s="465"/>
    </row>
    <row r="2" spans="1:16" ht="42.75" customHeight="1">
      <c r="A2" s="463"/>
      <c r="B2" s="463"/>
      <c r="C2" s="463"/>
      <c r="D2" s="463"/>
      <c r="E2" s="463"/>
      <c r="F2" s="463"/>
      <c r="G2" s="463"/>
      <c r="H2" s="463"/>
      <c r="I2" s="463"/>
      <c r="J2" s="463"/>
      <c r="K2" s="463"/>
      <c r="L2" s="463"/>
      <c r="M2" s="463"/>
    </row>
    <row r="3" spans="1:16" ht="41.25" customHeight="1">
      <c r="A3" s="466" t="s">
        <v>420</v>
      </c>
      <c r="B3" s="466"/>
      <c r="C3" s="141" t="s">
        <v>421</v>
      </c>
      <c r="D3" s="466" t="s">
        <v>422</v>
      </c>
      <c r="E3" s="466"/>
      <c r="F3" s="466"/>
      <c r="G3" s="466"/>
      <c r="H3" s="141" t="s">
        <v>423</v>
      </c>
      <c r="I3" s="466" t="s">
        <v>424</v>
      </c>
      <c r="J3" s="466"/>
      <c r="K3" s="466"/>
      <c r="L3" s="466"/>
      <c r="M3" s="142" t="s">
        <v>425</v>
      </c>
      <c r="N3" s="119"/>
      <c r="O3" s="119"/>
      <c r="P3" s="119"/>
    </row>
    <row r="4" spans="1:16" ht="50.1" customHeight="1">
      <c r="A4" s="467"/>
      <c r="B4" s="467"/>
      <c r="C4" s="120"/>
      <c r="D4" s="463"/>
      <c r="E4" s="463"/>
      <c r="F4" s="463"/>
      <c r="G4" s="463"/>
      <c r="H4" s="120"/>
      <c r="I4" s="463"/>
      <c r="J4" s="463"/>
      <c r="K4" s="463"/>
      <c r="L4" s="463"/>
      <c r="M4" s="120"/>
      <c r="N4" s="119"/>
      <c r="O4" s="119"/>
      <c r="P4" s="119"/>
    </row>
    <row r="5" spans="1:16" ht="50.1" customHeight="1">
      <c r="A5" s="462"/>
      <c r="B5" s="462"/>
      <c r="C5" s="121"/>
      <c r="D5" s="462"/>
      <c r="E5" s="462"/>
      <c r="F5" s="462"/>
      <c r="G5" s="462"/>
      <c r="H5" s="121"/>
      <c r="I5" s="462"/>
      <c r="J5" s="462"/>
      <c r="K5" s="462"/>
      <c r="L5" s="462"/>
      <c r="M5" s="121"/>
    </row>
    <row r="6" spans="1:16" ht="50.1" customHeight="1">
      <c r="A6" s="462"/>
      <c r="B6" s="462"/>
      <c r="C6" s="121"/>
      <c r="D6" s="462"/>
      <c r="E6" s="462"/>
      <c r="F6" s="462"/>
      <c r="G6" s="462"/>
      <c r="H6" s="121"/>
      <c r="I6" s="462"/>
      <c r="J6" s="462"/>
      <c r="K6" s="462"/>
      <c r="L6" s="462"/>
      <c r="M6" s="121"/>
    </row>
    <row r="7" spans="1:16" ht="50.1" customHeight="1">
      <c r="A7" s="462"/>
      <c r="B7" s="462"/>
      <c r="C7" s="121"/>
      <c r="D7" s="462"/>
      <c r="E7" s="462"/>
      <c r="F7" s="462"/>
      <c r="G7" s="462"/>
      <c r="H7" s="121"/>
      <c r="I7" s="462"/>
      <c r="J7" s="462"/>
      <c r="K7" s="462"/>
      <c r="L7" s="462"/>
      <c r="M7" s="121"/>
    </row>
    <row r="8" spans="1:16" ht="50.1" customHeight="1">
      <c r="A8" s="462"/>
      <c r="B8" s="462"/>
      <c r="C8" s="121"/>
      <c r="D8" s="462"/>
      <c r="E8" s="462"/>
      <c r="F8" s="462"/>
      <c r="G8" s="462"/>
      <c r="H8" s="121"/>
      <c r="I8" s="462"/>
      <c r="J8" s="462"/>
      <c r="K8" s="462"/>
      <c r="L8" s="462"/>
      <c r="M8" s="121"/>
    </row>
    <row r="9" spans="1:16" ht="50.1" customHeight="1">
      <c r="A9" s="462"/>
      <c r="B9" s="462"/>
      <c r="C9" s="121"/>
      <c r="D9" s="462"/>
      <c r="E9" s="462"/>
      <c r="F9" s="462"/>
      <c r="G9" s="462"/>
      <c r="H9" s="121"/>
      <c r="I9" s="462"/>
      <c r="J9" s="462"/>
      <c r="K9" s="462"/>
      <c r="L9" s="462"/>
      <c r="M9" s="121"/>
    </row>
    <row r="10" spans="1:16" ht="50.1" customHeight="1">
      <c r="A10" s="462"/>
      <c r="B10" s="462"/>
      <c r="C10" s="121"/>
      <c r="D10" s="462"/>
      <c r="E10" s="462"/>
      <c r="F10" s="462"/>
      <c r="G10" s="462"/>
      <c r="H10" s="121"/>
      <c r="I10" s="462"/>
      <c r="J10" s="462"/>
      <c r="K10" s="462"/>
      <c r="L10" s="462"/>
      <c r="M10" s="121"/>
    </row>
    <row r="11" spans="1:16" ht="50.1" customHeight="1">
      <c r="A11" s="462"/>
      <c r="B11" s="462"/>
      <c r="C11" s="121"/>
      <c r="D11" s="462"/>
      <c r="E11" s="462"/>
      <c r="F11" s="462"/>
      <c r="G11" s="462"/>
      <c r="H11" s="121"/>
      <c r="I11" s="462"/>
      <c r="J11" s="462"/>
      <c r="K11" s="462"/>
      <c r="L11" s="462"/>
      <c r="M11" s="121"/>
    </row>
    <row r="12" spans="1:16" ht="50.1" customHeight="1">
      <c r="A12" s="462"/>
      <c r="B12" s="462"/>
      <c r="C12" s="121"/>
      <c r="D12" s="462"/>
      <c r="E12" s="462"/>
      <c r="F12" s="462"/>
      <c r="G12" s="462"/>
      <c r="H12" s="121"/>
      <c r="I12" s="462"/>
      <c r="J12" s="462"/>
      <c r="K12" s="462"/>
      <c r="L12" s="462"/>
      <c r="M12" s="121"/>
    </row>
    <row r="13" spans="1:16" ht="50.1" customHeight="1">
      <c r="A13" s="462"/>
      <c r="B13" s="462"/>
      <c r="C13" s="121"/>
      <c r="D13" s="462"/>
      <c r="E13" s="462"/>
      <c r="F13" s="462"/>
      <c r="G13" s="462"/>
      <c r="H13" s="121"/>
      <c r="I13" s="462"/>
      <c r="J13" s="462"/>
      <c r="K13" s="462"/>
      <c r="L13" s="462"/>
      <c r="M13" s="121"/>
    </row>
    <row r="14" spans="1:16" ht="50.1" customHeight="1">
      <c r="A14" s="462"/>
      <c r="B14" s="462"/>
      <c r="C14" s="121"/>
      <c r="D14" s="462"/>
      <c r="E14" s="462"/>
      <c r="F14" s="462"/>
      <c r="G14" s="462"/>
      <c r="H14" s="121"/>
      <c r="I14" s="462"/>
      <c r="J14" s="462"/>
      <c r="K14" s="462"/>
      <c r="L14" s="462"/>
      <c r="M14" s="121"/>
    </row>
    <row r="15" spans="1:16" ht="50.1" customHeight="1">
      <c r="A15" s="462"/>
      <c r="B15" s="462"/>
      <c r="C15" s="121"/>
      <c r="D15" s="462"/>
      <c r="E15" s="462"/>
      <c r="F15" s="462"/>
      <c r="G15" s="462"/>
      <c r="H15" s="121"/>
      <c r="I15" s="462"/>
      <c r="J15" s="462"/>
      <c r="K15" s="462"/>
      <c r="L15" s="462"/>
      <c r="M15" s="121"/>
    </row>
    <row r="16" spans="1:16" ht="50.1" customHeight="1">
      <c r="A16" s="462"/>
      <c r="B16" s="462"/>
      <c r="C16" s="121"/>
      <c r="D16" s="462"/>
      <c r="E16" s="462"/>
      <c r="F16" s="462"/>
      <c r="G16" s="462"/>
      <c r="H16" s="121"/>
      <c r="I16" s="462"/>
      <c r="J16" s="462"/>
      <c r="K16" s="462"/>
      <c r="L16" s="462"/>
      <c r="M16" s="121"/>
    </row>
    <row r="17" spans="1:13" ht="50.1" customHeight="1">
      <c r="A17" s="462"/>
      <c r="B17" s="462"/>
      <c r="C17" s="121"/>
      <c r="D17" s="462"/>
      <c r="E17" s="462"/>
      <c r="F17" s="462"/>
      <c r="G17" s="462"/>
      <c r="H17" s="121"/>
      <c r="I17" s="462"/>
      <c r="J17" s="462"/>
      <c r="K17" s="462"/>
      <c r="L17" s="462"/>
      <c r="M17" s="121"/>
    </row>
    <row r="18" spans="1:13" ht="50.1" customHeight="1">
      <c r="A18" s="462"/>
      <c r="B18" s="462"/>
      <c r="C18" s="121"/>
      <c r="D18" s="462"/>
      <c r="E18" s="462"/>
      <c r="F18" s="462"/>
      <c r="G18" s="462"/>
      <c r="H18" s="121"/>
      <c r="I18" s="462"/>
      <c r="J18" s="462"/>
      <c r="K18" s="462"/>
      <c r="L18" s="462"/>
      <c r="M18" s="121"/>
    </row>
    <row r="19" spans="1:13" ht="50.1" customHeight="1">
      <c r="A19" s="462"/>
      <c r="B19" s="462"/>
      <c r="C19" s="121"/>
      <c r="D19" s="462"/>
      <c r="E19" s="462"/>
      <c r="F19" s="462"/>
      <c r="G19" s="462"/>
      <c r="H19" s="121"/>
      <c r="I19" s="462"/>
      <c r="J19" s="462"/>
      <c r="K19" s="462"/>
      <c r="L19" s="462"/>
      <c r="M19" s="121"/>
    </row>
    <row r="20" spans="1:13" ht="50.1" customHeight="1">
      <c r="A20" s="462"/>
      <c r="B20" s="462"/>
      <c r="C20" s="121"/>
      <c r="D20" s="462"/>
      <c r="E20" s="462"/>
      <c r="F20" s="462"/>
      <c r="G20" s="462"/>
      <c r="H20" s="121"/>
      <c r="I20" s="462"/>
      <c r="J20" s="462"/>
      <c r="K20" s="462"/>
      <c r="L20" s="462"/>
      <c r="M20" s="121"/>
    </row>
    <row r="21" spans="1:13" ht="50.1" customHeight="1">
      <c r="A21" s="462"/>
      <c r="B21" s="462"/>
      <c r="C21" s="121"/>
      <c r="D21" s="462"/>
      <c r="E21" s="462"/>
      <c r="F21" s="462"/>
      <c r="G21" s="462"/>
      <c r="H21" s="121"/>
      <c r="I21" s="462"/>
      <c r="J21" s="462"/>
      <c r="K21" s="462"/>
      <c r="L21" s="462"/>
      <c r="M21" s="121"/>
    </row>
    <row r="22" spans="1:13" ht="50.1" customHeight="1">
      <c r="A22" s="462"/>
      <c r="B22" s="462"/>
      <c r="C22" s="121"/>
      <c r="D22" s="462"/>
      <c r="E22" s="462"/>
      <c r="F22" s="462"/>
      <c r="G22" s="462"/>
      <c r="H22" s="121"/>
      <c r="I22" s="462"/>
      <c r="J22" s="462"/>
      <c r="K22" s="462"/>
      <c r="L22" s="462"/>
      <c r="M22" s="121"/>
    </row>
    <row r="23" spans="1:13" ht="50.1" customHeight="1">
      <c r="A23" s="462"/>
      <c r="B23" s="462"/>
      <c r="C23" s="121"/>
      <c r="D23" s="462"/>
      <c r="E23" s="462"/>
      <c r="F23" s="462"/>
      <c r="G23" s="462"/>
      <c r="H23" s="121"/>
      <c r="I23" s="462"/>
      <c r="J23" s="462"/>
      <c r="K23" s="462"/>
      <c r="L23" s="462"/>
      <c r="M23" s="121"/>
    </row>
    <row r="24" spans="1:13" ht="50.1" customHeight="1">
      <c r="A24" s="462"/>
      <c r="B24" s="462"/>
      <c r="C24" s="121"/>
      <c r="D24" s="462"/>
      <c r="E24" s="462"/>
      <c r="F24" s="462"/>
      <c r="G24" s="462"/>
      <c r="H24" s="121"/>
      <c r="I24" s="462"/>
      <c r="J24" s="462"/>
      <c r="K24" s="462"/>
      <c r="L24" s="462"/>
      <c r="M24" s="121"/>
    </row>
    <row r="25" spans="1:13" ht="50.1" customHeight="1">
      <c r="A25" s="462"/>
      <c r="B25" s="462"/>
      <c r="C25" s="121"/>
      <c r="D25" s="462"/>
      <c r="E25" s="462"/>
      <c r="F25" s="462"/>
      <c r="G25" s="462"/>
      <c r="H25" s="121"/>
      <c r="I25" s="462"/>
      <c r="J25" s="462"/>
      <c r="K25" s="462"/>
      <c r="L25" s="462"/>
      <c r="M25" s="121"/>
    </row>
    <row r="26" spans="1:13" ht="50.1" customHeight="1">
      <c r="A26" s="462"/>
      <c r="B26" s="462"/>
      <c r="C26" s="121"/>
      <c r="D26" s="462"/>
      <c r="E26" s="462"/>
      <c r="F26" s="462"/>
      <c r="G26" s="462"/>
      <c r="H26" s="121"/>
      <c r="I26" s="462"/>
      <c r="J26" s="462"/>
      <c r="K26" s="462"/>
      <c r="L26" s="462"/>
      <c r="M26" s="121"/>
    </row>
    <row r="27" spans="1:13" ht="50.1" customHeight="1">
      <c r="A27" s="462"/>
      <c r="B27" s="462"/>
      <c r="C27" s="121"/>
      <c r="D27" s="462"/>
      <c r="E27" s="462"/>
      <c r="F27" s="462"/>
      <c r="G27" s="462"/>
      <c r="H27" s="121"/>
      <c r="I27" s="462"/>
      <c r="J27" s="462"/>
      <c r="K27" s="462"/>
      <c r="L27" s="462"/>
      <c r="M27" s="121"/>
    </row>
    <row r="28" spans="1:13" ht="50.1" customHeight="1">
      <c r="A28" s="462"/>
      <c r="B28" s="462"/>
      <c r="C28" s="121"/>
      <c r="D28" s="462"/>
      <c r="E28" s="462"/>
      <c r="F28" s="462"/>
      <c r="G28" s="462"/>
      <c r="H28" s="121"/>
      <c r="I28" s="462"/>
      <c r="J28" s="462"/>
      <c r="K28" s="462"/>
      <c r="L28" s="462"/>
      <c r="M28" s="121"/>
    </row>
    <row r="29" spans="1:13" ht="50.1" customHeight="1">
      <c r="A29" s="462"/>
      <c r="B29" s="462"/>
      <c r="C29" s="121"/>
      <c r="D29" s="462"/>
      <c r="E29" s="462"/>
      <c r="F29" s="462"/>
      <c r="G29" s="462"/>
      <c r="H29" s="121"/>
      <c r="I29" s="462"/>
      <c r="J29" s="462"/>
      <c r="K29" s="462"/>
      <c r="L29" s="462"/>
      <c r="M29" s="121"/>
    </row>
    <row r="30" spans="1:13" ht="50.1" customHeight="1">
      <c r="A30" s="462"/>
      <c r="B30" s="462"/>
      <c r="C30" s="121"/>
      <c r="D30" s="462"/>
      <c r="E30" s="462"/>
      <c r="F30" s="462"/>
      <c r="G30" s="462"/>
      <c r="H30" s="121"/>
      <c r="I30" s="462"/>
      <c r="J30" s="462"/>
      <c r="K30" s="462"/>
      <c r="L30" s="462"/>
      <c r="M30" s="121"/>
    </row>
    <row r="31" spans="1:13" ht="50.1" customHeight="1">
      <c r="A31" s="462"/>
      <c r="B31" s="462"/>
      <c r="C31" s="121"/>
      <c r="D31" s="462"/>
      <c r="E31" s="462"/>
      <c r="F31" s="462"/>
      <c r="G31" s="462"/>
      <c r="H31" s="121"/>
      <c r="I31" s="462"/>
      <c r="J31" s="462"/>
      <c r="K31" s="462"/>
      <c r="L31" s="462"/>
      <c r="M31" s="121"/>
    </row>
  </sheetData>
  <mergeCells count="89">
    <mergeCell ref="A2:M2"/>
    <mergeCell ref="A13:B13"/>
    <mergeCell ref="A3:B3"/>
    <mergeCell ref="A4:B4"/>
    <mergeCell ref="A5:B5"/>
    <mergeCell ref="A6:B6"/>
    <mergeCell ref="A7:B7"/>
    <mergeCell ref="D11:G11"/>
    <mergeCell ref="D3:G3"/>
    <mergeCell ref="D4:G4"/>
    <mergeCell ref="I3:L3"/>
    <mergeCell ref="I4:L4"/>
    <mergeCell ref="D6:G6"/>
    <mergeCell ref="D7:G7"/>
    <mergeCell ref="D8:G8"/>
    <mergeCell ref="D9:G9"/>
    <mergeCell ref="A29:B29"/>
    <mergeCell ref="A30:B30"/>
    <mergeCell ref="A31:B31"/>
    <mergeCell ref="A20:B20"/>
    <mergeCell ref="A21:B21"/>
    <mergeCell ref="A22:B22"/>
    <mergeCell ref="A23:B23"/>
    <mergeCell ref="A24:B24"/>
    <mergeCell ref="A25:B25"/>
    <mergeCell ref="A1:M1"/>
    <mergeCell ref="D5:G5"/>
    <mergeCell ref="A26:B26"/>
    <mergeCell ref="A27:B27"/>
    <mergeCell ref="A28:B28"/>
    <mergeCell ref="A14:B14"/>
    <mergeCell ref="A15:B15"/>
    <mergeCell ref="A16:B16"/>
    <mergeCell ref="A17:B17"/>
    <mergeCell ref="A18:B18"/>
    <mergeCell ref="A19:B19"/>
    <mergeCell ref="A8:B8"/>
    <mergeCell ref="A9:B9"/>
    <mergeCell ref="A10:B10"/>
    <mergeCell ref="A11:B11"/>
    <mergeCell ref="A12:B12"/>
    <mergeCell ref="D10:G10"/>
    <mergeCell ref="D23:G23"/>
    <mergeCell ref="D12:G12"/>
    <mergeCell ref="D13:G13"/>
    <mergeCell ref="D14:G14"/>
    <mergeCell ref="D15:G15"/>
    <mergeCell ref="D16:G16"/>
    <mergeCell ref="D17:G17"/>
    <mergeCell ref="D18:G18"/>
    <mergeCell ref="D19:G19"/>
    <mergeCell ref="D20:G20"/>
    <mergeCell ref="D21:G21"/>
    <mergeCell ref="D22:G22"/>
    <mergeCell ref="D30:G30"/>
    <mergeCell ref="D31:G31"/>
    <mergeCell ref="I5:L5"/>
    <mergeCell ref="I6:L6"/>
    <mergeCell ref="I7:L7"/>
    <mergeCell ref="I8:L8"/>
    <mergeCell ref="I9:L9"/>
    <mergeCell ref="I10:L10"/>
    <mergeCell ref="I11:L11"/>
    <mergeCell ref="I12:L12"/>
    <mergeCell ref="D24:G24"/>
    <mergeCell ref="D25:G25"/>
    <mergeCell ref="D26:G26"/>
    <mergeCell ref="D27:G27"/>
    <mergeCell ref="D28:G28"/>
    <mergeCell ref="D29:G29"/>
    <mergeCell ref="I24:L24"/>
    <mergeCell ref="I13:L13"/>
    <mergeCell ref="I14:L14"/>
    <mergeCell ref="I15:L15"/>
    <mergeCell ref="I16:L16"/>
    <mergeCell ref="I17:L17"/>
    <mergeCell ref="I18:L18"/>
    <mergeCell ref="I19:L19"/>
    <mergeCell ref="I20:L20"/>
    <mergeCell ref="I21:L21"/>
    <mergeCell ref="I22:L22"/>
    <mergeCell ref="I23:L23"/>
    <mergeCell ref="I31:L31"/>
    <mergeCell ref="I25:L25"/>
    <mergeCell ref="I26:L26"/>
    <mergeCell ref="I27:L27"/>
    <mergeCell ref="I28:L28"/>
    <mergeCell ref="I29:L29"/>
    <mergeCell ref="I30:L30"/>
  </mergeCells>
  <phoneticPr fontId="5" type="noConversion"/>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workbookViewId="0">
      <selection activeCell="C9" sqref="C9"/>
    </sheetView>
  </sheetViews>
  <sheetFormatPr defaultColWidth="9.125" defaultRowHeight="14.4"/>
  <cols>
    <col min="1" max="1" width="9.125" style="30"/>
    <col min="2" max="2" width="18.375" style="30" customWidth="1"/>
    <col min="3" max="9" width="24.75" style="31" customWidth="1"/>
    <col min="10" max="16384" width="9.125" style="30"/>
  </cols>
  <sheetData>
    <row r="1" spans="2:9" ht="28.8">
      <c r="B1" s="46" t="s">
        <v>131</v>
      </c>
      <c r="C1" s="45" t="s">
        <v>81</v>
      </c>
      <c r="D1" s="45" t="s">
        <v>82</v>
      </c>
      <c r="E1" s="45" t="s">
        <v>83</v>
      </c>
      <c r="F1" s="45" t="s">
        <v>58</v>
      </c>
      <c r="G1" s="45" t="s">
        <v>226</v>
      </c>
      <c r="H1" s="45" t="s">
        <v>410</v>
      </c>
      <c r="I1" s="45" t="s">
        <v>84</v>
      </c>
    </row>
    <row r="2" spans="2:9" ht="43.2">
      <c r="B2" s="47" t="s">
        <v>407</v>
      </c>
      <c r="C2" s="30"/>
      <c r="D2" s="45" t="s">
        <v>414</v>
      </c>
      <c r="E2" s="45"/>
      <c r="F2" s="45"/>
      <c r="G2" s="45"/>
      <c r="H2" s="45"/>
      <c r="I2" s="45"/>
    </row>
    <row r="3" spans="2:9" ht="72">
      <c r="B3" s="47" t="s">
        <v>408</v>
      </c>
      <c r="C3" s="45" t="s">
        <v>85</v>
      </c>
      <c r="D3" s="45"/>
      <c r="E3" s="45"/>
      <c r="F3" s="30"/>
      <c r="G3" s="45"/>
      <c r="H3" s="45"/>
      <c r="I3" s="45"/>
    </row>
    <row r="4" spans="2:9" ht="72">
      <c r="B4" s="47" t="s">
        <v>413</v>
      </c>
      <c r="C4" s="45"/>
      <c r="D4" s="45"/>
      <c r="E4" s="45"/>
      <c r="F4" s="45" t="s">
        <v>409</v>
      </c>
      <c r="G4" s="45"/>
      <c r="H4" s="45"/>
      <c r="I4" s="45"/>
    </row>
    <row r="5" spans="2:9" ht="30" customHeight="1">
      <c r="B5" s="468" t="s">
        <v>133</v>
      </c>
      <c r="C5" s="45"/>
      <c r="D5" s="46"/>
      <c r="E5" s="46"/>
      <c r="F5" s="46"/>
      <c r="G5" s="45"/>
      <c r="H5" s="45"/>
      <c r="I5" s="45"/>
    </row>
    <row r="6" spans="2:9">
      <c r="B6" s="469"/>
      <c r="C6" s="45"/>
      <c r="D6" s="45" t="s">
        <v>87</v>
      </c>
      <c r="E6" s="46"/>
      <c r="F6" s="46"/>
      <c r="G6" s="45"/>
      <c r="H6" s="45"/>
      <c r="I6" s="45"/>
    </row>
    <row r="7" spans="2:9">
      <c r="B7" s="469"/>
      <c r="C7" s="45"/>
      <c r="D7" s="45"/>
      <c r="E7" s="45" t="s">
        <v>87</v>
      </c>
      <c r="F7" s="46"/>
      <c r="G7" s="45"/>
      <c r="H7" s="45"/>
      <c r="I7" s="45"/>
    </row>
    <row r="8" spans="2:9">
      <c r="B8" s="470"/>
      <c r="C8" s="45"/>
      <c r="D8" s="45"/>
      <c r="E8" s="45"/>
      <c r="F8" s="45"/>
      <c r="G8" s="45"/>
      <c r="H8" s="45"/>
      <c r="I8" s="45"/>
    </row>
    <row r="9" spans="2:9" ht="28.8">
      <c r="B9" s="46" t="s">
        <v>88</v>
      </c>
      <c r="C9" s="45" t="s">
        <v>429</v>
      </c>
      <c r="D9" s="45" t="s">
        <v>89</v>
      </c>
      <c r="E9" s="45" t="s">
        <v>89</v>
      </c>
      <c r="F9" s="45"/>
      <c r="G9" s="45"/>
      <c r="H9" s="45" t="s">
        <v>411</v>
      </c>
      <c r="I9" s="45"/>
    </row>
    <row r="10" spans="2:9" ht="43.2">
      <c r="B10" s="45" t="s">
        <v>132</v>
      </c>
      <c r="C10" s="45" t="s">
        <v>86</v>
      </c>
      <c r="D10" s="45"/>
      <c r="E10" s="45"/>
      <c r="F10" s="45"/>
      <c r="G10" s="45" t="s">
        <v>412</v>
      </c>
      <c r="H10" s="45"/>
      <c r="I10" s="45"/>
    </row>
  </sheetData>
  <mergeCells count="1">
    <mergeCell ref="B5:B8"/>
  </mergeCells>
  <phoneticPr fontId="5" type="noConversion"/>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topLeftCell="A28" zoomScale="85" zoomScaleNormal="85" workbookViewId="0">
      <selection activeCell="X61" sqref="X61"/>
    </sheetView>
  </sheetViews>
  <sheetFormatPr defaultRowHeight="15"/>
  <sheetData/>
  <phoneticPr fontId="5" type="noConversion"/>
  <pageMargins left="0.7" right="0.7" top="0.75" bottom="0.75" header="0.3" footer="0.3"/>
  <drawing r:id="rId1"/>
  <legacyDrawing r:id="rId2"/>
  <oleObjects>
    <mc:AlternateContent xmlns:mc="http://schemas.openxmlformats.org/markup-compatibility/2006">
      <mc:Choice Requires="x14">
        <oleObject progId="Visio.Drawing.15" shapeId="23553" r:id="rId3">
          <objectPr defaultSize="0" r:id="rId4">
            <anchor moveWithCells="1">
              <from>
                <xdr:col>0</xdr:col>
                <xdr:colOff>0</xdr:colOff>
                <xdr:row>0</xdr:row>
                <xdr:rowOff>0</xdr:rowOff>
              </from>
              <to>
                <xdr:col>23</xdr:col>
                <xdr:colOff>365760</xdr:colOff>
                <xdr:row>58</xdr:row>
                <xdr:rowOff>30480</xdr:rowOff>
              </to>
            </anchor>
          </objectPr>
        </oleObject>
      </mc:Choice>
      <mc:Fallback>
        <oleObject progId="Visio.Drawing.15" shapeId="23553" r:id="rId3"/>
      </mc:Fallback>
    </mc:AlternateContent>
  </oleObjec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109"/>
  <sheetViews>
    <sheetView topLeftCell="B1" workbookViewId="0">
      <selection activeCell="T21" sqref="T21"/>
    </sheetView>
  </sheetViews>
  <sheetFormatPr defaultRowHeight="15"/>
  <cols>
    <col min="2" max="2" width="10.375" style="52" customWidth="1"/>
    <col min="3" max="7" width="19.375" style="51" customWidth="1"/>
    <col min="11" max="11" width="8.75" customWidth="1"/>
    <col min="12" max="12" width="19" customWidth="1"/>
  </cols>
  <sheetData>
    <row r="4" spans="2:13" s="51" customFormat="1" ht="30.6" customHeight="1">
      <c r="B4" s="471" t="s">
        <v>145</v>
      </c>
      <c r="C4" s="50" t="s">
        <v>146</v>
      </c>
      <c r="D4" s="50" t="s">
        <v>147</v>
      </c>
      <c r="E4" s="50" t="s">
        <v>148</v>
      </c>
      <c r="F4" s="50" t="s">
        <v>149</v>
      </c>
      <c r="G4" s="50" t="s">
        <v>150</v>
      </c>
    </row>
    <row r="5" spans="2:13" ht="30.6" customHeight="1">
      <c r="B5" s="472"/>
      <c r="C5" s="50" t="s">
        <v>151</v>
      </c>
      <c r="D5" s="50" t="s">
        <v>152</v>
      </c>
      <c r="E5" s="50" t="s">
        <v>153</v>
      </c>
      <c r="F5" s="50" t="s">
        <v>154</v>
      </c>
      <c r="G5" s="50" t="s">
        <v>155</v>
      </c>
    </row>
    <row r="6" spans="2:13" ht="30.6" customHeight="1"/>
    <row r="7" spans="2:13" ht="30.6" customHeight="1">
      <c r="B7" s="473" t="s">
        <v>156</v>
      </c>
      <c r="C7" s="53" t="s">
        <v>157</v>
      </c>
      <c r="D7" s="53" t="s">
        <v>158</v>
      </c>
      <c r="E7" s="53" t="s">
        <v>159</v>
      </c>
      <c r="F7" s="53" t="s">
        <v>160</v>
      </c>
      <c r="G7" s="53" t="s">
        <v>161</v>
      </c>
    </row>
    <row r="8" spans="2:13" ht="30.6" customHeight="1">
      <c r="B8" s="473"/>
      <c r="C8" s="54" t="s">
        <v>162</v>
      </c>
      <c r="D8" s="54" t="s">
        <v>163</v>
      </c>
      <c r="E8" s="54" t="s">
        <v>164</v>
      </c>
      <c r="F8" s="54" t="s">
        <v>165</v>
      </c>
      <c r="G8" s="54" t="s">
        <v>166</v>
      </c>
      <c r="J8" s="80" t="s">
        <v>292</v>
      </c>
      <c r="K8" s="56" t="s">
        <v>173</v>
      </c>
      <c r="L8" s="477" t="s">
        <v>295</v>
      </c>
      <c r="M8" s="477"/>
    </row>
    <row r="9" spans="2:13">
      <c r="J9" s="30">
        <v>0</v>
      </c>
      <c r="K9" s="30">
        <v>1</v>
      </c>
      <c r="L9" s="30">
        <v>-5</v>
      </c>
    </row>
    <row r="10" spans="2:13">
      <c r="B10" s="474" t="s">
        <v>198</v>
      </c>
      <c r="C10" s="51" t="s">
        <v>167</v>
      </c>
      <c r="J10" s="30">
        <v>0.1</v>
      </c>
      <c r="K10" s="30">
        <v>2</v>
      </c>
      <c r="L10" s="30">
        <v>-4.9000000000000004</v>
      </c>
    </row>
    <row r="11" spans="2:13">
      <c r="B11" s="475"/>
      <c r="C11" s="51" t="s">
        <v>168</v>
      </c>
      <c r="J11" s="30">
        <v>0.2</v>
      </c>
      <c r="K11" s="30">
        <v>3</v>
      </c>
      <c r="L11" s="30">
        <v>-4.8</v>
      </c>
    </row>
    <row r="12" spans="2:13">
      <c r="B12" s="475"/>
      <c r="C12" s="51" t="s">
        <v>169</v>
      </c>
      <c r="J12" s="30">
        <v>0.3</v>
      </c>
      <c r="K12" s="30">
        <v>4</v>
      </c>
      <c r="L12" s="30">
        <v>-4.7</v>
      </c>
    </row>
    <row r="13" spans="2:13">
      <c r="J13" s="30">
        <v>0.4</v>
      </c>
      <c r="K13" s="30">
        <v>5</v>
      </c>
      <c r="L13" s="30">
        <v>-4.5999999999999996</v>
      </c>
    </row>
    <row r="14" spans="2:13">
      <c r="B14" s="476" t="s">
        <v>173</v>
      </c>
      <c r="C14" s="55" t="s">
        <v>170</v>
      </c>
      <c r="J14" s="30">
        <v>0.5</v>
      </c>
      <c r="K14" s="30">
        <v>6</v>
      </c>
      <c r="L14" s="30">
        <v>-4.5</v>
      </c>
    </row>
    <row r="15" spans="2:13" ht="30">
      <c r="B15" s="476"/>
      <c r="C15" s="55" t="s">
        <v>171</v>
      </c>
      <c r="J15" s="30">
        <v>0.6</v>
      </c>
      <c r="K15" s="30">
        <v>7</v>
      </c>
      <c r="L15" s="30">
        <v>-4.4000000000000004</v>
      </c>
    </row>
    <row r="16" spans="2:13">
      <c r="B16" s="476"/>
      <c r="C16" s="55" t="s">
        <v>172</v>
      </c>
      <c r="J16" s="30">
        <v>0.7</v>
      </c>
      <c r="K16" s="30">
        <v>8</v>
      </c>
      <c r="L16" s="30">
        <v>-4.3</v>
      </c>
    </row>
    <row r="17" spans="2:12">
      <c r="J17" s="30">
        <v>0.8</v>
      </c>
      <c r="K17" s="30">
        <v>9</v>
      </c>
      <c r="L17" s="30">
        <v>-4.2</v>
      </c>
    </row>
    <row r="18" spans="2:12">
      <c r="J18" s="30">
        <v>0.9</v>
      </c>
      <c r="K18" s="30">
        <v>10</v>
      </c>
      <c r="L18" s="30">
        <v>-4.0999999999999996</v>
      </c>
    </row>
    <row r="19" spans="2:12">
      <c r="B19" s="61" t="s">
        <v>199</v>
      </c>
      <c r="J19" s="30">
        <v>1</v>
      </c>
      <c r="K19" s="30"/>
      <c r="L19" s="30">
        <v>-4</v>
      </c>
    </row>
    <row r="20" spans="2:12">
      <c r="B20" s="61" t="s">
        <v>197</v>
      </c>
      <c r="C20" s="60"/>
      <c r="D20" s="60"/>
      <c r="E20" s="60"/>
      <c r="J20" s="30">
        <v>1.1000000000000001</v>
      </c>
      <c r="L20" s="30">
        <v>-3.9</v>
      </c>
    </row>
    <row r="21" spans="2:12">
      <c r="J21" s="30">
        <v>1.2</v>
      </c>
      <c r="L21" s="30">
        <v>-3.8</v>
      </c>
    </row>
    <row r="22" spans="2:12">
      <c r="J22" s="30">
        <v>1.3</v>
      </c>
      <c r="L22" s="30">
        <v>-3.7</v>
      </c>
    </row>
    <row r="23" spans="2:12">
      <c r="J23" s="30">
        <v>1.4</v>
      </c>
      <c r="L23" s="30">
        <v>-3.6</v>
      </c>
    </row>
    <row r="24" spans="2:12">
      <c r="J24" s="30">
        <v>1.5</v>
      </c>
      <c r="L24" s="30">
        <v>-3.5</v>
      </c>
    </row>
    <row r="25" spans="2:12">
      <c r="J25" s="30">
        <v>1.6</v>
      </c>
      <c r="L25" s="30">
        <v>-3.4</v>
      </c>
    </row>
    <row r="26" spans="2:12">
      <c r="J26" s="30">
        <v>1.7</v>
      </c>
      <c r="L26" s="30">
        <v>-3.3</v>
      </c>
    </row>
    <row r="27" spans="2:12">
      <c r="J27" s="30">
        <v>1.8</v>
      </c>
      <c r="L27" s="30">
        <v>-3.2</v>
      </c>
    </row>
    <row r="28" spans="2:12">
      <c r="J28" s="30">
        <v>1.9</v>
      </c>
      <c r="L28" s="30">
        <v>-3.1</v>
      </c>
    </row>
    <row r="29" spans="2:12">
      <c r="J29" s="30">
        <v>2</v>
      </c>
      <c r="L29" s="30">
        <v>-3</v>
      </c>
    </row>
    <row r="30" spans="2:12">
      <c r="J30" s="30">
        <v>2.1</v>
      </c>
      <c r="L30" s="30">
        <v>-2.9</v>
      </c>
    </row>
    <row r="31" spans="2:12">
      <c r="J31" s="30">
        <v>2.2000000000000002</v>
      </c>
      <c r="L31" s="30">
        <v>-2.8</v>
      </c>
    </row>
    <row r="32" spans="2:12">
      <c r="J32" s="30">
        <v>2.2999999999999998</v>
      </c>
      <c r="L32" s="30">
        <v>-2.7</v>
      </c>
    </row>
    <row r="33" spans="10:12">
      <c r="J33" s="30">
        <v>2.4</v>
      </c>
      <c r="L33" s="30">
        <v>-2.6</v>
      </c>
    </row>
    <row r="34" spans="10:12">
      <c r="J34" s="30">
        <v>2.5</v>
      </c>
      <c r="L34" s="30">
        <v>-2.5</v>
      </c>
    </row>
    <row r="35" spans="10:12">
      <c r="J35" s="30">
        <v>2.6</v>
      </c>
      <c r="L35" s="30">
        <v>-2.4</v>
      </c>
    </row>
    <row r="36" spans="10:12">
      <c r="J36" s="30">
        <v>2.7</v>
      </c>
      <c r="L36" s="30">
        <v>-2.2999999999999998</v>
      </c>
    </row>
    <row r="37" spans="10:12">
      <c r="J37" s="30">
        <v>2.8</v>
      </c>
      <c r="L37" s="30">
        <v>-2.2000000000000002</v>
      </c>
    </row>
    <row r="38" spans="10:12">
      <c r="J38" s="30">
        <v>2.9</v>
      </c>
      <c r="L38" s="30">
        <v>-2.1</v>
      </c>
    </row>
    <row r="39" spans="10:12">
      <c r="J39" s="30">
        <v>3</v>
      </c>
      <c r="L39" s="30">
        <v>-2</v>
      </c>
    </row>
    <row r="40" spans="10:12">
      <c r="J40" s="30">
        <v>3.1</v>
      </c>
      <c r="L40" s="30">
        <v>-1.9</v>
      </c>
    </row>
    <row r="41" spans="10:12">
      <c r="J41" s="30">
        <v>3.2</v>
      </c>
      <c r="L41" s="30">
        <v>-1.8</v>
      </c>
    </row>
    <row r="42" spans="10:12">
      <c r="J42" s="30">
        <v>3.3</v>
      </c>
      <c r="L42" s="30">
        <v>-1.7</v>
      </c>
    </row>
    <row r="43" spans="10:12">
      <c r="J43" s="30">
        <v>3.4</v>
      </c>
      <c r="L43" s="30">
        <v>-1.6</v>
      </c>
    </row>
    <row r="44" spans="10:12">
      <c r="J44" s="30">
        <v>3.5</v>
      </c>
      <c r="L44" s="30">
        <v>-1.5</v>
      </c>
    </row>
    <row r="45" spans="10:12">
      <c r="J45" s="30">
        <v>3.6</v>
      </c>
      <c r="L45" s="30">
        <v>-1.4</v>
      </c>
    </row>
    <row r="46" spans="10:12">
      <c r="J46" s="30">
        <v>3.7</v>
      </c>
      <c r="L46" s="30">
        <v>-1.3</v>
      </c>
    </row>
    <row r="47" spans="10:12">
      <c r="J47" s="30">
        <v>3.8</v>
      </c>
      <c r="L47" s="30">
        <v>-1.2</v>
      </c>
    </row>
    <row r="48" spans="10:12">
      <c r="J48" s="30">
        <v>3.9</v>
      </c>
      <c r="L48" s="30">
        <v>-1.1000000000000001</v>
      </c>
    </row>
    <row r="49" spans="10:12">
      <c r="J49" s="30">
        <v>4</v>
      </c>
      <c r="L49" s="30">
        <v>-1</v>
      </c>
    </row>
    <row r="50" spans="10:12">
      <c r="J50" s="30">
        <v>4.0999999999999996</v>
      </c>
      <c r="L50" s="30">
        <v>-0.9</v>
      </c>
    </row>
    <row r="51" spans="10:12">
      <c r="J51" s="30">
        <v>4.2</v>
      </c>
      <c r="L51" s="30">
        <v>-0.8</v>
      </c>
    </row>
    <row r="52" spans="10:12">
      <c r="J52" s="30">
        <v>4.3</v>
      </c>
      <c r="L52" s="30">
        <v>-0.7</v>
      </c>
    </row>
    <row r="53" spans="10:12">
      <c r="J53" s="30">
        <v>4.4000000000000004</v>
      </c>
      <c r="L53" s="30">
        <v>-0.6</v>
      </c>
    </row>
    <row r="54" spans="10:12">
      <c r="J54" s="30">
        <v>4.5</v>
      </c>
      <c r="L54" s="30">
        <v>-0.5</v>
      </c>
    </row>
    <row r="55" spans="10:12">
      <c r="J55" s="30">
        <v>4.5999999999999996</v>
      </c>
      <c r="L55" s="30">
        <v>-0.4</v>
      </c>
    </row>
    <row r="56" spans="10:12">
      <c r="J56" s="30">
        <v>4.7</v>
      </c>
      <c r="L56" s="30">
        <v>-0.3</v>
      </c>
    </row>
    <row r="57" spans="10:12">
      <c r="J57" s="30">
        <v>4.8</v>
      </c>
      <c r="L57" s="30">
        <v>-0.2</v>
      </c>
    </row>
    <row r="58" spans="10:12">
      <c r="J58" s="30">
        <v>4.9000000000000004</v>
      </c>
      <c r="L58" s="30">
        <v>-0.1</v>
      </c>
    </row>
    <row r="59" spans="10:12">
      <c r="J59" s="30">
        <v>5</v>
      </c>
      <c r="L59" s="30">
        <v>0</v>
      </c>
    </row>
    <row r="60" spans="10:12">
      <c r="L60" s="30">
        <v>0.1</v>
      </c>
    </row>
    <row r="61" spans="10:12">
      <c r="L61" s="30">
        <v>0.2</v>
      </c>
    </row>
    <row r="62" spans="10:12">
      <c r="L62" s="30">
        <v>0.3</v>
      </c>
    </row>
    <row r="63" spans="10:12">
      <c r="L63" s="30">
        <v>0.4</v>
      </c>
    </row>
    <row r="64" spans="10:12">
      <c r="L64" s="30">
        <v>0.5</v>
      </c>
    </row>
    <row r="65" spans="12:12">
      <c r="L65" s="30">
        <v>0.6</v>
      </c>
    </row>
    <row r="66" spans="12:12">
      <c r="L66" s="30">
        <v>0.7</v>
      </c>
    </row>
    <row r="67" spans="12:12">
      <c r="L67" s="30">
        <v>0.8</v>
      </c>
    </row>
    <row r="68" spans="12:12">
      <c r="L68" s="30">
        <v>0.9</v>
      </c>
    </row>
    <row r="69" spans="12:12">
      <c r="L69" s="30">
        <v>1</v>
      </c>
    </row>
    <row r="70" spans="12:12">
      <c r="L70" s="30">
        <v>1.1000000000000001</v>
      </c>
    </row>
    <row r="71" spans="12:12">
      <c r="L71" s="30">
        <v>1.2</v>
      </c>
    </row>
    <row r="72" spans="12:12">
      <c r="L72" s="30">
        <v>1.3</v>
      </c>
    </row>
    <row r="73" spans="12:12">
      <c r="L73" s="30">
        <v>1.4</v>
      </c>
    </row>
    <row r="74" spans="12:12">
      <c r="L74" s="30">
        <v>1.5</v>
      </c>
    </row>
    <row r="75" spans="12:12">
      <c r="L75" s="30">
        <v>1.6</v>
      </c>
    </row>
    <row r="76" spans="12:12">
      <c r="L76" s="30">
        <v>1.7</v>
      </c>
    </row>
    <row r="77" spans="12:12">
      <c r="L77" s="30">
        <v>1.8</v>
      </c>
    </row>
    <row r="78" spans="12:12">
      <c r="L78" s="30">
        <v>1.9</v>
      </c>
    </row>
    <row r="79" spans="12:12">
      <c r="L79" s="30">
        <v>2</v>
      </c>
    </row>
    <row r="80" spans="12:12">
      <c r="L80" s="30">
        <v>2.1</v>
      </c>
    </row>
    <row r="81" spans="12:12">
      <c r="L81" s="30">
        <v>2.2000000000000002</v>
      </c>
    </row>
    <row r="82" spans="12:12">
      <c r="L82" s="30">
        <v>2.2999999999999998</v>
      </c>
    </row>
    <row r="83" spans="12:12">
      <c r="L83" s="30">
        <v>2.4</v>
      </c>
    </row>
    <row r="84" spans="12:12">
      <c r="L84" s="30">
        <v>2.5</v>
      </c>
    </row>
    <row r="85" spans="12:12">
      <c r="L85" s="30">
        <v>2.6</v>
      </c>
    </row>
    <row r="86" spans="12:12">
      <c r="L86" s="30">
        <v>2.7</v>
      </c>
    </row>
    <row r="87" spans="12:12">
      <c r="L87" s="30">
        <v>2.8</v>
      </c>
    </row>
    <row r="88" spans="12:12">
      <c r="L88" s="30">
        <v>2.9</v>
      </c>
    </row>
    <row r="89" spans="12:12">
      <c r="L89" s="30">
        <v>3</v>
      </c>
    </row>
    <row r="90" spans="12:12">
      <c r="L90" s="30">
        <v>3.1</v>
      </c>
    </row>
    <row r="91" spans="12:12">
      <c r="L91" s="30">
        <v>3.2</v>
      </c>
    </row>
    <row r="92" spans="12:12">
      <c r="L92" s="30">
        <v>3.3</v>
      </c>
    </row>
    <row r="93" spans="12:12">
      <c r="L93" s="30">
        <v>3.4</v>
      </c>
    </row>
    <row r="94" spans="12:12">
      <c r="L94" s="30">
        <v>3.5</v>
      </c>
    </row>
    <row r="95" spans="12:12">
      <c r="L95" s="30">
        <v>3.6</v>
      </c>
    </row>
    <row r="96" spans="12:12">
      <c r="L96" s="30">
        <v>3.7</v>
      </c>
    </row>
    <row r="97" spans="12:12">
      <c r="L97" s="30">
        <v>3.8</v>
      </c>
    </row>
    <row r="98" spans="12:12">
      <c r="L98" s="30">
        <v>3.9</v>
      </c>
    </row>
    <row r="99" spans="12:12">
      <c r="L99" s="30">
        <v>4</v>
      </c>
    </row>
    <row r="100" spans="12:12">
      <c r="L100" s="30">
        <v>4.0999999999999996</v>
      </c>
    </row>
    <row r="101" spans="12:12">
      <c r="L101" s="30">
        <v>4.2</v>
      </c>
    </row>
    <row r="102" spans="12:12">
      <c r="L102" s="30">
        <v>4.3</v>
      </c>
    </row>
    <row r="103" spans="12:12">
      <c r="L103" s="30">
        <v>4.4000000000000004</v>
      </c>
    </row>
    <row r="104" spans="12:12">
      <c r="L104" s="30">
        <v>4.5</v>
      </c>
    </row>
    <row r="105" spans="12:12">
      <c r="L105" s="30">
        <v>4.5999999999999996</v>
      </c>
    </row>
    <row r="106" spans="12:12">
      <c r="L106" s="30">
        <v>4.7</v>
      </c>
    </row>
    <row r="107" spans="12:12">
      <c r="L107" s="30">
        <v>4.8</v>
      </c>
    </row>
    <row r="108" spans="12:12">
      <c r="L108" s="30">
        <v>4.9000000000000004</v>
      </c>
    </row>
    <row r="109" spans="12:12">
      <c r="L109" s="30">
        <v>5</v>
      </c>
    </row>
  </sheetData>
  <mergeCells count="5">
    <mergeCell ref="B4:B5"/>
    <mergeCell ref="B7:B8"/>
    <mergeCell ref="B10:B12"/>
    <mergeCell ref="B14:B16"/>
    <mergeCell ref="L8:M8"/>
  </mergeCells>
  <phoneticPr fontId="5" type="noConversion"/>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J1"/>
  <sheetViews>
    <sheetView showGridLines="0" workbookViewId="0">
      <selection activeCell="T21" sqref="T21"/>
    </sheetView>
  </sheetViews>
  <sheetFormatPr defaultRowHeight="15"/>
  <sheetData>
    <row r="1" spans="5:10">
      <c r="E1" s="30"/>
      <c r="F1" s="30"/>
      <c r="G1" s="30"/>
      <c r="H1" s="30"/>
      <c r="I1" s="30"/>
      <c r="J1" s="30"/>
    </row>
  </sheetData>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5" sqref="A5"/>
    </sheetView>
  </sheetViews>
  <sheetFormatPr defaultRowHeight="15"/>
  <cols>
    <col min="1" max="1" width="19.625" bestFit="1" customWidth="1"/>
  </cols>
  <sheetData>
    <row r="1" spans="1:4">
      <c r="A1" t="s">
        <v>36</v>
      </c>
    </row>
    <row r="2" spans="1:4">
      <c r="A2" t="s">
        <v>53</v>
      </c>
    </row>
    <row r="3" spans="1:4">
      <c r="A3" t="s">
        <v>67</v>
      </c>
    </row>
    <row r="4" spans="1:4">
      <c r="A4" t="s">
        <v>66</v>
      </c>
    </row>
    <row r="5" spans="1:4">
      <c r="A5" t="s">
        <v>68</v>
      </c>
    </row>
    <row r="6" spans="1:4">
      <c r="A6" t="s">
        <v>54</v>
      </c>
    </row>
    <row r="7" spans="1:4">
      <c r="A7" t="s">
        <v>55</v>
      </c>
    </row>
    <row r="8" spans="1:4">
      <c r="A8" t="s">
        <v>56</v>
      </c>
      <c r="D8" t="s">
        <v>33</v>
      </c>
    </row>
    <row r="9" spans="1:4">
      <c r="A9" t="s">
        <v>57</v>
      </c>
      <c r="D9" t="s">
        <v>48</v>
      </c>
    </row>
    <row r="10" spans="1:4">
      <c r="D10" t="s">
        <v>49</v>
      </c>
    </row>
    <row r="11" spans="1:4">
      <c r="D11" t="s">
        <v>50</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20" sqref="B20"/>
    </sheetView>
  </sheetViews>
  <sheetFormatPr defaultRowHeight="15"/>
  <cols>
    <col min="1" max="1" width="29.375" customWidth="1"/>
    <col min="2" max="2" width="20" customWidth="1"/>
  </cols>
  <sheetData>
    <row r="1" spans="1:2">
      <c r="A1" s="6" t="s">
        <v>13</v>
      </c>
      <c r="B1" s="6" t="s">
        <v>39</v>
      </c>
    </row>
    <row r="2" spans="1:2">
      <c r="A2" s="6" t="s">
        <v>10</v>
      </c>
      <c r="B2" s="6" t="s">
        <v>40</v>
      </c>
    </row>
    <row r="3" spans="1:2">
      <c r="A3" s="6" t="s">
        <v>11</v>
      </c>
      <c r="B3" s="6" t="s">
        <v>41</v>
      </c>
    </row>
    <row r="4" spans="1:2">
      <c r="A4" s="6" t="s">
        <v>12</v>
      </c>
      <c r="B4" s="6" t="s">
        <v>42</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A2"/>
    </sheetView>
  </sheetViews>
  <sheetFormatPr defaultRowHeight="15"/>
  <cols>
    <col min="1" max="1" width="24.25" customWidth="1"/>
    <col min="2" max="2" width="8.125" bestFit="1" customWidth="1"/>
  </cols>
  <sheetData>
    <row r="1" spans="1:2">
      <c r="A1" s="6" t="s">
        <v>13</v>
      </c>
      <c r="B1" t="s">
        <v>0</v>
      </c>
    </row>
    <row r="2" spans="1:2">
      <c r="A2" s="6" t="s">
        <v>10</v>
      </c>
      <c r="B2" t="s">
        <v>1</v>
      </c>
    </row>
    <row r="3" spans="1:2">
      <c r="A3" s="6" t="s">
        <v>6</v>
      </c>
      <c r="B3" t="s">
        <v>38</v>
      </c>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D24" sqref="D24"/>
    </sheetView>
  </sheetViews>
  <sheetFormatPr defaultRowHeight="15"/>
  <sheetData>
    <row r="1" spans="1:1">
      <c r="A1" t="s">
        <v>37</v>
      </c>
    </row>
    <row r="2" spans="1:1">
      <c r="A2" t="s">
        <v>30</v>
      </c>
    </row>
  </sheetData>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230"/>
  <sheetViews>
    <sheetView zoomScale="80" zoomScaleNormal="80" workbookViewId="0">
      <pane xSplit="1" ySplit="1" topLeftCell="B2" activePane="bottomRight" state="frozen"/>
      <selection pane="topRight" activeCell="B1" sqref="B1"/>
      <selection pane="bottomLeft" activeCell="A3" sqref="A3"/>
      <selection pane="bottomRight" activeCell="D2" sqref="D2"/>
    </sheetView>
  </sheetViews>
  <sheetFormatPr defaultRowHeight="15"/>
  <cols>
    <col min="1" max="1" width="9" customWidth="1"/>
    <col min="2" max="2" width="9.875" customWidth="1"/>
    <col min="3" max="3" width="11.125" customWidth="1"/>
    <col min="4" max="4" width="13" customWidth="1"/>
    <col min="5" max="5" width="41.25" customWidth="1"/>
    <col min="6" max="6" width="37.875" customWidth="1"/>
    <col min="7" max="7" width="9.125" customWidth="1"/>
    <col min="8" max="8" width="16.75" bestFit="1" customWidth="1"/>
    <col min="9" max="9" width="16" bestFit="1" customWidth="1"/>
    <col min="10" max="10" width="21.375" bestFit="1" customWidth="1"/>
    <col min="11" max="11" width="13.75" bestFit="1" customWidth="1"/>
    <col min="12" max="12" width="15.25" bestFit="1" customWidth="1"/>
    <col min="14" max="17" width="9.125" customWidth="1"/>
    <col min="19" max="22" width="9.125" customWidth="1"/>
  </cols>
  <sheetData>
    <row r="1" spans="1:17" ht="55.5" customHeight="1" thickBot="1">
      <c r="A1" s="16" t="s">
        <v>5</v>
      </c>
      <c r="B1" s="16" t="s">
        <v>15</v>
      </c>
      <c r="C1" s="16" t="s">
        <v>14</v>
      </c>
      <c r="D1" s="16" t="s">
        <v>31</v>
      </c>
      <c r="E1" s="16" t="s">
        <v>32</v>
      </c>
      <c r="F1" s="16" t="s">
        <v>16</v>
      </c>
      <c r="G1" s="15" t="s">
        <v>3</v>
      </c>
      <c r="H1" s="15" t="s">
        <v>17</v>
      </c>
      <c r="I1" s="15" t="s">
        <v>29</v>
      </c>
      <c r="J1" s="16" t="s">
        <v>28</v>
      </c>
      <c r="K1" s="15" t="s">
        <v>8</v>
      </c>
      <c r="L1" s="16" t="s">
        <v>9</v>
      </c>
      <c r="N1" s="6"/>
      <c r="O1" s="6"/>
      <c r="P1" s="6"/>
      <c r="Q1" s="6"/>
    </row>
    <row r="2" spans="1:17" ht="15.6" thickBot="1">
      <c r="A2" s="8">
        <v>1</v>
      </c>
      <c r="B2" s="14"/>
      <c r="C2" s="10"/>
      <c r="D2" s="10"/>
      <c r="E2" s="11"/>
      <c r="F2" s="11"/>
      <c r="G2" s="10"/>
      <c r="H2" s="10"/>
      <c r="I2" s="13"/>
      <c r="J2" s="13"/>
      <c r="K2" s="12"/>
      <c r="L2" s="12"/>
    </row>
    <row r="3" spans="1:17" ht="15.6" thickBot="1">
      <c r="A3" s="8"/>
      <c r="B3" s="9"/>
      <c r="C3" s="10"/>
      <c r="D3" s="10"/>
      <c r="E3" s="11"/>
      <c r="F3" s="11"/>
      <c r="G3" s="10"/>
      <c r="H3" s="10"/>
      <c r="I3" s="13"/>
      <c r="J3" s="13"/>
      <c r="K3" s="12"/>
      <c r="L3" s="12"/>
    </row>
    <row r="4" spans="1:17" ht="15.6" thickBot="1">
      <c r="A4" s="8"/>
      <c r="B4" s="9"/>
      <c r="C4" s="10"/>
      <c r="D4" s="10"/>
      <c r="E4" s="11"/>
      <c r="F4" s="11"/>
      <c r="G4" s="10"/>
      <c r="H4" s="10"/>
      <c r="I4" s="13"/>
      <c r="J4" s="13"/>
      <c r="K4" s="12"/>
      <c r="L4" s="12"/>
    </row>
    <row r="5" spans="1:17" ht="15.6" thickBot="1">
      <c r="A5" s="8"/>
      <c r="B5" s="9"/>
      <c r="C5" s="10"/>
      <c r="D5" s="10"/>
      <c r="E5" s="11"/>
      <c r="F5" s="11"/>
      <c r="G5" s="10"/>
      <c r="H5" s="10"/>
      <c r="I5" s="13"/>
      <c r="J5" s="13"/>
      <c r="K5" s="12"/>
      <c r="L5" s="12"/>
    </row>
    <row r="6" spans="1:17" ht="15.6" thickBot="1">
      <c r="A6" s="8"/>
      <c r="B6" s="9"/>
      <c r="C6" s="10"/>
      <c r="D6" s="10"/>
      <c r="E6" s="11"/>
      <c r="F6" s="11"/>
      <c r="G6" s="10"/>
      <c r="H6" s="10"/>
      <c r="I6" s="13"/>
      <c r="J6" s="13"/>
      <c r="K6" s="12"/>
      <c r="L6" s="12"/>
    </row>
    <row r="7" spans="1:17" ht="15.6" thickBot="1">
      <c r="A7" s="8"/>
      <c r="B7" s="9"/>
      <c r="C7" s="10"/>
      <c r="D7" s="10"/>
      <c r="E7" s="11"/>
      <c r="F7" s="11"/>
      <c r="G7" s="10"/>
      <c r="H7" s="10"/>
      <c r="I7" s="13"/>
      <c r="J7" s="13"/>
      <c r="K7" s="12"/>
      <c r="L7" s="12"/>
    </row>
    <row r="8" spans="1:17" ht="15.6" thickBot="1">
      <c r="A8" s="8"/>
      <c r="B8" s="9"/>
      <c r="C8" s="10"/>
      <c r="D8" s="10"/>
      <c r="E8" s="11"/>
      <c r="F8" s="11"/>
      <c r="G8" s="10"/>
      <c r="H8" s="10"/>
      <c r="I8" s="13"/>
      <c r="J8" s="13"/>
      <c r="K8" s="12"/>
      <c r="L8" s="12"/>
    </row>
    <row r="9" spans="1:17" ht="15.6" thickBot="1">
      <c r="A9" s="8"/>
      <c r="B9" s="9"/>
      <c r="C9" s="10"/>
      <c r="D9" s="10"/>
      <c r="E9" s="11"/>
      <c r="F9" s="11"/>
      <c r="G9" s="10"/>
      <c r="H9" s="10"/>
      <c r="I9" s="13"/>
      <c r="J9" s="13"/>
      <c r="K9" s="12"/>
      <c r="L9" s="12"/>
    </row>
    <row r="10" spans="1:17" ht="15.6" thickBot="1">
      <c r="A10" s="8"/>
      <c r="B10" s="9"/>
      <c r="C10" s="10"/>
      <c r="D10" s="10"/>
      <c r="E10" s="11"/>
      <c r="F10" s="11"/>
      <c r="G10" s="10"/>
      <c r="H10" s="10"/>
      <c r="I10" s="13"/>
      <c r="J10" s="13"/>
      <c r="K10" s="12"/>
      <c r="L10" s="12"/>
    </row>
    <row r="11" spans="1:17" ht="15.6" thickBot="1">
      <c r="A11" s="8"/>
      <c r="B11" s="9"/>
      <c r="C11" s="10"/>
      <c r="D11" s="10"/>
      <c r="E11" s="11"/>
      <c r="F11" s="11"/>
      <c r="G11" s="10"/>
      <c r="H11" s="10"/>
      <c r="I11" s="13"/>
      <c r="J11" s="13"/>
      <c r="K11" s="12"/>
      <c r="L11" s="12"/>
    </row>
    <row r="12" spans="1:17" ht="15.6" thickBot="1">
      <c r="A12" s="8"/>
      <c r="B12" s="9"/>
      <c r="C12" s="10"/>
      <c r="D12" s="10"/>
      <c r="E12" s="11"/>
      <c r="F12" s="11"/>
      <c r="G12" s="10"/>
      <c r="H12" s="10"/>
      <c r="I12" s="13"/>
      <c r="J12" s="13"/>
      <c r="K12" s="12"/>
      <c r="L12" s="12"/>
    </row>
    <row r="13" spans="1:17" ht="15.6" thickBot="1">
      <c r="A13" s="8"/>
      <c r="B13" s="9"/>
      <c r="C13" s="10"/>
      <c r="D13" s="10"/>
      <c r="E13" s="11"/>
      <c r="F13" s="11"/>
      <c r="G13" s="10"/>
      <c r="H13" s="10"/>
      <c r="I13" s="13"/>
      <c r="J13" s="13"/>
      <c r="K13" s="12"/>
      <c r="L13" s="12"/>
    </row>
    <row r="14" spans="1:17" ht="15.6" thickBot="1">
      <c r="A14" s="8"/>
      <c r="B14" s="9"/>
      <c r="C14" s="10"/>
      <c r="D14" s="10"/>
      <c r="E14" s="11"/>
      <c r="F14" s="11"/>
      <c r="G14" s="10"/>
      <c r="H14" s="10"/>
      <c r="I14" s="13"/>
      <c r="J14" s="13"/>
      <c r="K14" s="12"/>
      <c r="L14" s="12"/>
    </row>
    <row r="15" spans="1:17" ht="15.6" thickBot="1">
      <c r="A15" s="8"/>
      <c r="B15" s="9"/>
      <c r="C15" s="10"/>
      <c r="D15" s="10"/>
      <c r="E15" s="11"/>
      <c r="F15" s="11"/>
      <c r="G15" s="10"/>
      <c r="H15" s="10"/>
      <c r="I15" s="13"/>
      <c r="J15" s="13"/>
      <c r="K15" s="12"/>
      <c r="L15" s="12"/>
    </row>
    <row r="16" spans="1:17" ht="15.6" thickBot="1">
      <c r="A16" s="8"/>
      <c r="B16" s="9"/>
      <c r="C16" s="10"/>
      <c r="D16" s="10"/>
      <c r="E16" s="11"/>
      <c r="F16" s="11"/>
      <c r="G16" s="10"/>
      <c r="H16" s="10"/>
      <c r="I16" s="13"/>
      <c r="J16" s="13"/>
      <c r="K16" s="12"/>
      <c r="L16" s="12"/>
    </row>
    <row r="17" spans="1:12" ht="15.6" thickBot="1">
      <c r="A17" s="8"/>
      <c r="B17" s="9"/>
      <c r="C17" s="10"/>
      <c r="D17" s="10"/>
      <c r="E17" s="11"/>
      <c r="F17" s="11"/>
      <c r="G17" s="10"/>
      <c r="H17" s="10"/>
      <c r="I17" s="13"/>
      <c r="J17" s="13"/>
      <c r="K17" s="12"/>
      <c r="L17" s="12"/>
    </row>
    <row r="18" spans="1:12" ht="15.6" thickBot="1">
      <c r="A18" s="8"/>
      <c r="B18" s="9"/>
      <c r="C18" s="10"/>
      <c r="D18" s="10"/>
      <c r="E18" s="11"/>
      <c r="F18" s="11"/>
      <c r="G18" s="10"/>
      <c r="H18" s="10"/>
      <c r="I18" s="13"/>
      <c r="J18" s="13"/>
      <c r="K18" s="12"/>
      <c r="L18" s="12"/>
    </row>
    <row r="19" spans="1:12" ht="15.6" thickBot="1">
      <c r="A19" s="8"/>
      <c r="B19" s="9"/>
      <c r="C19" s="10"/>
      <c r="D19" s="10"/>
      <c r="E19" s="11"/>
      <c r="F19" s="11"/>
      <c r="G19" s="10"/>
      <c r="H19" s="10"/>
      <c r="I19" s="13"/>
      <c r="J19" s="13"/>
      <c r="K19" s="12"/>
      <c r="L19" s="12"/>
    </row>
    <row r="20" spans="1:12" ht="15.6" thickBot="1">
      <c r="A20" s="8"/>
      <c r="B20" s="9"/>
      <c r="C20" s="10"/>
      <c r="D20" s="10"/>
      <c r="E20" s="11"/>
      <c r="F20" s="11"/>
      <c r="G20" s="10"/>
      <c r="H20" s="10"/>
      <c r="I20" s="13"/>
      <c r="J20" s="13"/>
      <c r="K20" s="12"/>
      <c r="L20" s="12"/>
    </row>
    <row r="21" spans="1:12" ht="15.6" thickBot="1">
      <c r="A21" s="8"/>
      <c r="B21" s="9"/>
      <c r="C21" s="10"/>
      <c r="D21" s="10"/>
      <c r="E21" s="11"/>
      <c r="F21" s="11"/>
      <c r="G21" s="10"/>
      <c r="H21" s="10"/>
      <c r="I21" s="13"/>
      <c r="J21" s="13"/>
      <c r="K21" s="12"/>
      <c r="L21" s="12"/>
    </row>
    <row r="22" spans="1:12" ht="15.6" thickBot="1">
      <c r="A22" s="8"/>
      <c r="B22" s="9"/>
      <c r="C22" s="10"/>
      <c r="D22" s="10"/>
      <c r="E22" s="11"/>
      <c r="F22" s="11"/>
      <c r="G22" s="10"/>
      <c r="H22" s="10"/>
      <c r="I22" s="13"/>
      <c r="J22" s="13"/>
      <c r="K22" s="12"/>
      <c r="L22" s="12"/>
    </row>
    <row r="23" spans="1:12" ht="15.6" thickBot="1">
      <c r="A23" s="8"/>
      <c r="B23" s="9"/>
      <c r="C23" s="10"/>
      <c r="D23" s="10"/>
      <c r="E23" s="11"/>
      <c r="F23" s="11"/>
      <c r="G23" s="10"/>
      <c r="H23" s="10"/>
      <c r="I23" s="13"/>
      <c r="J23" s="13"/>
      <c r="K23" s="12"/>
      <c r="L23" s="12"/>
    </row>
    <row r="24" spans="1:12" ht="15.6" thickBot="1">
      <c r="A24" s="8"/>
      <c r="B24" s="9"/>
      <c r="C24" s="10"/>
      <c r="D24" s="10"/>
      <c r="E24" s="11"/>
      <c r="F24" s="11"/>
      <c r="G24" s="10"/>
      <c r="H24" s="10"/>
      <c r="I24" s="13"/>
      <c r="J24" s="13"/>
      <c r="K24" s="12"/>
      <c r="L24" s="12"/>
    </row>
    <row r="25" spans="1:12" ht="15.6" thickBot="1">
      <c r="A25" s="8"/>
      <c r="B25" s="9"/>
      <c r="C25" s="10"/>
      <c r="D25" s="10"/>
      <c r="E25" s="11"/>
      <c r="F25" s="11"/>
      <c r="G25" s="10"/>
      <c r="H25" s="10"/>
      <c r="I25" s="13"/>
      <c r="J25" s="13"/>
      <c r="K25" s="12"/>
      <c r="L25" s="12"/>
    </row>
    <row r="26" spans="1:12" ht="15.6" thickBot="1">
      <c r="A26" s="8"/>
      <c r="B26" s="9"/>
      <c r="C26" s="10"/>
      <c r="D26" s="10"/>
      <c r="E26" s="11"/>
      <c r="F26" s="11"/>
      <c r="G26" s="10"/>
      <c r="H26" s="10"/>
      <c r="I26" s="13"/>
      <c r="J26" s="13"/>
      <c r="K26" s="12"/>
      <c r="L26" s="12"/>
    </row>
    <row r="27" spans="1:12" ht="15.6" thickBot="1">
      <c r="A27" s="8"/>
      <c r="B27" s="9"/>
      <c r="C27" s="10"/>
      <c r="D27" s="10"/>
      <c r="E27" s="11"/>
      <c r="F27" s="11"/>
      <c r="G27" s="10"/>
      <c r="H27" s="10"/>
      <c r="I27" s="13"/>
      <c r="J27" s="13"/>
      <c r="K27" s="12"/>
      <c r="L27" s="12"/>
    </row>
    <row r="28" spans="1:12" ht="15.6" thickBot="1">
      <c r="A28" s="8"/>
      <c r="B28" s="9"/>
      <c r="C28" s="10"/>
      <c r="D28" s="10"/>
      <c r="E28" s="11"/>
      <c r="F28" s="11"/>
      <c r="G28" s="10"/>
      <c r="H28" s="10"/>
      <c r="I28" s="13"/>
      <c r="J28" s="13"/>
      <c r="K28" s="12"/>
      <c r="L28" s="12"/>
    </row>
    <row r="29" spans="1:12" ht="15.6" thickBot="1">
      <c r="A29" s="8"/>
      <c r="B29" s="9"/>
      <c r="C29" s="10"/>
      <c r="D29" s="10"/>
      <c r="E29" s="11"/>
      <c r="F29" s="11"/>
      <c r="G29" s="10"/>
      <c r="H29" s="10"/>
      <c r="I29" s="13"/>
      <c r="J29" s="13"/>
      <c r="K29" s="12"/>
      <c r="L29" s="12"/>
    </row>
    <row r="30" spans="1:12" ht="15.6" thickBot="1">
      <c r="A30" s="8"/>
      <c r="B30" s="9"/>
      <c r="C30" s="10"/>
      <c r="D30" s="10"/>
      <c r="E30" s="11"/>
      <c r="F30" s="11"/>
      <c r="G30" s="10"/>
      <c r="H30" s="10"/>
      <c r="I30" s="13"/>
      <c r="J30" s="13"/>
      <c r="K30" s="12"/>
      <c r="L30" s="12"/>
    </row>
    <row r="31" spans="1:12" ht="15.6" thickBot="1">
      <c r="A31" s="8"/>
      <c r="B31" s="9"/>
      <c r="C31" s="10"/>
      <c r="D31" s="10"/>
      <c r="E31" s="11"/>
      <c r="F31" s="11"/>
      <c r="G31" s="10"/>
      <c r="H31" s="10"/>
      <c r="I31" s="13"/>
      <c r="J31" s="13"/>
      <c r="K31" s="12"/>
      <c r="L31" s="12"/>
    </row>
    <row r="32" spans="1:12" ht="15.6" thickBot="1">
      <c r="A32" s="8"/>
      <c r="B32" s="9"/>
      <c r="C32" s="10"/>
      <c r="D32" s="10"/>
      <c r="E32" s="11"/>
      <c r="F32" s="11"/>
      <c r="G32" s="10"/>
      <c r="H32" s="10"/>
      <c r="I32" s="13"/>
      <c r="J32" s="13"/>
      <c r="K32" s="12"/>
      <c r="L32" s="12"/>
    </row>
    <row r="33" spans="1:12" ht="15.6" thickBot="1">
      <c r="A33" s="8"/>
      <c r="B33" s="9"/>
      <c r="C33" s="10"/>
      <c r="D33" s="10"/>
      <c r="E33" s="11"/>
      <c r="F33" s="11"/>
      <c r="G33" s="10"/>
      <c r="H33" s="10"/>
      <c r="I33" s="13"/>
      <c r="J33" s="13"/>
      <c r="K33" s="12"/>
      <c r="L33" s="12"/>
    </row>
    <row r="34" spans="1:12" ht="15.6" thickBot="1">
      <c r="A34" s="8"/>
      <c r="B34" s="9"/>
      <c r="C34" s="10"/>
      <c r="D34" s="10"/>
      <c r="E34" s="11"/>
      <c r="F34" s="11"/>
      <c r="G34" s="10"/>
      <c r="H34" s="10"/>
      <c r="I34" s="13"/>
      <c r="J34" s="13"/>
      <c r="K34" s="12"/>
      <c r="L34" s="12"/>
    </row>
    <row r="35" spans="1:12" ht="15.6" thickBot="1">
      <c r="A35" s="8"/>
      <c r="B35" s="9"/>
      <c r="C35" s="10"/>
      <c r="D35" s="10"/>
      <c r="E35" s="11"/>
      <c r="F35" s="11"/>
      <c r="G35" s="10"/>
      <c r="H35" s="10"/>
      <c r="I35" s="13"/>
      <c r="J35" s="13"/>
      <c r="K35" s="12"/>
      <c r="L35" s="12"/>
    </row>
    <row r="36" spans="1:12" ht="15.6" thickBot="1">
      <c r="A36" s="8"/>
      <c r="B36" s="9"/>
      <c r="C36" s="10"/>
      <c r="D36" s="10"/>
      <c r="E36" s="11"/>
      <c r="F36" s="11"/>
      <c r="G36" s="10"/>
      <c r="H36" s="10"/>
      <c r="I36" s="13"/>
      <c r="J36" s="13"/>
      <c r="K36" s="12"/>
      <c r="L36" s="12"/>
    </row>
    <row r="37" spans="1:12" ht="15.6" thickBot="1">
      <c r="A37" s="8"/>
      <c r="B37" s="9"/>
      <c r="C37" s="10"/>
      <c r="D37" s="10"/>
      <c r="E37" s="11"/>
      <c r="F37" s="11"/>
      <c r="G37" s="10"/>
      <c r="H37" s="10"/>
      <c r="I37" s="13"/>
      <c r="J37" s="13"/>
      <c r="K37" s="12"/>
      <c r="L37" s="12"/>
    </row>
    <row r="38" spans="1:12" ht="15.6" thickBot="1">
      <c r="A38" s="8"/>
      <c r="B38" s="9"/>
      <c r="C38" s="10"/>
      <c r="D38" s="10"/>
      <c r="E38" s="11"/>
      <c r="F38" s="11"/>
      <c r="G38" s="10"/>
      <c r="H38" s="10"/>
      <c r="I38" s="13"/>
      <c r="J38" s="13"/>
      <c r="K38" s="12"/>
      <c r="L38" s="12"/>
    </row>
    <row r="39" spans="1:12" ht="15.6" thickBot="1">
      <c r="A39" s="8"/>
      <c r="B39" s="9"/>
      <c r="C39" s="10"/>
      <c r="D39" s="10"/>
      <c r="E39" s="11"/>
      <c r="F39" s="11"/>
      <c r="G39" s="10"/>
      <c r="H39" s="10"/>
      <c r="I39" s="13"/>
      <c r="J39" s="13"/>
      <c r="K39" s="12"/>
      <c r="L39" s="12"/>
    </row>
    <row r="40" spans="1:12" ht="15.6" thickBot="1">
      <c r="A40" s="8"/>
      <c r="B40" s="9"/>
      <c r="C40" s="10"/>
      <c r="D40" s="10"/>
      <c r="E40" s="11"/>
      <c r="F40" s="11"/>
      <c r="G40" s="10"/>
      <c r="H40" s="10"/>
      <c r="I40" s="13"/>
      <c r="J40" s="13"/>
      <c r="K40" s="12"/>
      <c r="L40" s="12"/>
    </row>
    <row r="41" spans="1:12" ht="15.6" thickBot="1">
      <c r="A41" s="8"/>
      <c r="B41" s="9"/>
      <c r="C41" s="10"/>
      <c r="D41" s="10"/>
      <c r="E41" s="11"/>
      <c r="F41" s="11"/>
      <c r="G41" s="10"/>
      <c r="H41" s="10"/>
      <c r="I41" s="13"/>
      <c r="J41" s="13"/>
      <c r="K41" s="12"/>
      <c r="L41" s="12"/>
    </row>
    <row r="42" spans="1:12" ht="15.6" thickBot="1">
      <c r="A42" s="8"/>
      <c r="B42" s="9"/>
      <c r="C42" s="10"/>
      <c r="D42" s="10"/>
      <c r="E42" s="11"/>
      <c r="F42" s="11"/>
      <c r="G42" s="10"/>
      <c r="H42" s="10"/>
      <c r="I42" s="13"/>
      <c r="J42" s="13"/>
      <c r="K42" s="12"/>
      <c r="L42" s="12"/>
    </row>
    <row r="43" spans="1:12" ht="15.6" thickBot="1">
      <c r="A43" s="8"/>
      <c r="B43" s="9"/>
      <c r="C43" s="10"/>
      <c r="D43" s="10"/>
      <c r="E43" s="11"/>
      <c r="F43" s="11"/>
      <c r="G43" s="10"/>
      <c r="H43" s="10"/>
      <c r="I43" s="13"/>
      <c r="J43" s="13"/>
      <c r="K43" s="12"/>
      <c r="L43" s="12"/>
    </row>
    <row r="44" spans="1:12" ht="15.6" thickBot="1">
      <c r="A44" s="8"/>
      <c r="B44" s="9"/>
      <c r="C44" s="10"/>
      <c r="D44" s="10"/>
      <c r="E44" s="11"/>
      <c r="F44" s="11"/>
      <c r="G44" s="10"/>
      <c r="H44" s="10"/>
      <c r="I44" s="13"/>
      <c r="J44" s="13"/>
      <c r="K44" s="12"/>
      <c r="L44" s="12"/>
    </row>
    <row r="45" spans="1:12" ht="15.6" thickBot="1">
      <c r="A45" s="8"/>
      <c r="B45" s="9"/>
      <c r="C45" s="10"/>
      <c r="D45" s="10"/>
      <c r="E45" s="11"/>
      <c r="F45" s="11"/>
      <c r="G45" s="10"/>
      <c r="H45" s="10"/>
      <c r="I45" s="13"/>
      <c r="J45" s="13"/>
      <c r="K45" s="12"/>
      <c r="L45" s="12"/>
    </row>
    <row r="46" spans="1:12" ht="15.6" thickBot="1">
      <c r="A46" s="8"/>
      <c r="B46" s="9"/>
      <c r="C46" s="10"/>
      <c r="D46" s="10"/>
      <c r="E46" s="11"/>
      <c r="F46" s="11"/>
      <c r="G46" s="10"/>
      <c r="H46" s="10"/>
      <c r="I46" s="13"/>
      <c r="J46" s="13"/>
      <c r="K46" s="12"/>
      <c r="L46" s="12"/>
    </row>
    <row r="47" spans="1:12" ht="15.6" thickBot="1">
      <c r="A47" s="8"/>
      <c r="B47" s="9"/>
      <c r="C47" s="10"/>
      <c r="D47" s="10"/>
      <c r="E47" s="11"/>
      <c r="F47" s="11"/>
      <c r="G47" s="10"/>
      <c r="H47" s="10"/>
      <c r="I47" s="13"/>
      <c r="J47" s="13"/>
      <c r="K47" s="12"/>
      <c r="L47" s="12"/>
    </row>
    <row r="48" spans="1:12" ht="15.6" thickBot="1">
      <c r="A48" s="8"/>
      <c r="B48" s="9"/>
      <c r="C48" s="10"/>
      <c r="D48" s="10"/>
      <c r="E48" s="11"/>
      <c r="F48" s="11"/>
      <c r="G48" s="10"/>
      <c r="H48" s="10"/>
      <c r="I48" s="13"/>
      <c r="J48" s="13"/>
      <c r="K48" s="12"/>
      <c r="L48" s="12"/>
    </row>
    <row r="49" spans="1:12" ht="15.6" thickBot="1">
      <c r="A49" s="8"/>
      <c r="B49" s="9"/>
      <c r="C49" s="10"/>
      <c r="D49" s="10"/>
      <c r="E49" s="11"/>
      <c r="F49" s="11"/>
      <c r="G49" s="10"/>
      <c r="H49" s="10"/>
      <c r="I49" s="13"/>
      <c r="J49" s="13"/>
      <c r="K49" s="12"/>
      <c r="L49" s="12"/>
    </row>
    <row r="50" spans="1:12" ht="15.6" thickBot="1">
      <c r="A50" s="8"/>
      <c r="B50" s="9"/>
      <c r="C50" s="10"/>
      <c r="D50" s="10"/>
      <c r="E50" s="11"/>
      <c r="F50" s="11"/>
      <c r="G50" s="10"/>
      <c r="H50" s="10"/>
      <c r="I50" s="13"/>
      <c r="J50" s="13"/>
      <c r="K50" s="12"/>
      <c r="L50" s="12"/>
    </row>
    <row r="51" spans="1:12" ht="15.6" thickBot="1">
      <c r="A51" s="8"/>
      <c r="B51" s="9"/>
      <c r="C51" s="10"/>
      <c r="D51" s="10"/>
      <c r="E51" s="11"/>
      <c r="F51" s="11"/>
      <c r="G51" s="10"/>
      <c r="H51" s="10"/>
      <c r="I51" s="13"/>
      <c r="J51" s="13"/>
      <c r="K51" s="12"/>
      <c r="L51" s="12"/>
    </row>
    <row r="52" spans="1:12" ht="15.6" thickBot="1">
      <c r="A52" s="8"/>
      <c r="B52" s="9"/>
      <c r="C52" s="10"/>
      <c r="D52" s="10"/>
      <c r="E52" s="11"/>
      <c r="F52" s="11"/>
      <c r="G52" s="10"/>
      <c r="H52" s="10"/>
      <c r="I52" s="13"/>
      <c r="J52" s="13"/>
      <c r="K52" s="12"/>
      <c r="L52" s="12"/>
    </row>
    <row r="53" spans="1:12" ht="15.6" thickBot="1">
      <c r="A53" s="8"/>
      <c r="B53" s="9"/>
      <c r="C53" s="10"/>
      <c r="D53" s="10"/>
      <c r="E53" s="11"/>
      <c r="F53" s="11"/>
      <c r="G53" s="10"/>
      <c r="H53" s="10"/>
      <c r="I53" s="13"/>
      <c r="J53" s="13"/>
      <c r="K53" s="12"/>
      <c r="L53" s="12"/>
    </row>
    <row r="54" spans="1:12" ht="15.6" thickBot="1">
      <c r="A54" s="8"/>
      <c r="B54" s="9"/>
      <c r="C54" s="10"/>
      <c r="D54" s="10"/>
      <c r="E54" s="11"/>
      <c r="F54" s="11"/>
      <c r="G54" s="10"/>
      <c r="H54" s="10"/>
      <c r="I54" s="13"/>
      <c r="J54" s="13"/>
      <c r="K54" s="12"/>
      <c r="L54" s="12"/>
    </row>
    <row r="55" spans="1:12" ht="15.6" thickBot="1">
      <c r="A55" s="8"/>
      <c r="B55" s="9"/>
      <c r="C55" s="10"/>
      <c r="D55" s="10"/>
      <c r="E55" s="11"/>
      <c r="F55" s="11"/>
      <c r="G55" s="10"/>
      <c r="H55" s="10"/>
      <c r="I55" s="13"/>
      <c r="J55" s="13"/>
      <c r="K55" s="12"/>
      <c r="L55" s="12"/>
    </row>
    <row r="56" spans="1:12" ht="15.6" thickBot="1">
      <c r="A56" s="8"/>
      <c r="B56" s="9"/>
      <c r="C56" s="10"/>
      <c r="D56" s="10"/>
      <c r="E56" s="11"/>
      <c r="F56" s="11"/>
      <c r="G56" s="10"/>
      <c r="H56" s="10"/>
      <c r="I56" s="13"/>
      <c r="J56" s="13"/>
      <c r="K56" s="12"/>
      <c r="L56" s="12"/>
    </row>
    <row r="57" spans="1:12" ht="15.6" thickBot="1">
      <c r="A57" s="8"/>
      <c r="B57" s="9"/>
      <c r="C57" s="10"/>
      <c r="D57" s="10"/>
      <c r="E57" s="11"/>
      <c r="F57" s="11"/>
      <c r="G57" s="10"/>
      <c r="H57" s="10"/>
      <c r="I57" s="13"/>
      <c r="J57" s="13"/>
      <c r="K57" s="12"/>
      <c r="L57" s="12"/>
    </row>
    <row r="58" spans="1:12" ht="15.6" thickBot="1">
      <c r="A58" s="8"/>
      <c r="B58" s="9"/>
      <c r="C58" s="10"/>
      <c r="D58" s="10"/>
      <c r="E58" s="11"/>
      <c r="F58" s="11"/>
      <c r="G58" s="10"/>
      <c r="H58" s="10"/>
      <c r="I58" s="13"/>
      <c r="J58" s="13"/>
      <c r="K58" s="12"/>
      <c r="L58" s="12"/>
    </row>
    <row r="59" spans="1:12" ht="15.6" thickBot="1">
      <c r="A59" s="8"/>
      <c r="B59" s="9"/>
      <c r="C59" s="10"/>
      <c r="D59" s="10"/>
      <c r="E59" s="11"/>
      <c r="F59" s="11"/>
      <c r="G59" s="10"/>
      <c r="H59" s="10"/>
      <c r="I59" s="13"/>
      <c r="J59" s="13"/>
      <c r="K59" s="12"/>
      <c r="L59" s="12"/>
    </row>
    <row r="60" spans="1:12" ht="15.6" thickBot="1">
      <c r="A60" s="8"/>
      <c r="B60" s="9"/>
      <c r="C60" s="10"/>
      <c r="D60" s="10"/>
      <c r="E60" s="11"/>
      <c r="F60" s="11"/>
      <c r="G60" s="10"/>
      <c r="H60" s="10"/>
      <c r="I60" s="13"/>
      <c r="J60" s="13"/>
      <c r="K60" s="12"/>
      <c r="L60" s="12"/>
    </row>
    <row r="61" spans="1:12" ht="15.6" thickBot="1">
      <c r="A61" s="8"/>
      <c r="B61" s="9"/>
      <c r="C61" s="10"/>
      <c r="D61" s="10"/>
      <c r="E61" s="11"/>
      <c r="F61" s="11"/>
      <c r="G61" s="10"/>
      <c r="H61" s="10"/>
      <c r="I61" s="13"/>
      <c r="J61" s="13"/>
      <c r="K61" s="12"/>
      <c r="L61" s="12"/>
    </row>
    <row r="62" spans="1:12" ht="15.6" thickBot="1">
      <c r="A62" s="8"/>
      <c r="B62" s="9"/>
      <c r="C62" s="10"/>
      <c r="D62" s="10"/>
      <c r="E62" s="11"/>
      <c r="F62" s="11"/>
      <c r="G62" s="10"/>
      <c r="H62" s="10"/>
      <c r="I62" s="13"/>
      <c r="J62" s="13"/>
      <c r="K62" s="12"/>
      <c r="L62" s="12"/>
    </row>
    <row r="63" spans="1:12" ht="15.6" thickBot="1">
      <c r="A63" s="8"/>
      <c r="B63" s="9"/>
      <c r="C63" s="10"/>
      <c r="D63" s="10"/>
      <c r="E63" s="11"/>
      <c r="F63" s="11"/>
      <c r="G63" s="10"/>
      <c r="H63" s="10"/>
      <c r="I63" s="13"/>
      <c r="J63" s="13"/>
      <c r="K63" s="12"/>
      <c r="L63" s="12"/>
    </row>
    <row r="64" spans="1:12" ht="15.6" thickBot="1">
      <c r="A64" s="8"/>
      <c r="B64" s="9"/>
      <c r="C64" s="10"/>
      <c r="D64" s="10"/>
      <c r="E64" s="11"/>
      <c r="F64" s="11"/>
      <c r="G64" s="10"/>
      <c r="H64" s="10"/>
      <c r="I64" s="13"/>
      <c r="J64" s="13"/>
      <c r="K64" s="12"/>
      <c r="L64" s="12"/>
    </row>
    <row r="65" spans="1:12" ht="15.6" thickBot="1">
      <c r="A65" s="8"/>
      <c r="B65" s="9"/>
      <c r="C65" s="10"/>
      <c r="D65" s="10"/>
      <c r="E65" s="11"/>
      <c r="F65" s="11"/>
      <c r="G65" s="10"/>
      <c r="H65" s="10"/>
      <c r="I65" s="13"/>
      <c r="J65" s="13"/>
      <c r="K65" s="12"/>
      <c r="L65" s="12"/>
    </row>
    <row r="66" spans="1:12" ht="15.6" thickBot="1">
      <c r="A66" s="8"/>
      <c r="B66" s="9"/>
      <c r="C66" s="10"/>
      <c r="D66" s="10"/>
      <c r="E66" s="11"/>
      <c r="F66" s="11"/>
      <c r="G66" s="10"/>
      <c r="H66" s="10"/>
      <c r="I66" s="13"/>
      <c r="J66" s="13"/>
      <c r="K66" s="12"/>
      <c r="L66" s="12"/>
    </row>
    <row r="67" spans="1:12" ht="15.6" thickBot="1">
      <c r="A67" s="8"/>
      <c r="B67" s="9"/>
      <c r="C67" s="10"/>
      <c r="D67" s="10"/>
      <c r="E67" s="11"/>
      <c r="F67" s="11"/>
      <c r="G67" s="10"/>
      <c r="H67" s="10"/>
      <c r="I67" s="13"/>
      <c r="J67" s="13"/>
      <c r="K67" s="12"/>
      <c r="L67" s="12"/>
    </row>
    <row r="68" spans="1:12" ht="15.6" thickBot="1">
      <c r="A68" s="8"/>
      <c r="B68" s="9"/>
      <c r="C68" s="10"/>
      <c r="D68" s="10"/>
      <c r="E68" s="11"/>
      <c r="F68" s="11"/>
      <c r="G68" s="10"/>
      <c r="H68" s="10"/>
      <c r="I68" s="13"/>
      <c r="J68" s="13"/>
      <c r="K68" s="12"/>
      <c r="L68" s="12"/>
    </row>
    <row r="69" spans="1:12" ht="15.6" thickBot="1">
      <c r="A69" s="8"/>
      <c r="B69" s="9"/>
      <c r="C69" s="10"/>
      <c r="D69" s="10"/>
      <c r="E69" s="11"/>
      <c r="F69" s="11"/>
      <c r="G69" s="10"/>
      <c r="H69" s="10"/>
      <c r="I69" s="13"/>
      <c r="J69" s="13"/>
      <c r="K69" s="12"/>
      <c r="L69" s="12"/>
    </row>
    <row r="70" spans="1:12" ht="15.6" thickBot="1">
      <c r="A70" s="8"/>
      <c r="B70" s="9"/>
      <c r="C70" s="10"/>
      <c r="D70" s="10"/>
      <c r="E70" s="11"/>
      <c r="F70" s="11"/>
      <c r="G70" s="10"/>
      <c r="H70" s="10"/>
      <c r="I70" s="13"/>
      <c r="J70" s="13"/>
      <c r="K70" s="12"/>
      <c r="L70" s="12"/>
    </row>
    <row r="71" spans="1:12" ht="15.6" thickBot="1">
      <c r="A71" s="8"/>
      <c r="B71" s="9"/>
      <c r="C71" s="10"/>
      <c r="D71" s="10"/>
      <c r="E71" s="11"/>
      <c r="F71" s="11"/>
      <c r="G71" s="10"/>
      <c r="H71" s="10"/>
      <c r="I71" s="13"/>
      <c r="J71" s="13"/>
      <c r="K71" s="12"/>
      <c r="L71" s="12"/>
    </row>
    <row r="72" spans="1:12" ht="15.6" thickBot="1">
      <c r="A72" s="8"/>
      <c r="B72" s="9"/>
      <c r="C72" s="10"/>
      <c r="D72" s="10"/>
      <c r="E72" s="11"/>
      <c r="F72" s="11"/>
      <c r="G72" s="10"/>
      <c r="H72" s="10"/>
      <c r="I72" s="13"/>
      <c r="J72" s="13"/>
      <c r="K72" s="12"/>
      <c r="L72" s="12"/>
    </row>
    <row r="73" spans="1:12" ht="15.6" thickBot="1">
      <c r="A73" s="8"/>
      <c r="B73" s="9"/>
      <c r="C73" s="10"/>
      <c r="D73" s="10"/>
      <c r="E73" s="11"/>
      <c r="F73" s="11"/>
      <c r="G73" s="10"/>
      <c r="H73" s="10"/>
      <c r="I73" s="13"/>
      <c r="J73" s="13"/>
      <c r="K73" s="12"/>
      <c r="L73" s="12"/>
    </row>
    <row r="74" spans="1:12" ht="15.6" thickBot="1">
      <c r="A74" s="8"/>
      <c r="B74" s="9"/>
      <c r="C74" s="10"/>
      <c r="D74" s="10"/>
      <c r="E74" s="11"/>
      <c r="F74" s="11"/>
      <c r="G74" s="10"/>
      <c r="H74" s="10"/>
      <c r="I74" s="13"/>
      <c r="J74" s="13"/>
      <c r="K74" s="12"/>
      <c r="L74" s="12"/>
    </row>
    <row r="75" spans="1:12" ht="15.6" thickBot="1">
      <c r="A75" s="8"/>
      <c r="B75" s="9"/>
      <c r="C75" s="10"/>
      <c r="D75" s="10"/>
      <c r="E75" s="11"/>
      <c r="F75" s="11"/>
      <c r="G75" s="10"/>
      <c r="H75" s="10"/>
      <c r="I75" s="13"/>
      <c r="J75" s="13"/>
      <c r="K75" s="12"/>
      <c r="L75" s="12"/>
    </row>
    <row r="76" spans="1:12" ht="15.6" thickBot="1">
      <c r="A76" s="8"/>
      <c r="B76" s="9"/>
      <c r="C76" s="10"/>
      <c r="D76" s="10"/>
      <c r="E76" s="11"/>
      <c r="F76" s="11"/>
      <c r="G76" s="10"/>
      <c r="H76" s="10"/>
      <c r="I76" s="13"/>
      <c r="J76" s="13"/>
      <c r="K76" s="12"/>
      <c r="L76" s="12"/>
    </row>
    <row r="77" spans="1:12" ht="15.6" thickBot="1">
      <c r="A77" s="8"/>
      <c r="B77" s="9"/>
      <c r="C77" s="10"/>
      <c r="D77" s="10"/>
      <c r="E77" s="11"/>
      <c r="F77" s="11"/>
      <c r="G77" s="10"/>
      <c r="H77" s="10"/>
      <c r="I77" s="13"/>
      <c r="J77" s="13"/>
      <c r="K77" s="12"/>
      <c r="L77" s="12"/>
    </row>
    <row r="78" spans="1:12" ht="15.6" thickBot="1">
      <c r="A78" s="8"/>
      <c r="B78" s="9"/>
      <c r="C78" s="10"/>
      <c r="D78" s="10"/>
      <c r="E78" s="11"/>
      <c r="F78" s="11"/>
      <c r="G78" s="10"/>
      <c r="H78" s="10"/>
      <c r="I78" s="13"/>
      <c r="J78" s="13"/>
      <c r="K78" s="12"/>
      <c r="L78" s="12"/>
    </row>
    <row r="79" spans="1:12" ht="15.6" thickBot="1">
      <c r="A79" s="8"/>
      <c r="B79" s="9"/>
      <c r="C79" s="10"/>
      <c r="D79" s="10"/>
      <c r="E79" s="11"/>
      <c r="F79" s="11"/>
      <c r="G79" s="10"/>
      <c r="H79" s="10"/>
      <c r="I79" s="13"/>
      <c r="J79" s="13"/>
      <c r="K79" s="12"/>
      <c r="L79" s="12"/>
    </row>
    <row r="80" spans="1:12" ht="15.6" thickBot="1">
      <c r="A80" s="8"/>
      <c r="B80" s="9"/>
      <c r="C80" s="10"/>
      <c r="D80" s="10"/>
      <c r="E80" s="11"/>
      <c r="F80" s="11"/>
      <c r="G80" s="10"/>
      <c r="H80" s="10"/>
      <c r="I80" s="13"/>
      <c r="J80" s="13"/>
      <c r="K80" s="12"/>
      <c r="L80" s="12"/>
    </row>
    <row r="81" spans="1:12" ht="15.6" thickBot="1">
      <c r="A81" s="8"/>
      <c r="B81" s="9"/>
      <c r="C81" s="10"/>
      <c r="D81" s="10"/>
      <c r="E81" s="11"/>
      <c r="F81" s="11"/>
      <c r="G81" s="10"/>
      <c r="H81" s="10"/>
      <c r="I81" s="13"/>
      <c r="J81" s="13"/>
      <c r="K81" s="12"/>
      <c r="L81" s="12"/>
    </row>
    <row r="82" spans="1:12" ht="15.6" thickBot="1">
      <c r="A82" s="8"/>
      <c r="B82" s="9"/>
      <c r="C82" s="10"/>
      <c r="D82" s="10"/>
      <c r="E82" s="11"/>
      <c r="F82" s="11"/>
      <c r="G82" s="10"/>
      <c r="H82" s="10"/>
      <c r="I82" s="13"/>
      <c r="J82" s="13"/>
      <c r="K82" s="12"/>
      <c r="L82" s="12"/>
    </row>
    <row r="83" spans="1:12" ht="15.6" thickBot="1">
      <c r="A83" s="8"/>
      <c r="B83" s="7"/>
      <c r="C83" s="10"/>
      <c r="D83" s="10"/>
      <c r="E83" s="1"/>
      <c r="F83" s="1"/>
      <c r="G83" s="2"/>
      <c r="H83" s="3"/>
      <c r="I83" s="13"/>
      <c r="J83" s="13"/>
      <c r="K83" s="4"/>
      <c r="L83" s="12"/>
    </row>
    <row r="84" spans="1:12" ht="15.6" thickBot="1">
      <c r="A84" s="5"/>
      <c r="B84" s="7"/>
      <c r="C84" s="10"/>
      <c r="D84" s="10"/>
      <c r="E84" s="1"/>
      <c r="F84" s="1"/>
      <c r="G84" s="2"/>
      <c r="H84" s="3"/>
      <c r="I84" s="13"/>
      <c r="J84" s="13"/>
      <c r="K84" s="4"/>
      <c r="L84" s="12"/>
    </row>
    <row r="85" spans="1:12" ht="15.6" thickBot="1">
      <c r="A85" s="5"/>
      <c r="B85" s="7"/>
      <c r="C85" s="10"/>
      <c r="D85" s="10"/>
      <c r="E85" s="1"/>
      <c r="F85" s="1"/>
      <c r="G85" s="2"/>
      <c r="H85" s="3"/>
      <c r="I85" s="13"/>
      <c r="J85" s="13"/>
      <c r="K85" s="4"/>
      <c r="L85" s="12"/>
    </row>
    <row r="86" spans="1:12" ht="15.6" thickBot="1">
      <c r="A86" s="5"/>
      <c r="B86" s="7"/>
      <c r="C86" s="10"/>
      <c r="D86" s="10"/>
      <c r="E86" s="1"/>
      <c r="F86" s="1"/>
      <c r="G86" s="2"/>
      <c r="H86" s="3"/>
      <c r="I86" s="13"/>
      <c r="J86" s="13"/>
      <c r="K86" s="4"/>
      <c r="L86" s="12"/>
    </row>
    <row r="87" spans="1:12" ht="15.6" thickBot="1">
      <c r="A87" s="5"/>
      <c r="B87" s="7"/>
      <c r="C87" s="10"/>
      <c r="D87" s="10"/>
      <c r="E87" s="1"/>
      <c r="F87" s="1"/>
      <c r="G87" s="2"/>
      <c r="H87" s="3"/>
      <c r="I87" s="13"/>
      <c r="J87" s="13"/>
      <c r="K87" s="4"/>
      <c r="L87" s="12"/>
    </row>
    <row r="88" spans="1:12" ht="15.6" thickBot="1">
      <c r="A88" s="5"/>
      <c r="B88" s="7"/>
      <c r="C88" s="10"/>
      <c r="D88" s="10"/>
      <c r="E88" s="1"/>
      <c r="F88" s="1"/>
      <c r="G88" s="2"/>
      <c r="H88" s="3"/>
      <c r="I88" s="13"/>
      <c r="J88" s="13"/>
      <c r="K88" s="4"/>
      <c r="L88" s="12"/>
    </row>
    <row r="89" spans="1:12" ht="15.6" thickBot="1">
      <c r="A89" s="5"/>
      <c r="B89" s="7"/>
      <c r="C89" s="10"/>
      <c r="D89" s="10"/>
      <c r="E89" s="1"/>
      <c r="F89" s="1"/>
      <c r="G89" s="2"/>
      <c r="H89" s="3"/>
      <c r="I89" s="13"/>
      <c r="J89" s="13"/>
      <c r="K89" s="4"/>
      <c r="L89" s="12"/>
    </row>
    <row r="90" spans="1:12" ht="15.6" thickBot="1">
      <c r="A90" s="5"/>
      <c r="B90" s="7"/>
      <c r="C90" s="10"/>
      <c r="D90" s="10"/>
      <c r="E90" s="1"/>
      <c r="F90" s="1"/>
      <c r="G90" s="2"/>
      <c r="H90" s="3"/>
      <c r="I90" s="13"/>
      <c r="J90" s="13"/>
      <c r="K90" s="4"/>
      <c r="L90" s="12"/>
    </row>
    <row r="91" spans="1:12" ht="15.6" thickBot="1">
      <c r="A91" s="5"/>
      <c r="B91" s="7"/>
      <c r="C91" s="10"/>
      <c r="D91" s="10"/>
      <c r="E91" s="1"/>
      <c r="F91" s="1"/>
      <c r="G91" s="2"/>
      <c r="H91" s="3"/>
      <c r="I91" s="13"/>
      <c r="J91" s="13"/>
      <c r="K91" s="4"/>
      <c r="L91" s="12"/>
    </row>
    <row r="92" spans="1:12" ht="15.6" thickBot="1">
      <c r="A92" s="5"/>
      <c r="B92" s="7"/>
      <c r="C92" s="10"/>
      <c r="D92" s="10"/>
      <c r="E92" s="1"/>
      <c r="F92" s="1"/>
      <c r="G92" s="2"/>
      <c r="H92" s="3"/>
      <c r="I92" s="13"/>
      <c r="J92" s="13"/>
      <c r="K92" s="4"/>
      <c r="L92" s="12"/>
    </row>
    <row r="93" spans="1:12" ht="15.6" thickBot="1">
      <c r="A93" s="5"/>
      <c r="B93" s="7"/>
      <c r="C93" s="10"/>
      <c r="D93" s="10"/>
      <c r="E93" s="1"/>
      <c r="F93" s="1"/>
      <c r="G93" s="2"/>
      <c r="H93" s="3"/>
      <c r="I93" s="13"/>
      <c r="J93" s="13"/>
      <c r="K93" s="4"/>
      <c r="L93" s="12"/>
    </row>
    <row r="94" spans="1:12" ht="15.6" thickBot="1">
      <c r="A94" s="5"/>
      <c r="B94" s="7"/>
      <c r="C94" s="10"/>
      <c r="D94" s="10"/>
      <c r="E94" s="1"/>
      <c r="F94" s="1"/>
      <c r="G94" s="2"/>
      <c r="H94" s="3"/>
      <c r="I94" s="13"/>
      <c r="J94" s="13"/>
      <c r="K94" s="4"/>
      <c r="L94" s="12"/>
    </row>
    <row r="95" spans="1:12" ht="15.6" thickBot="1">
      <c r="A95" s="5"/>
      <c r="B95" s="7"/>
      <c r="C95" s="10"/>
      <c r="D95" s="10"/>
      <c r="E95" s="1"/>
      <c r="F95" s="1"/>
      <c r="G95" s="2"/>
      <c r="H95" s="3"/>
      <c r="I95" s="13"/>
      <c r="J95" s="13"/>
      <c r="K95" s="4"/>
      <c r="L95" s="12"/>
    </row>
    <row r="96" spans="1:12" ht="15.6" thickBot="1">
      <c r="A96" s="5"/>
      <c r="B96" s="7"/>
      <c r="C96" s="10"/>
      <c r="D96" s="10"/>
      <c r="E96" s="1"/>
      <c r="F96" s="1"/>
      <c r="G96" s="2"/>
      <c r="H96" s="3"/>
      <c r="I96" s="13"/>
      <c r="J96" s="13"/>
      <c r="K96" s="4"/>
      <c r="L96" s="12"/>
    </row>
    <row r="97" spans="1:12" ht="15.6" thickBot="1">
      <c r="A97" s="5"/>
      <c r="B97" s="7"/>
      <c r="C97" s="10"/>
      <c r="D97" s="10"/>
      <c r="E97" s="1"/>
      <c r="F97" s="1"/>
      <c r="G97" s="2"/>
      <c r="H97" s="3"/>
      <c r="I97" s="13"/>
      <c r="J97" s="13"/>
      <c r="K97" s="4"/>
      <c r="L97" s="12"/>
    </row>
    <row r="98" spans="1:12" ht="15.6" thickBot="1">
      <c r="A98" s="5"/>
      <c r="B98" s="7"/>
      <c r="C98" s="10"/>
      <c r="D98" s="10"/>
      <c r="E98" s="1"/>
      <c r="F98" s="1"/>
      <c r="G98" s="2"/>
      <c r="H98" s="3"/>
      <c r="I98" s="13"/>
      <c r="J98" s="13"/>
      <c r="K98" s="4"/>
      <c r="L98" s="12"/>
    </row>
    <row r="99" spans="1:12" ht="15.6" thickBot="1">
      <c r="A99" s="5"/>
      <c r="B99" s="7"/>
      <c r="C99" s="10"/>
      <c r="D99" s="10"/>
      <c r="E99" s="1"/>
      <c r="F99" s="1"/>
      <c r="G99" s="2"/>
      <c r="H99" s="3"/>
      <c r="I99" s="13"/>
      <c r="J99" s="13"/>
      <c r="K99" s="4"/>
      <c r="L99" s="12"/>
    </row>
    <row r="100" spans="1:12" ht="15.6" thickBot="1">
      <c r="A100" s="5"/>
      <c r="B100" s="7"/>
      <c r="C100" s="10"/>
      <c r="D100" s="10"/>
      <c r="E100" s="1"/>
      <c r="F100" s="1"/>
      <c r="G100" s="2"/>
      <c r="H100" s="3"/>
      <c r="I100" s="13"/>
      <c r="J100" s="13"/>
      <c r="K100" s="4"/>
      <c r="L100" s="12"/>
    </row>
    <row r="101" spans="1:12" ht="15.6" thickBot="1">
      <c r="A101" s="5"/>
      <c r="B101" s="7"/>
      <c r="C101" s="10"/>
      <c r="D101" s="10"/>
      <c r="E101" s="1"/>
      <c r="F101" s="1"/>
      <c r="G101" s="2"/>
      <c r="H101" s="3"/>
      <c r="I101" s="13"/>
      <c r="J101" s="13"/>
      <c r="K101" s="4"/>
      <c r="L101" s="12"/>
    </row>
    <row r="102" spans="1:12" ht="15.6" thickBot="1">
      <c r="A102" s="5"/>
      <c r="B102" s="7"/>
      <c r="C102" s="10"/>
      <c r="D102" s="10"/>
      <c r="E102" s="1"/>
      <c r="F102" s="1"/>
      <c r="G102" s="2"/>
      <c r="H102" s="3"/>
      <c r="I102" s="13"/>
      <c r="J102" s="13"/>
      <c r="K102" s="4"/>
      <c r="L102" s="12"/>
    </row>
    <row r="103" spans="1:12" ht="15.6" thickBot="1">
      <c r="A103" s="5"/>
      <c r="B103" s="7"/>
      <c r="C103" s="10"/>
      <c r="D103" s="10"/>
      <c r="E103" s="1"/>
      <c r="F103" s="1"/>
      <c r="G103" s="2"/>
      <c r="H103" s="3"/>
      <c r="I103" s="13"/>
      <c r="J103" s="13"/>
      <c r="K103" s="4"/>
      <c r="L103" s="12"/>
    </row>
    <row r="104" spans="1:12" ht="15.6" thickBot="1">
      <c r="A104" s="5"/>
      <c r="B104" s="7"/>
      <c r="C104" s="10"/>
      <c r="D104" s="10"/>
      <c r="E104" s="1"/>
      <c r="F104" s="1"/>
      <c r="G104" s="2"/>
      <c r="H104" s="3"/>
      <c r="I104" s="13"/>
      <c r="J104" s="13"/>
      <c r="K104" s="4"/>
      <c r="L104" s="12"/>
    </row>
    <row r="105" spans="1:12" ht="15.6" thickBot="1">
      <c r="A105" s="5"/>
      <c r="B105" s="7"/>
      <c r="C105" s="10"/>
      <c r="D105" s="10"/>
      <c r="E105" s="1"/>
      <c r="F105" s="1"/>
      <c r="G105" s="2"/>
      <c r="H105" s="3"/>
      <c r="I105" s="13"/>
      <c r="J105" s="13"/>
      <c r="K105" s="4"/>
      <c r="L105" s="12"/>
    </row>
    <row r="106" spans="1:12" ht="15.6" thickBot="1">
      <c r="A106" s="5"/>
      <c r="B106" s="7"/>
      <c r="C106" s="2"/>
      <c r="D106" s="2"/>
      <c r="E106" s="1"/>
      <c r="F106" s="1"/>
      <c r="G106" s="2"/>
      <c r="H106" s="3"/>
      <c r="I106" s="13"/>
      <c r="J106" s="13"/>
      <c r="K106" s="4"/>
      <c r="L106" s="12"/>
    </row>
    <row r="107" spans="1:12" ht="15.6" thickBot="1">
      <c r="A107" s="5"/>
      <c r="B107" s="7"/>
      <c r="C107" s="2"/>
      <c r="D107" s="2"/>
      <c r="E107" s="1"/>
      <c r="F107" s="1"/>
      <c r="G107" s="2"/>
      <c r="H107" s="3"/>
      <c r="I107" s="13"/>
      <c r="J107" s="13"/>
      <c r="K107" s="4"/>
      <c r="L107" s="12"/>
    </row>
    <row r="108" spans="1:12" ht="15.6" thickBot="1">
      <c r="A108" s="5"/>
      <c r="B108" s="7"/>
      <c r="C108" s="2"/>
      <c r="D108" s="2"/>
      <c r="E108" s="1"/>
      <c r="F108" s="1"/>
      <c r="G108" s="2"/>
      <c r="H108" s="3"/>
      <c r="I108" s="13"/>
      <c r="J108" s="13"/>
      <c r="K108" s="4"/>
      <c r="L108" s="12"/>
    </row>
    <row r="109" spans="1:12" ht="15.6" thickBot="1">
      <c r="A109" s="5"/>
      <c r="B109" s="7"/>
      <c r="C109" s="2"/>
      <c r="D109" s="2"/>
      <c r="E109" s="1"/>
      <c r="F109" s="1"/>
      <c r="G109" s="2"/>
      <c r="H109" s="3"/>
      <c r="I109" s="13"/>
      <c r="J109" s="13"/>
      <c r="K109" s="4"/>
      <c r="L109" s="12"/>
    </row>
    <row r="110" spans="1:12" ht="15.6" thickBot="1">
      <c r="A110" s="5"/>
      <c r="B110" s="7"/>
      <c r="C110" s="2"/>
      <c r="D110" s="2"/>
      <c r="E110" s="1"/>
      <c r="F110" s="1"/>
      <c r="G110" s="2"/>
      <c r="H110" s="3"/>
      <c r="I110" s="13"/>
      <c r="J110" s="13"/>
      <c r="K110" s="4"/>
      <c r="L110" s="12"/>
    </row>
    <row r="111" spans="1:12" ht="15.6" thickBot="1">
      <c r="A111" s="5"/>
      <c r="B111" s="7"/>
      <c r="C111" s="2"/>
      <c r="D111" s="2"/>
      <c r="E111" s="1"/>
      <c r="F111" s="1"/>
      <c r="G111" s="2"/>
      <c r="H111" s="3"/>
      <c r="I111" s="13"/>
      <c r="J111" s="13"/>
      <c r="K111" s="4"/>
      <c r="L111" s="12"/>
    </row>
    <row r="112" spans="1:12" ht="15.6" thickBot="1">
      <c r="A112" s="5"/>
      <c r="B112" s="7"/>
      <c r="C112" s="2"/>
      <c r="D112" s="2"/>
      <c r="E112" s="1"/>
      <c r="F112" s="1"/>
      <c r="G112" s="2"/>
      <c r="H112" s="3"/>
      <c r="I112" s="13"/>
      <c r="J112" s="13"/>
      <c r="K112" s="4"/>
      <c r="L112" s="12"/>
    </row>
    <row r="113" spans="1:12" ht="15.6" thickBot="1">
      <c r="A113" s="5"/>
      <c r="B113" s="7"/>
      <c r="C113" s="2"/>
      <c r="D113" s="2"/>
      <c r="E113" s="1"/>
      <c r="F113" s="1"/>
      <c r="G113" s="2"/>
      <c r="H113" s="3"/>
      <c r="I113" s="13"/>
      <c r="J113" s="13"/>
      <c r="K113" s="4"/>
      <c r="L113" s="12"/>
    </row>
    <row r="114" spans="1:12" ht="15.6" thickBot="1">
      <c r="A114" s="5"/>
      <c r="B114" s="7"/>
      <c r="C114" s="2"/>
      <c r="D114" s="2"/>
      <c r="E114" s="1"/>
      <c r="F114" s="1"/>
      <c r="G114" s="2"/>
      <c r="H114" s="3"/>
      <c r="I114" s="13"/>
      <c r="J114" s="13"/>
      <c r="K114" s="4"/>
      <c r="L114" s="12"/>
    </row>
    <row r="115" spans="1:12" ht="15.6" thickBot="1">
      <c r="A115" s="5"/>
      <c r="B115" s="7"/>
      <c r="C115" s="2"/>
      <c r="D115" s="2"/>
      <c r="E115" s="1"/>
      <c r="F115" s="1"/>
      <c r="G115" s="2"/>
      <c r="H115" s="3"/>
      <c r="I115" s="13"/>
      <c r="J115" s="13"/>
      <c r="K115" s="4"/>
      <c r="L115" s="12"/>
    </row>
    <row r="116" spans="1:12" ht="15.6" thickBot="1">
      <c r="A116" s="5"/>
      <c r="B116" s="7"/>
      <c r="C116" s="2"/>
      <c r="D116" s="2"/>
      <c r="E116" s="1"/>
      <c r="F116" s="1"/>
      <c r="G116" s="2"/>
      <c r="H116" s="3"/>
      <c r="I116" s="13"/>
      <c r="J116" s="13"/>
      <c r="K116" s="4"/>
      <c r="L116" s="12"/>
    </row>
    <row r="117" spans="1:12" ht="15.6" thickBot="1">
      <c r="A117" s="5"/>
      <c r="B117" s="7"/>
      <c r="C117" s="2"/>
      <c r="D117" s="2"/>
      <c r="E117" s="1"/>
      <c r="F117" s="1"/>
      <c r="G117" s="2"/>
      <c r="H117" s="3"/>
      <c r="I117" s="13"/>
      <c r="J117" s="13"/>
      <c r="K117" s="4"/>
      <c r="L117" s="12"/>
    </row>
    <row r="118" spans="1:12" ht="15.6" thickBot="1">
      <c r="A118" s="5"/>
      <c r="B118" s="7"/>
      <c r="C118" s="2"/>
      <c r="D118" s="2"/>
      <c r="E118" s="1"/>
      <c r="F118" s="1"/>
      <c r="G118" s="2"/>
      <c r="H118" s="3"/>
      <c r="I118" s="13"/>
      <c r="J118" s="13"/>
      <c r="K118" s="4"/>
      <c r="L118" s="12"/>
    </row>
    <row r="119" spans="1:12" ht="15.6" thickBot="1">
      <c r="A119" s="5"/>
      <c r="B119" s="7"/>
      <c r="C119" s="2"/>
      <c r="D119" s="2"/>
      <c r="E119" s="1"/>
      <c r="F119" s="1"/>
      <c r="G119" s="2"/>
      <c r="H119" s="3"/>
      <c r="I119" s="13"/>
      <c r="J119" s="13"/>
      <c r="K119" s="4"/>
      <c r="L119" s="12"/>
    </row>
    <row r="120" spans="1:12" ht="15.6" thickBot="1">
      <c r="A120" s="5"/>
      <c r="B120" s="7"/>
      <c r="C120" s="2"/>
      <c r="D120" s="2"/>
      <c r="E120" s="1"/>
      <c r="F120" s="1"/>
      <c r="G120" s="2"/>
      <c r="H120" s="3"/>
      <c r="I120" s="13"/>
      <c r="J120" s="13"/>
      <c r="K120" s="4"/>
      <c r="L120" s="12"/>
    </row>
    <row r="121" spans="1:12" ht="15.6" thickBot="1">
      <c r="A121" s="5"/>
      <c r="B121" s="7"/>
      <c r="C121" s="2"/>
      <c r="D121" s="2"/>
      <c r="E121" s="1"/>
      <c r="F121" s="1"/>
      <c r="G121" s="2"/>
      <c r="H121" s="3"/>
      <c r="I121" s="13"/>
      <c r="J121" s="13"/>
      <c r="K121" s="4"/>
      <c r="L121" s="12"/>
    </row>
    <row r="122" spans="1:12" ht="15.6" thickBot="1">
      <c r="A122" s="5"/>
      <c r="B122" s="7"/>
      <c r="C122" s="2"/>
      <c r="D122" s="2"/>
      <c r="E122" s="1"/>
      <c r="F122" s="1"/>
      <c r="G122" s="2"/>
      <c r="H122" s="3"/>
      <c r="I122" s="13"/>
      <c r="J122" s="13"/>
      <c r="K122" s="4"/>
      <c r="L122" s="12"/>
    </row>
    <row r="123" spans="1:12" ht="15.6" thickBot="1">
      <c r="A123" s="5"/>
      <c r="B123" s="7"/>
      <c r="C123" s="2"/>
      <c r="D123" s="2"/>
      <c r="E123" s="1"/>
      <c r="F123" s="1"/>
      <c r="G123" s="2"/>
      <c r="H123" s="3"/>
      <c r="I123" s="13"/>
      <c r="J123" s="13"/>
      <c r="K123" s="4"/>
      <c r="L123" s="12"/>
    </row>
    <row r="124" spans="1:12" ht="15.6" thickBot="1">
      <c r="A124" s="5"/>
      <c r="B124" s="7"/>
      <c r="C124" s="2"/>
      <c r="D124" s="2"/>
      <c r="E124" s="1"/>
      <c r="F124" s="1"/>
      <c r="G124" s="2"/>
      <c r="H124" s="3"/>
      <c r="I124" s="13"/>
      <c r="J124" s="13"/>
      <c r="K124" s="4"/>
      <c r="L124" s="12"/>
    </row>
    <row r="125" spans="1:12" ht="15.6" thickBot="1">
      <c r="A125" s="5"/>
      <c r="B125" s="7"/>
      <c r="C125" s="2"/>
      <c r="D125" s="2"/>
      <c r="E125" s="1"/>
      <c r="F125" s="1"/>
      <c r="G125" s="2"/>
      <c r="H125" s="3"/>
      <c r="I125" s="13"/>
      <c r="J125" s="13"/>
      <c r="K125" s="4"/>
      <c r="L125" s="12"/>
    </row>
    <row r="126" spans="1:12" ht="15.6" thickBot="1">
      <c r="A126" s="5"/>
      <c r="B126" s="7"/>
      <c r="C126" s="2"/>
      <c r="D126" s="2"/>
      <c r="E126" s="1"/>
      <c r="F126" s="1"/>
      <c r="G126" s="2"/>
      <c r="H126" s="3"/>
      <c r="I126" s="13"/>
      <c r="J126" s="13"/>
      <c r="K126" s="4"/>
      <c r="L126" s="12"/>
    </row>
    <row r="127" spans="1:12" ht="15.6" thickBot="1">
      <c r="A127" s="5"/>
      <c r="B127" s="7"/>
      <c r="C127" s="2"/>
      <c r="D127" s="2"/>
      <c r="E127" s="1"/>
      <c r="F127" s="1"/>
      <c r="G127" s="2"/>
      <c r="H127" s="3"/>
      <c r="I127" s="13"/>
      <c r="J127" s="13"/>
      <c r="K127" s="4"/>
      <c r="L127" s="12"/>
    </row>
    <row r="128" spans="1:12" ht="15.6" thickBot="1">
      <c r="A128" s="5"/>
      <c r="B128" s="7"/>
      <c r="C128" s="2"/>
      <c r="D128" s="2"/>
      <c r="E128" s="1"/>
      <c r="F128" s="1"/>
      <c r="G128" s="2"/>
      <c r="H128" s="3"/>
      <c r="I128" s="13"/>
      <c r="J128" s="13"/>
      <c r="K128" s="4"/>
      <c r="L128" s="12"/>
    </row>
    <row r="129" spans="1:12" ht="15.6" thickBot="1">
      <c r="A129" s="5"/>
      <c r="B129" s="7"/>
      <c r="C129" s="2"/>
      <c r="D129" s="2"/>
      <c r="E129" s="1"/>
      <c r="F129" s="1"/>
      <c r="G129" s="2"/>
      <c r="H129" s="3"/>
      <c r="I129" s="13"/>
      <c r="J129" s="13"/>
      <c r="K129" s="4"/>
      <c r="L129" s="12"/>
    </row>
    <row r="130" spans="1:12" ht="15.6" thickBot="1">
      <c r="A130" s="5"/>
      <c r="B130" s="7"/>
      <c r="C130" s="2"/>
      <c r="D130" s="2"/>
      <c r="E130" s="1"/>
      <c r="F130" s="1"/>
      <c r="G130" s="2"/>
      <c r="H130" s="3"/>
      <c r="I130" s="13"/>
      <c r="J130" s="13"/>
      <c r="K130" s="4"/>
      <c r="L130" s="12"/>
    </row>
    <row r="131" spans="1:12" ht="15.6" thickBot="1">
      <c r="A131" s="5"/>
      <c r="B131" s="7"/>
      <c r="C131" s="2"/>
      <c r="D131" s="2"/>
      <c r="E131" s="1"/>
      <c r="F131" s="1"/>
      <c r="G131" s="2"/>
      <c r="H131" s="3"/>
      <c r="I131" s="13"/>
      <c r="J131" s="13"/>
      <c r="K131" s="4"/>
      <c r="L131" s="12"/>
    </row>
    <row r="132" spans="1:12" ht="15.6" thickBot="1">
      <c r="A132" s="5"/>
      <c r="B132" s="7"/>
      <c r="C132" s="2"/>
      <c r="D132" s="2"/>
      <c r="E132" s="1"/>
      <c r="F132" s="1"/>
      <c r="G132" s="2"/>
      <c r="H132" s="3"/>
      <c r="I132" s="13"/>
      <c r="J132" s="13"/>
      <c r="K132" s="4"/>
      <c r="L132" s="12"/>
    </row>
    <row r="133" spans="1:12" ht="15.6" thickBot="1">
      <c r="A133" s="5"/>
      <c r="B133" s="7"/>
      <c r="C133" s="2"/>
      <c r="D133" s="2"/>
      <c r="E133" s="1"/>
      <c r="F133" s="1"/>
      <c r="G133" s="2"/>
      <c r="H133" s="3"/>
      <c r="I133" s="13"/>
      <c r="J133" s="13"/>
      <c r="K133" s="4"/>
      <c r="L133" s="12"/>
    </row>
    <row r="134" spans="1:12" ht="15.6" thickBot="1">
      <c r="A134" s="5"/>
      <c r="B134" s="7"/>
      <c r="C134" s="2"/>
      <c r="D134" s="2"/>
      <c r="E134" s="1"/>
      <c r="F134" s="1"/>
      <c r="G134" s="2"/>
      <c r="H134" s="3"/>
      <c r="I134" s="13"/>
      <c r="J134" s="13"/>
      <c r="K134" s="4"/>
      <c r="L134" s="12"/>
    </row>
    <row r="135" spans="1:12" ht="15.6" thickBot="1">
      <c r="A135" s="5"/>
      <c r="B135" s="7"/>
      <c r="C135" s="2"/>
      <c r="D135" s="2"/>
      <c r="E135" s="1"/>
      <c r="F135" s="1"/>
      <c r="G135" s="2"/>
      <c r="H135" s="3"/>
      <c r="I135" s="13"/>
      <c r="J135" s="13"/>
      <c r="K135" s="4"/>
      <c r="L135" s="12"/>
    </row>
    <row r="136" spans="1:12" ht="15.6" thickBot="1">
      <c r="A136" s="5"/>
      <c r="B136" s="7"/>
      <c r="C136" s="2"/>
      <c r="D136" s="2"/>
      <c r="E136" s="1"/>
      <c r="F136" s="1"/>
      <c r="G136" s="2"/>
      <c r="H136" s="3"/>
      <c r="I136" s="13"/>
      <c r="J136" s="13"/>
      <c r="K136" s="4"/>
      <c r="L136" s="12"/>
    </row>
    <row r="137" spans="1:12" ht="15.6" thickBot="1">
      <c r="A137" s="5"/>
      <c r="B137" s="7"/>
      <c r="C137" s="2"/>
      <c r="D137" s="2"/>
      <c r="E137" s="1"/>
      <c r="F137" s="1"/>
      <c r="G137" s="2"/>
      <c r="H137" s="3"/>
      <c r="I137" s="13"/>
      <c r="J137" s="13"/>
      <c r="K137" s="4"/>
      <c r="L137" s="12"/>
    </row>
    <row r="138" spans="1:12" ht="15.6" thickBot="1">
      <c r="A138" s="5"/>
      <c r="B138" s="7"/>
      <c r="C138" s="2"/>
      <c r="D138" s="2"/>
      <c r="E138" s="1"/>
      <c r="F138" s="1"/>
      <c r="G138" s="2"/>
      <c r="H138" s="3"/>
      <c r="I138" s="13"/>
      <c r="J138" s="13"/>
      <c r="K138" s="4"/>
      <c r="L138" s="12"/>
    </row>
    <row r="139" spans="1:12" ht="15.6" thickBot="1">
      <c r="A139" s="5"/>
      <c r="B139" s="7"/>
      <c r="C139" s="2"/>
      <c r="D139" s="2"/>
      <c r="E139" s="1"/>
      <c r="F139" s="1"/>
      <c r="G139" s="2"/>
      <c r="H139" s="3"/>
      <c r="I139" s="13"/>
      <c r="J139" s="13"/>
      <c r="K139" s="4"/>
      <c r="L139" s="12"/>
    </row>
    <row r="140" spans="1:12" ht="15.6" thickBot="1">
      <c r="A140" s="5"/>
      <c r="B140" s="7"/>
      <c r="C140" s="2"/>
      <c r="D140" s="2"/>
      <c r="E140" s="1"/>
      <c r="F140" s="1"/>
      <c r="G140" s="2"/>
      <c r="H140" s="3"/>
      <c r="I140" s="13"/>
      <c r="J140" s="13"/>
      <c r="K140" s="4"/>
      <c r="L140" s="12"/>
    </row>
    <row r="141" spans="1:12" ht="15.6" thickBot="1">
      <c r="A141" s="5"/>
      <c r="B141" s="7"/>
      <c r="C141" s="2"/>
      <c r="D141" s="2"/>
      <c r="E141" s="1"/>
      <c r="F141" s="1"/>
      <c r="G141" s="2"/>
      <c r="H141" s="3"/>
      <c r="I141" s="13"/>
      <c r="J141" s="13"/>
      <c r="K141" s="4"/>
      <c r="L141" s="12"/>
    </row>
    <row r="142" spans="1:12" ht="15.6" thickBot="1">
      <c r="A142" s="5"/>
      <c r="B142" s="7"/>
      <c r="C142" s="2"/>
      <c r="D142" s="2"/>
      <c r="E142" s="1"/>
      <c r="F142" s="1"/>
      <c r="G142" s="2"/>
      <c r="H142" s="3"/>
      <c r="I142" s="13"/>
      <c r="J142" s="13"/>
      <c r="K142" s="4"/>
      <c r="L142" s="12"/>
    </row>
    <row r="143" spans="1:12" ht="15.6" thickBot="1">
      <c r="A143" s="5"/>
      <c r="B143" s="7"/>
      <c r="C143" s="2"/>
      <c r="D143" s="2"/>
      <c r="E143" s="1"/>
      <c r="F143" s="1"/>
      <c r="G143" s="2"/>
      <c r="H143" s="3"/>
      <c r="I143" s="13"/>
      <c r="J143" s="13"/>
      <c r="K143" s="4"/>
      <c r="L143" s="12"/>
    </row>
    <row r="144" spans="1:12" ht="15.6" thickBot="1">
      <c r="A144" s="5"/>
      <c r="B144" s="7"/>
      <c r="C144" s="2"/>
      <c r="D144" s="2"/>
      <c r="E144" s="1"/>
      <c r="F144" s="1"/>
      <c r="G144" s="2"/>
      <c r="H144" s="3"/>
      <c r="I144" s="13"/>
      <c r="J144" s="13"/>
      <c r="K144" s="4"/>
      <c r="L144" s="12"/>
    </row>
    <row r="145" spans="1:12" ht="15.6" thickBot="1">
      <c r="A145" s="5"/>
      <c r="B145" s="7"/>
      <c r="C145" s="2"/>
      <c r="D145" s="2"/>
      <c r="E145" s="1"/>
      <c r="F145" s="1"/>
      <c r="G145" s="2"/>
      <c r="H145" s="3"/>
      <c r="I145" s="13"/>
      <c r="J145" s="13"/>
      <c r="K145" s="4"/>
      <c r="L145" s="12"/>
    </row>
    <row r="146" spans="1:12" ht="15.6" thickBot="1">
      <c r="A146" s="5"/>
      <c r="B146" s="7"/>
      <c r="C146" s="2"/>
      <c r="D146" s="2"/>
      <c r="E146" s="1"/>
      <c r="F146" s="1"/>
      <c r="G146" s="2"/>
      <c r="H146" s="3"/>
      <c r="I146" s="13"/>
      <c r="J146" s="13"/>
      <c r="K146" s="4"/>
      <c r="L146" s="12"/>
    </row>
    <row r="147" spans="1:12" ht="15.6" thickBot="1">
      <c r="A147" s="5"/>
      <c r="B147" s="7"/>
      <c r="C147" s="2"/>
      <c r="D147" s="2"/>
      <c r="E147" s="1"/>
      <c r="F147" s="1"/>
      <c r="G147" s="2"/>
      <c r="H147" s="3"/>
      <c r="I147" s="13"/>
      <c r="J147" s="13"/>
      <c r="K147" s="4"/>
      <c r="L147" s="12"/>
    </row>
    <row r="148" spans="1:12" ht="15.6" thickBot="1">
      <c r="A148" s="5"/>
      <c r="B148" s="7"/>
      <c r="C148" s="2"/>
      <c r="D148" s="2"/>
      <c r="E148" s="1"/>
      <c r="F148" s="1"/>
      <c r="G148" s="2"/>
      <c r="H148" s="3"/>
      <c r="I148" s="13"/>
      <c r="J148" s="13"/>
      <c r="K148" s="4"/>
      <c r="L148" s="12"/>
    </row>
    <row r="149" spans="1:12" ht="15.6" thickBot="1">
      <c r="A149" s="5"/>
      <c r="B149" s="7"/>
      <c r="C149" s="2"/>
      <c r="D149" s="2"/>
      <c r="E149" s="1"/>
      <c r="F149" s="1"/>
      <c r="G149" s="2"/>
      <c r="H149" s="3"/>
      <c r="I149" s="13"/>
      <c r="J149" s="13"/>
      <c r="K149" s="4"/>
      <c r="L149" s="12"/>
    </row>
    <row r="150" spans="1:12" ht="15.6" thickBot="1">
      <c r="A150" s="5"/>
      <c r="B150" s="7"/>
      <c r="C150" s="2"/>
      <c r="D150" s="2"/>
      <c r="E150" s="1"/>
      <c r="F150" s="1"/>
      <c r="G150" s="2"/>
      <c r="H150" s="3"/>
      <c r="I150" s="13"/>
      <c r="J150" s="13"/>
      <c r="K150" s="4"/>
      <c r="L150" s="12"/>
    </row>
    <row r="151" spans="1:12" ht="15.6" thickBot="1">
      <c r="A151" s="5"/>
      <c r="B151" s="7"/>
      <c r="C151" s="2"/>
      <c r="D151" s="2"/>
      <c r="E151" s="1"/>
      <c r="F151" s="1"/>
      <c r="G151" s="2"/>
      <c r="H151" s="3"/>
      <c r="I151" s="13"/>
      <c r="J151" s="13"/>
      <c r="K151" s="4"/>
      <c r="L151" s="12"/>
    </row>
    <row r="152" spans="1:12" ht="15.6" thickBot="1">
      <c r="A152" s="5"/>
      <c r="B152" s="7"/>
      <c r="C152" s="2"/>
      <c r="D152" s="2"/>
      <c r="E152" s="1"/>
      <c r="F152" s="1"/>
      <c r="G152" s="2"/>
      <c r="H152" s="3"/>
      <c r="I152" s="13"/>
      <c r="J152" s="13"/>
      <c r="K152" s="4"/>
      <c r="L152" s="12"/>
    </row>
    <row r="153" spans="1:12" ht="15.6" thickBot="1">
      <c r="A153" s="5"/>
      <c r="B153" s="7"/>
      <c r="C153" s="2"/>
      <c r="D153" s="2"/>
      <c r="E153" s="1"/>
      <c r="F153" s="1"/>
      <c r="G153" s="2"/>
      <c r="H153" s="3"/>
      <c r="I153" s="13"/>
      <c r="J153" s="13"/>
      <c r="K153" s="4"/>
      <c r="L153" s="12"/>
    </row>
    <row r="154" spans="1:12" ht="15.6" thickBot="1">
      <c r="A154" s="5"/>
      <c r="B154" s="7"/>
      <c r="C154" s="2"/>
      <c r="D154" s="2"/>
      <c r="E154" s="1"/>
      <c r="F154" s="1"/>
      <c r="G154" s="2"/>
      <c r="H154" s="3"/>
      <c r="I154" s="13"/>
      <c r="J154" s="13"/>
      <c r="K154" s="4"/>
      <c r="L154" s="12"/>
    </row>
    <row r="155" spans="1:12" ht="15.6" thickBot="1">
      <c r="A155" s="5"/>
      <c r="B155" s="7"/>
      <c r="C155" s="2"/>
      <c r="D155" s="2"/>
      <c r="E155" s="1"/>
      <c r="F155" s="1"/>
      <c r="G155" s="2"/>
      <c r="H155" s="3"/>
      <c r="I155" s="13"/>
      <c r="J155" s="13"/>
      <c r="K155" s="4"/>
      <c r="L155" s="12"/>
    </row>
    <row r="156" spans="1:12" ht="15.6" thickBot="1">
      <c r="A156" s="5"/>
      <c r="B156" s="7"/>
      <c r="C156" s="2"/>
      <c r="D156" s="2"/>
      <c r="E156" s="1"/>
      <c r="F156" s="1"/>
      <c r="G156" s="2"/>
      <c r="H156" s="3"/>
      <c r="I156" s="13"/>
      <c r="J156" s="13"/>
      <c r="K156" s="4"/>
      <c r="L156" s="12"/>
    </row>
    <row r="157" spans="1:12" ht="15.6" thickBot="1">
      <c r="A157" s="5"/>
      <c r="B157" s="7"/>
      <c r="C157" s="2"/>
      <c r="D157" s="2"/>
      <c r="E157" s="1"/>
      <c r="F157" s="1"/>
      <c r="G157" s="2"/>
      <c r="H157" s="3"/>
      <c r="I157" s="13"/>
      <c r="J157" s="13"/>
      <c r="K157" s="4"/>
      <c r="L157" s="12"/>
    </row>
    <row r="158" spans="1:12" ht="15.6" thickBot="1">
      <c r="A158" s="5"/>
      <c r="B158" s="7"/>
      <c r="C158" s="2"/>
      <c r="D158" s="2"/>
      <c r="E158" s="1"/>
      <c r="F158" s="1"/>
      <c r="G158" s="2"/>
      <c r="H158" s="3"/>
      <c r="I158" s="13"/>
      <c r="J158" s="13"/>
      <c r="K158" s="4"/>
      <c r="L158" s="12"/>
    </row>
    <row r="159" spans="1:12" ht="15.6" thickBot="1">
      <c r="A159" s="5"/>
      <c r="B159" s="7"/>
      <c r="C159" s="2"/>
      <c r="D159" s="2"/>
      <c r="E159" s="1"/>
      <c r="F159" s="1"/>
      <c r="G159" s="2"/>
      <c r="H159" s="3"/>
      <c r="I159" s="13"/>
      <c r="J159" s="13"/>
      <c r="K159" s="4"/>
      <c r="L159" s="12"/>
    </row>
    <row r="160" spans="1:12" ht="15.6" thickBot="1">
      <c r="A160" s="5"/>
      <c r="B160" s="7"/>
      <c r="C160" s="2"/>
      <c r="D160" s="2"/>
      <c r="E160" s="1"/>
      <c r="F160" s="1"/>
      <c r="G160" s="2"/>
      <c r="H160" s="3"/>
      <c r="I160" s="13"/>
      <c r="J160" s="13"/>
      <c r="K160" s="4"/>
      <c r="L160" s="12"/>
    </row>
    <row r="161" spans="1:12" ht="15.6" thickBot="1">
      <c r="A161" s="5"/>
      <c r="B161" s="7"/>
      <c r="C161" s="2"/>
      <c r="D161" s="2"/>
      <c r="E161" s="1"/>
      <c r="F161" s="1"/>
      <c r="G161" s="2"/>
      <c r="H161" s="3"/>
      <c r="I161" s="13"/>
      <c r="J161" s="13"/>
      <c r="K161" s="4"/>
      <c r="L161" s="12"/>
    </row>
    <row r="162" spans="1:12" ht="15.6" thickBot="1">
      <c r="A162" s="5"/>
      <c r="B162" s="7"/>
      <c r="C162" s="2"/>
      <c r="D162" s="2"/>
      <c r="E162" s="1"/>
      <c r="F162" s="1"/>
      <c r="G162" s="2"/>
      <c r="H162" s="3"/>
      <c r="I162" s="13"/>
      <c r="J162" s="13"/>
      <c r="K162" s="4"/>
      <c r="L162" s="12"/>
    </row>
    <row r="163" spans="1:12" ht="15.6" thickBot="1">
      <c r="A163" s="5"/>
      <c r="B163" s="7"/>
      <c r="C163" s="2"/>
      <c r="D163" s="2"/>
      <c r="E163" s="1"/>
      <c r="F163" s="1"/>
      <c r="G163" s="2"/>
      <c r="H163" s="3"/>
      <c r="I163" s="13"/>
      <c r="J163" s="13"/>
      <c r="K163" s="4"/>
      <c r="L163" s="12"/>
    </row>
    <row r="164" spans="1:12" ht="15.6" thickBot="1">
      <c r="A164" s="5"/>
      <c r="B164" s="7"/>
      <c r="C164" s="2"/>
      <c r="D164" s="2"/>
      <c r="E164" s="1"/>
      <c r="F164" s="1"/>
      <c r="G164" s="2"/>
      <c r="H164" s="3"/>
      <c r="I164" s="13"/>
      <c r="J164" s="13"/>
      <c r="K164" s="4"/>
      <c r="L164" s="12"/>
    </row>
    <row r="165" spans="1:12" ht="15.6" thickBot="1">
      <c r="A165" s="5"/>
      <c r="B165" s="7"/>
      <c r="C165" s="2"/>
      <c r="D165" s="2"/>
      <c r="E165" s="1"/>
      <c r="F165" s="1"/>
      <c r="G165" s="2"/>
      <c r="H165" s="3"/>
      <c r="I165" s="13"/>
      <c r="J165" s="13"/>
      <c r="K165" s="4"/>
      <c r="L165" s="12"/>
    </row>
    <row r="166" spans="1:12" ht="15.6" thickBot="1">
      <c r="A166" s="5"/>
      <c r="B166" s="7"/>
      <c r="C166" s="2"/>
      <c r="D166" s="2"/>
      <c r="E166" s="1"/>
      <c r="F166" s="1"/>
      <c r="G166" s="2"/>
      <c r="H166" s="3"/>
      <c r="I166" s="13"/>
      <c r="J166" s="13"/>
      <c r="K166" s="4"/>
      <c r="L166" s="12"/>
    </row>
    <row r="167" spans="1:12" ht="15.6" thickBot="1">
      <c r="A167" s="5"/>
      <c r="B167" s="7"/>
      <c r="C167" s="2"/>
      <c r="D167" s="2"/>
      <c r="E167" s="1"/>
      <c r="F167" s="1"/>
      <c r="G167" s="2"/>
      <c r="H167" s="3"/>
      <c r="I167" s="13"/>
      <c r="J167" s="13"/>
      <c r="K167" s="4"/>
      <c r="L167" s="12"/>
    </row>
    <row r="168" spans="1:12" ht="15.6" thickBot="1">
      <c r="A168" s="5"/>
      <c r="B168" s="7"/>
      <c r="C168" s="2"/>
      <c r="D168" s="2"/>
      <c r="E168" s="1"/>
      <c r="F168" s="1"/>
      <c r="G168" s="2"/>
      <c r="H168" s="3"/>
      <c r="I168" s="13"/>
      <c r="J168" s="13"/>
      <c r="K168" s="4"/>
      <c r="L168" s="12"/>
    </row>
    <row r="169" spans="1:12" ht="15.6" thickBot="1">
      <c r="A169" s="5"/>
      <c r="B169" s="7"/>
      <c r="C169" s="2"/>
      <c r="D169" s="2"/>
      <c r="E169" s="1"/>
      <c r="F169" s="1"/>
      <c r="G169" s="2"/>
      <c r="H169" s="3"/>
      <c r="I169" s="13"/>
      <c r="J169" s="13"/>
      <c r="K169" s="4"/>
      <c r="L169" s="12"/>
    </row>
    <row r="170" spans="1:12" ht="15.6" thickBot="1">
      <c r="A170" s="5"/>
      <c r="B170" s="7"/>
      <c r="C170" s="2"/>
      <c r="D170" s="2"/>
      <c r="E170" s="1"/>
      <c r="F170" s="1"/>
      <c r="G170" s="2"/>
      <c r="H170" s="3"/>
      <c r="I170" s="13"/>
      <c r="J170" s="13"/>
      <c r="K170" s="4"/>
      <c r="L170" s="12"/>
    </row>
    <row r="171" spans="1:12" ht="15.6" thickBot="1">
      <c r="A171" s="5"/>
      <c r="B171" s="7"/>
      <c r="C171" s="2"/>
      <c r="D171" s="2"/>
      <c r="E171" s="1"/>
      <c r="F171" s="1"/>
      <c r="G171" s="2"/>
      <c r="H171" s="3"/>
      <c r="I171" s="13"/>
      <c r="J171" s="13"/>
      <c r="K171" s="4"/>
      <c r="L171" s="12"/>
    </row>
    <row r="172" spans="1:12" ht="15.6" thickBot="1">
      <c r="A172" s="5"/>
      <c r="B172" s="7"/>
      <c r="C172" s="2"/>
      <c r="D172" s="2"/>
      <c r="E172" s="1"/>
      <c r="F172" s="1"/>
      <c r="G172" s="2"/>
      <c r="H172" s="3"/>
      <c r="I172" s="13"/>
      <c r="J172" s="13"/>
      <c r="K172" s="4"/>
      <c r="L172" s="12"/>
    </row>
    <row r="173" spans="1:12" ht="15.6" thickBot="1">
      <c r="A173" s="5"/>
      <c r="B173" s="7"/>
      <c r="C173" s="2"/>
      <c r="D173" s="2"/>
      <c r="E173" s="1"/>
      <c r="F173" s="1"/>
      <c r="G173" s="2"/>
      <c r="H173" s="3"/>
      <c r="I173" s="13"/>
      <c r="J173" s="13"/>
      <c r="K173" s="4"/>
      <c r="L173" s="12"/>
    </row>
    <row r="174" spans="1:12" ht="15.6" thickBot="1">
      <c r="A174" s="5"/>
      <c r="B174" s="7"/>
      <c r="C174" s="2"/>
      <c r="D174" s="2"/>
      <c r="E174" s="1"/>
      <c r="F174" s="1"/>
      <c r="G174" s="2"/>
      <c r="H174" s="3"/>
      <c r="I174" s="13"/>
      <c r="J174" s="13"/>
      <c r="K174" s="4"/>
      <c r="L174" s="12"/>
    </row>
    <row r="175" spans="1:12" ht="15.6" thickBot="1">
      <c r="A175" s="5"/>
      <c r="B175" s="7"/>
      <c r="C175" s="2"/>
      <c r="D175" s="2"/>
      <c r="E175" s="1"/>
      <c r="F175" s="1"/>
      <c r="G175" s="2"/>
      <c r="H175" s="3"/>
      <c r="I175" s="13"/>
      <c r="J175" s="13"/>
      <c r="K175" s="4"/>
      <c r="L175" s="12"/>
    </row>
    <row r="176" spans="1:12" ht="15.6" thickBot="1">
      <c r="A176" s="5"/>
      <c r="B176" s="7"/>
      <c r="C176" s="2"/>
      <c r="D176" s="2"/>
      <c r="E176" s="1"/>
      <c r="F176" s="1"/>
      <c r="G176" s="2"/>
      <c r="H176" s="3"/>
      <c r="I176" s="13"/>
      <c r="J176" s="13"/>
      <c r="K176" s="4"/>
      <c r="L176" s="12"/>
    </row>
    <row r="177" spans="1:12" ht="15.6" thickBot="1">
      <c r="A177" s="5"/>
      <c r="B177" s="7"/>
      <c r="C177" s="2"/>
      <c r="D177" s="2"/>
      <c r="E177" s="1"/>
      <c r="F177" s="1"/>
      <c r="G177" s="2"/>
      <c r="H177" s="3"/>
      <c r="I177" s="13"/>
      <c r="J177" s="13"/>
      <c r="K177" s="4"/>
      <c r="L177" s="12"/>
    </row>
    <row r="178" spans="1:12" ht="15.6" thickBot="1">
      <c r="A178" s="5"/>
      <c r="B178" s="7"/>
      <c r="C178" s="2"/>
      <c r="D178" s="2"/>
      <c r="E178" s="1"/>
      <c r="F178" s="1"/>
      <c r="G178" s="2"/>
      <c r="H178" s="3"/>
      <c r="I178" s="13"/>
      <c r="J178" s="13"/>
      <c r="K178" s="4"/>
      <c r="L178" s="12"/>
    </row>
    <row r="179" spans="1:12" ht="15.6" thickBot="1">
      <c r="A179" s="5"/>
      <c r="B179" s="7"/>
      <c r="C179" s="2"/>
      <c r="D179" s="2"/>
      <c r="E179" s="1"/>
      <c r="F179" s="1"/>
      <c r="G179" s="2"/>
      <c r="H179" s="3"/>
      <c r="I179" s="13"/>
      <c r="J179" s="13"/>
      <c r="K179" s="4"/>
      <c r="L179" s="12"/>
    </row>
    <row r="180" spans="1:12" ht="15.6" thickBot="1">
      <c r="A180" s="5"/>
      <c r="B180" s="7"/>
      <c r="C180" s="2"/>
      <c r="D180" s="2"/>
      <c r="E180" s="1"/>
      <c r="F180" s="1"/>
      <c r="G180" s="2"/>
      <c r="H180" s="3"/>
      <c r="I180" s="13"/>
      <c r="J180" s="13"/>
      <c r="K180" s="4"/>
      <c r="L180" s="12"/>
    </row>
    <row r="181" spans="1:12" ht="15.6" thickBot="1">
      <c r="A181" s="5"/>
      <c r="B181" s="7"/>
      <c r="C181" s="2"/>
      <c r="D181" s="2"/>
      <c r="E181" s="1"/>
      <c r="F181" s="1"/>
      <c r="G181" s="2"/>
      <c r="H181" s="3"/>
      <c r="I181" s="13"/>
      <c r="J181" s="13"/>
      <c r="K181" s="4"/>
      <c r="L181" s="12"/>
    </row>
    <row r="182" spans="1:12" ht="15.6" thickBot="1">
      <c r="A182" s="5"/>
      <c r="B182" s="7"/>
      <c r="C182" s="2"/>
      <c r="D182" s="2"/>
      <c r="E182" s="1"/>
      <c r="F182" s="1"/>
      <c r="G182" s="2"/>
      <c r="H182" s="3"/>
      <c r="I182" s="13"/>
      <c r="J182" s="13"/>
      <c r="K182" s="4"/>
      <c r="L182" s="12"/>
    </row>
    <row r="183" spans="1:12" ht="15.6" thickBot="1">
      <c r="A183" s="5"/>
      <c r="B183" s="7"/>
      <c r="C183" s="2"/>
      <c r="D183" s="2"/>
      <c r="E183" s="1"/>
      <c r="F183" s="1"/>
      <c r="G183" s="2"/>
      <c r="H183" s="3"/>
      <c r="I183" s="13"/>
      <c r="J183" s="13"/>
      <c r="K183" s="4"/>
      <c r="L183" s="12"/>
    </row>
    <row r="184" spans="1:12" ht="15.6" thickBot="1">
      <c r="A184" s="5"/>
      <c r="B184" s="7"/>
      <c r="C184" s="2"/>
      <c r="D184" s="2"/>
      <c r="E184" s="1"/>
      <c r="F184" s="1"/>
      <c r="G184" s="2"/>
      <c r="H184" s="3"/>
      <c r="I184" s="13"/>
      <c r="J184" s="13"/>
      <c r="K184" s="4"/>
      <c r="L184" s="12"/>
    </row>
    <row r="185" spans="1:12" ht="15.6" thickBot="1">
      <c r="A185" s="5"/>
      <c r="B185" s="7"/>
      <c r="C185" s="2"/>
      <c r="D185" s="2"/>
      <c r="E185" s="1"/>
      <c r="F185" s="1"/>
      <c r="G185" s="2"/>
      <c r="H185" s="3"/>
      <c r="I185" s="13"/>
      <c r="J185" s="13"/>
      <c r="K185" s="4"/>
      <c r="L185" s="12"/>
    </row>
    <row r="186" spans="1:12" ht="15.6" thickBot="1">
      <c r="A186" s="5"/>
      <c r="B186" s="7"/>
      <c r="C186" s="2"/>
      <c r="D186" s="2"/>
      <c r="E186" s="1"/>
      <c r="F186" s="1"/>
      <c r="G186" s="2"/>
      <c r="H186" s="3"/>
      <c r="I186" s="13"/>
      <c r="J186" s="13"/>
      <c r="K186" s="4"/>
      <c r="L186" s="12"/>
    </row>
    <row r="187" spans="1:12" ht="15.6" thickBot="1">
      <c r="A187" s="5"/>
      <c r="B187" s="7"/>
      <c r="C187" s="2"/>
      <c r="D187" s="2"/>
      <c r="E187" s="1"/>
      <c r="F187" s="1"/>
      <c r="G187" s="2"/>
      <c r="H187" s="3"/>
      <c r="I187" s="13"/>
      <c r="J187" s="13"/>
      <c r="K187" s="4"/>
      <c r="L187" s="12"/>
    </row>
    <row r="188" spans="1:12" ht="15.6" thickBot="1">
      <c r="A188" s="5"/>
      <c r="B188" s="7"/>
      <c r="C188" s="2"/>
      <c r="D188" s="2"/>
      <c r="E188" s="1"/>
      <c r="F188" s="1"/>
      <c r="G188" s="2"/>
      <c r="H188" s="3"/>
      <c r="I188" s="13"/>
      <c r="J188" s="13"/>
      <c r="K188" s="4"/>
      <c r="L188" s="12"/>
    </row>
    <row r="189" spans="1:12" ht="15.6" thickBot="1">
      <c r="A189" s="5"/>
      <c r="B189" s="7"/>
      <c r="C189" s="2"/>
      <c r="D189" s="2"/>
      <c r="E189" s="1"/>
      <c r="F189" s="1"/>
      <c r="G189" s="2"/>
      <c r="H189" s="3"/>
      <c r="I189" s="13"/>
      <c r="J189" s="13"/>
      <c r="K189" s="4"/>
      <c r="L189" s="12"/>
    </row>
    <row r="190" spans="1:12" ht="15.6" thickBot="1">
      <c r="A190" s="5"/>
      <c r="B190" s="7"/>
      <c r="C190" s="2"/>
      <c r="D190" s="2"/>
      <c r="E190" s="1"/>
      <c r="F190" s="1"/>
      <c r="G190" s="2"/>
      <c r="H190" s="3"/>
      <c r="I190" s="13"/>
      <c r="J190" s="13"/>
      <c r="K190" s="4"/>
      <c r="L190" s="12"/>
    </row>
    <row r="191" spans="1:12" ht="15.6" thickBot="1">
      <c r="A191" s="5"/>
      <c r="B191" s="7"/>
      <c r="C191" s="2"/>
      <c r="D191" s="2"/>
      <c r="E191" s="1"/>
      <c r="F191" s="1"/>
      <c r="G191" s="2"/>
      <c r="H191" s="3"/>
      <c r="I191" s="13"/>
      <c r="J191" s="13"/>
      <c r="K191" s="4"/>
      <c r="L191" s="12"/>
    </row>
    <row r="192" spans="1:12" ht="15.6" thickBot="1">
      <c r="A192" s="5"/>
      <c r="B192" s="7"/>
      <c r="C192" s="2"/>
      <c r="D192" s="2"/>
      <c r="E192" s="1"/>
      <c r="F192" s="1"/>
      <c r="G192" s="2"/>
      <c r="H192" s="3"/>
      <c r="I192" s="13"/>
      <c r="J192" s="13"/>
      <c r="K192" s="4"/>
      <c r="L192" s="12"/>
    </row>
    <row r="193" spans="1:12" ht="15.6" thickBot="1">
      <c r="A193" s="5"/>
      <c r="B193" s="7"/>
      <c r="C193" s="2"/>
      <c r="D193" s="2"/>
      <c r="E193" s="1"/>
      <c r="F193" s="1"/>
      <c r="G193" s="2"/>
      <c r="H193" s="3"/>
      <c r="I193" s="13"/>
      <c r="J193" s="13"/>
      <c r="K193" s="4"/>
      <c r="L193" s="12"/>
    </row>
    <row r="194" spans="1:12" ht="15.6" thickBot="1">
      <c r="A194" s="5"/>
      <c r="B194" s="7"/>
      <c r="C194" s="2"/>
      <c r="D194" s="2"/>
      <c r="E194" s="1"/>
      <c r="F194" s="1"/>
      <c r="G194" s="2"/>
      <c r="H194" s="3"/>
      <c r="I194" s="13"/>
      <c r="J194" s="13"/>
      <c r="K194" s="4"/>
      <c r="L194" s="12"/>
    </row>
    <row r="195" spans="1:12" ht="15.6" thickBot="1">
      <c r="A195" s="5"/>
      <c r="B195" s="7"/>
      <c r="C195" s="2"/>
      <c r="D195" s="2"/>
      <c r="E195" s="1"/>
      <c r="F195" s="1"/>
      <c r="G195" s="2"/>
      <c r="H195" s="3"/>
      <c r="I195" s="13"/>
      <c r="J195" s="13"/>
      <c r="K195" s="4"/>
      <c r="L195" s="12"/>
    </row>
    <row r="196" spans="1:12" ht="15.6" thickBot="1">
      <c r="A196" s="5"/>
      <c r="B196" s="7"/>
      <c r="C196" s="2"/>
      <c r="D196" s="2"/>
      <c r="E196" s="1"/>
      <c r="F196" s="1"/>
      <c r="G196" s="2"/>
      <c r="H196" s="3"/>
      <c r="I196" s="13"/>
      <c r="J196" s="13"/>
      <c r="K196" s="4"/>
      <c r="L196" s="12"/>
    </row>
    <row r="197" spans="1:12" ht="15.6" thickBot="1">
      <c r="A197" s="5"/>
      <c r="B197" s="7"/>
      <c r="C197" s="2"/>
      <c r="D197" s="2"/>
      <c r="E197" s="1"/>
      <c r="F197" s="1"/>
      <c r="G197" s="2"/>
      <c r="H197" s="3"/>
      <c r="I197" s="13"/>
      <c r="J197" s="13"/>
      <c r="K197" s="4"/>
      <c r="L197" s="12"/>
    </row>
    <row r="198" spans="1:12" ht="15.6" thickBot="1">
      <c r="A198" s="5"/>
      <c r="B198" s="7"/>
      <c r="C198" s="2"/>
      <c r="D198" s="2"/>
      <c r="E198" s="1"/>
      <c r="F198" s="1"/>
      <c r="G198" s="2"/>
      <c r="H198" s="3"/>
      <c r="I198" s="13"/>
      <c r="J198" s="13"/>
      <c r="K198" s="4"/>
      <c r="L198" s="12"/>
    </row>
    <row r="199" spans="1:12" ht="15.6" thickBot="1">
      <c r="A199" s="5"/>
      <c r="B199" s="7"/>
      <c r="C199" s="2"/>
      <c r="D199" s="2"/>
      <c r="E199" s="1"/>
      <c r="F199" s="1"/>
      <c r="G199" s="2"/>
      <c r="H199" s="3"/>
      <c r="I199" s="13"/>
      <c r="J199" s="13"/>
      <c r="K199" s="4"/>
      <c r="L199" s="12"/>
    </row>
    <row r="200" spans="1:12" ht="15.6" thickBot="1">
      <c r="A200" s="5"/>
      <c r="B200" s="7"/>
      <c r="C200" s="2"/>
      <c r="D200" s="2"/>
      <c r="E200" s="1"/>
      <c r="F200" s="1"/>
      <c r="G200" s="2"/>
      <c r="H200" s="3"/>
      <c r="I200" s="13"/>
      <c r="J200" s="13"/>
      <c r="K200" s="4"/>
      <c r="L200" s="12"/>
    </row>
    <row r="201" spans="1:12" ht="15.6" thickBot="1">
      <c r="A201" s="5"/>
      <c r="B201" s="7"/>
      <c r="C201" s="2"/>
      <c r="D201" s="2"/>
      <c r="E201" s="1"/>
      <c r="F201" s="1"/>
      <c r="G201" s="2"/>
      <c r="H201" s="3"/>
      <c r="I201" s="13"/>
      <c r="J201" s="13"/>
      <c r="K201" s="4"/>
      <c r="L201" s="12"/>
    </row>
    <row r="202" spans="1:12" ht="15.6" thickBot="1">
      <c r="A202" s="5"/>
      <c r="B202" s="7"/>
      <c r="C202" s="2"/>
      <c r="D202" s="2"/>
      <c r="E202" s="1"/>
      <c r="F202" s="1"/>
      <c r="G202" s="2"/>
      <c r="H202" s="3"/>
      <c r="I202" s="13"/>
      <c r="J202" s="13"/>
      <c r="K202" s="4"/>
      <c r="L202" s="12"/>
    </row>
    <row r="203" spans="1:12" ht="15.6" thickBot="1">
      <c r="A203" s="5"/>
      <c r="B203" s="7"/>
      <c r="C203" s="2"/>
      <c r="D203" s="2"/>
      <c r="E203" s="1"/>
      <c r="F203" s="1"/>
      <c r="G203" s="2"/>
      <c r="H203" s="3"/>
      <c r="I203" s="13"/>
      <c r="J203" s="13"/>
      <c r="K203" s="4"/>
      <c r="L203" s="12"/>
    </row>
    <row r="204" spans="1:12" ht="15.6" thickBot="1">
      <c r="A204" s="5"/>
      <c r="B204" s="7"/>
      <c r="C204" s="2"/>
      <c r="D204" s="2"/>
      <c r="E204" s="1"/>
      <c r="F204" s="1"/>
      <c r="G204" s="2"/>
      <c r="H204" s="3"/>
      <c r="I204" s="13"/>
      <c r="J204" s="13"/>
      <c r="K204" s="4"/>
      <c r="L204" s="12"/>
    </row>
    <row r="205" spans="1:12" ht="15.6" thickBot="1">
      <c r="A205" s="5"/>
      <c r="B205" s="7"/>
      <c r="C205" s="2"/>
      <c r="D205" s="2"/>
      <c r="E205" s="1"/>
      <c r="F205" s="1"/>
      <c r="G205" s="2"/>
      <c r="H205" s="3"/>
      <c r="I205" s="13"/>
      <c r="J205" s="13"/>
      <c r="K205" s="4"/>
      <c r="L205" s="12"/>
    </row>
    <row r="206" spans="1:12" ht="15.6" thickBot="1">
      <c r="A206" s="5"/>
      <c r="B206" s="7"/>
      <c r="C206" s="2"/>
      <c r="D206" s="2"/>
      <c r="E206" s="1"/>
      <c r="F206" s="1"/>
      <c r="G206" s="2"/>
      <c r="H206" s="3"/>
      <c r="I206" s="13"/>
      <c r="J206" s="13"/>
      <c r="K206" s="4"/>
      <c r="L206" s="12"/>
    </row>
    <row r="207" spans="1:12" ht="15.6" thickBot="1">
      <c r="A207" s="5"/>
      <c r="B207" s="7"/>
      <c r="C207" s="2"/>
      <c r="D207" s="2"/>
      <c r="E207" s="1"/>
      <c r="F207" s="1"/>
      <c r="G207" s="2"/>
      <c r="H207" s="3"/>
      <c r="I207" s="13"/>
      <c r="J207" s="13"/>
      <c r="K207" s="4"/>
      <c r="L207" s="12"/>
    </row>
    <row r="208" spans="1:12" ht="15.6" thickBot="1">
      <c r="A208" s="5"/>
      <c r="B208" s="7"/>
      <c r="C208" s="2"/>
      <c r="D208" s="2"/>
      <c r="E208" s="1"/>
      <c r="F208" s="1"/>
      <c r="G208" s="2"/>
      <c r="H208" s="3"/>
      <c r="I208" s="13"/>
      <c r="J208" s="13"/>
      <c r="K208" s="4"/>
      <c r="L208" s="12"/>
    </row>
    <row r="209" spans="1:12" ht="15.6" thickBot="1">
      <c r="A209" s="5"/>
      <c r="B209" s="7"/>
      <c r="C209" s="2"/>
      <c r="D209" s="2"/>
      <c r="E209" s="1"/>
      <c r="F209" s="1"/>
      <c r="G209" s="2"/>
      <c r="H209" s="3"/>
      <c r="I209" s="13"/>
      <c r="J209" s="13"/>
      <c r="K209" s="4"/>
      <c r="L209" s="12"/>
    </row>
    <row r="210" spans="1:12" ht="15.6" thickBot="1">
      <c r="A210" s="5"/>
      <c r="B210" s="7"/>
      <c r="C210" s="2"/>
      <c r="D210" s="2"/>
      <c r="E210" s="1"/>
      <c r="F210" s="1"/>
      <c r="G210" s="2"/>
      <c r="H210" s="3"/>
      <c r="I210" s="13"/>
      <c r="J210" s="13"/>
      <c r="K210" s="4"/>
      <c r="L210" s="12"/>
    </row>
    <row r="211" spans="1:12" ht="15.6" thickBot="1">
      <c r="A211" s="5"/>
      <c r="B211" s="7"/>
      <c r="C211" s="2"/>
      <c r="D211" s="2"/>
      <c r="E211" s="1"/>
      <c r="F211" s="1"/>
      <c r="G211" s="2"/>
      <c r="H211" s="3"/>
      <c r="I211" s="13"/>
      <c r="J211" s="13"/>
      <c r="K211" s="4"/>
      <c r="L211" s="12"/>
    </row>
    <row r="212" spans="1:12" ht="15.6" thickBot="1">
      <c r="A212" s="5"/>
      <c r="B212" s="7"/>
      <c r="C212" s="2"/>
      <c r="D212" s="2"/>
      <c r="E212" s="1"/>
      <c r="F212" s="1"/>
      <c r="G212" s="2"/>
      <c r="H212" s="3"/>
      <c r="I212" s="13"/>
      <c r="J212" s="13"/>
      <c r="K212" s="4"/>
      <c r="L212" s="12"/>
    </row>
    <row r="213" spans="1:12" ht="15.6" thickBot="1">
      <c r="A213" s="5"/>
      <c r="B213" s="7"/>
      <c r="C213" s="2"/>
      <c r="D213" s="2"/>
      <c r="E213" s="1"/>
      <c r="F213" s="1"/>
      <c r="G213" s="2"/>
      <c r="H213" s="3"/>
      <c r="I213" s="13"/>
      <c r="J213" s="13"/>
      <c r="K213" s="4"/>
      <c r="L213" s="12"/>
    </row>
    <row r="214" spans="1:12" ht="15.6" thickBot="1">
      <c r="A214" s="5"/>
      <c r="B214" s="7"/>
      <c r="C214" s="2"/>
      <c r="D214" s="2"/>
      <c r="E214" s="1"/>
      <c r="F214" s="1"/>
      <c r="G214" s="2"/>
      <c r="H214" s="3"/>
      <c r="I214" s="13"/>
      <c r="J214" s="13"/>
      <c r="K214" s="4"/>
      <c r="L214" s="12"/>
    </row>
    <row r="215" spans="1:12" ht="15.6" thickBot="1">
      <c r="A215" s="5"/>
      <c r="B215" s="7"/>
      <c r="C215" s="2"/>
      <c r="D215" s="2"/>
      <c r="E215" s="1"/>
      <c r="F215" s="1"/>
      <c r="G215" s="2"/>
      <c r="H215" s="3"/>
      <c r="I215" s="13"/>
      <c r="J215" s="13"/>
      <c r="K215" s="4"/>
      <c r="L215" s="12"/>
    </row>
    <row r="216" spans="1:12" ht="15.6" thickBot="1">
      <c r="A216" s="5"/>
      <c r="B216" s="7"/>
      <c r="C216" s="2"/>
      <c r="D216" s="2"/>
      <c r="E216" s="1"/>
      <c r="F216" s="1"/>
      <c r="G216" s="2"/>
      <c r="H216" s="3"/>
      <c r="I216" s="13"/>
      <c r="J216" s="13"/>
      <c r="K216" s="4"/>
      <c r="L216" s="12"/>
    </row>
    <row r="217" spans="1:12" ht="15.6" thickBot="1">
      <c r="A217" s="5"/>
      <c r="B217" s="7"/>
      <c r="C217" s="2"/>
      <c r="D217" s="2"/>
      <c r="E217" s="1"/>
      <c r="F217" s="1"/>
      <c r="G217" s="2"/>
      <c r="H217" s="3"/>
      <c r="I217" s="13"/>
      <c r="J217" s="13"/>
      <c r="K217" s="4"/>
      <c r="L217" s="12"/>
    </row>
    <row r="218" spans="1:12" ht="15.6" thickBot="1">
      <c r="A218" s="5"/>
      <c r="B218" s="7"/>
      <c r="C218" s="2"/>
      <c r="D218" s="2"/>
      <c r="E218" s="1"/>
      <c r="F218" s="1"/>
      <c r="G218" s="2"/>
      <c r="H218" s="3"/>
      <c r="I218" s="13"/>
      <c r="J218" s="13"/>
      <c r="K218" s="4"/>
      <c r="L218" s="12"/>
    </row>
    <row r="219" spans="1:12" ht="15.6" thickBot="1">
      <c r="A219" s="5"/>
      <c r="B219" s="7"/>
      <c r="C219" s="2"/>
      <c r="D219" s="2"/>
      <c r="E219" s="1"/>
      <c r="F219" s="1"/>
      <c r="G219" s="2"/>
      <c r="H219" s="3"/>
      <c r="I219" s="13"/>
      <c r="J219" s="13"/>
      <c r="K219" s="4"/>
      <c r="L219" s="12"/>
    </row>
    <row r="220" spans="1:12" ht="15.6" thickBot="1">
      <c r="A220" s="5"/>
      <c r="B220" s="7"/>
      <c r="C220" s="2"/>
      <c r="D220" s="2"/>
      <c r="E220" s="1"/>
      <c r="F220" s="1"/>
      <c r="G220" s="2"/>
      <c r="H220" s="3"/>
      <c r="I220" s="13"/>
      <c r="J220" s="13"/>
      <c r="K220" s="4"/>
      <c r="L220" s="12"/>
    </row>
    <row r="221" spans="1:12" ht="15.6" thickBot="1">
      <c r="A221" s="5"/>
      <c r="B221" s="7"/>
      <c r="C221" s="2"/>
      <c r="D221" s="2"/>
      <c r="E221" s="1"/>
      <c r="F221" s="1"/>
      <c r="G221" s="2"/>
      <c r="H221" s="3"/>
      <c r="I221" s="13"/>
      <c r="J221" s="13"/>
      <c r="K221" s="4"/>
      <c r="L221" s="12"/>
    </row>
    <row r="222" spans="1:12" ht="15.6" thickBot="1">
      <c r="A222" s="5"/>
      <c r="B222" s="7"/>
      <c r="C222" s="2"/>
      <c r="D222" s="2"/>
      <c r="E222" s="1"/>
      <c r="F222" s="1"/>
      <c r="G222" s="2"/>
      <c r="H222" s="3"/>
      <c r="I222" s="13"/>
      <c r="J222" s="13"/>
      <c r="K222" s="4"/>
      <c r="L222" s="12"/>
    </row>
    <row r="223" spans="1:12" ht="15.6" thickBot="1">
      <c r="A223" s="5"/>
      <c r="B223" s="7"/>
      <c r="C223" s="2"/>
      <c r="D223" s="2"/>
      <c r="E223" s="1"/>
      <c r="F223" s="1"/>
      <c r="G223" s="2"/>
      <c r="H223" s="3"/>
      <c r="I223" s="13"/>
      <c r="J223" s="13"/>
      <c r="K223" s="4"/>
      <c r="L223" s="12"/>
    </row>
    <row r="224" spans="1:12" ht="15.6" thickBot="1">
      <c r="A224" s="5"/>
      <c r="B224" s="7"/>
      <c r="C224" s="2"/>
      <c r="D224" s="2"/>
      <c r="E224" s="1"/>
      <c r="F224" s="1"/>
      <c r="G224" s="2"/>
      <c r="H224" s="3"/>
      <c r="I224" s="13"/>
      <c r="J224" s="13"/>
      <c r="K224" s="4"/>
      <c r="L224" s="12"/>
    </row>
    <row r="225" spans="1:12" ht="15.6" thickBot="1">
      <c r="A225" s="5"/>
      <c r="B225" s="7"/>
      <c r="C225" s="2"/>
      <c r="D225" s="2"/>
      <c r="E225" s="1"/>
      <c r="F225" s="1"/>
      <c r="G225" s="2"/>
      <c r="H225" s="3"/>
      <c r="I225" s="13"/>
      <c r="J225" s="13"/>
      <c r="K225" s="4"/>
      <c r="L225" s="12"/>
    </row>
    <row r="226" spans="1:12" ht="15.6" thickBot="1">
      <c r="A226" s="5"/>
      <c r="B226" s="7"/>
      <c r="C226" s="2"/>
      <c r="D226" s="2"/>
      <c r="E226" s="1"/>
      <c r="F226" s="1"/>
      <c r="G226" s="2"/>
      <c r="H226" s="3"/>
      <c r="I226" s="13"/>
      <c r="J226" s="13"/>
      <c r="K226" s="4"/>
      <c r="L226" s="12"/>
    </row>
    <row r="227" spans="1:12" ht="15.6" thickBot="1">
      <c r="A227" s="5"/>
      <c r="B227" s="7"/>
      <c r="C227" s="2"/>
      <c r="D227" s="2"/>
      <c r="E227" s="1"/>
      <c r="F227" s="1"/>
      <c r="G227" s="2"/>
      <c r="H227" s="3"/>
      <c r="I227" s="13"/>
      <c r="J227" s="13"/>
      <c r="K227" s="4"/>
      <c r="L227" s="12"/>
    </row>
    <row r="228" spans="1:12" ht="15.6" thickBot="1">
      <c r="A228" s="5"/>
      <c r="B228" s="7"/>
      <c r="C228" s="2"/>
      <c r="D228" s="2"/>
      <c r="E228" s="1"/>
      <c r="F228" s="1"/>
      <c r="G228" s="2"/>
      <c r="H228" s="3"/>
      <c r="I228" s="13"/>
      <c r="J228" s="13"/>
      <c r="K228" s="4"/>
      <c r="L228" s="12"/>
    </row>
    <row r="229" spans="1:12" ht="15.6" thickBot="1">
      <c r="A229" s="5"/>
      <c r="B229" s="7"/>
      <c r="C229" s="2"/>
      <c r="D229" s="2"/>
      <c r="E229" s="1"/>
      <c r="F229" s="1"/>
      <c r="G229" s="2"/>
      <c r="H229" s="3"/>
      <c r="I229" s="13"/>
      <c r="J229" s="13"/>
      <c r="K229" s="4"/>
      <c r="L229" s="12"/>
    </row>
    <row r="230" spans="1:12" ht="15.6" thickBot="1">
      <c r="A230" s="5"/>
      <c r="B230" s="7"/>
      <c r="C230" s="2"/>
      <c r="D230" s="2"/>
      <c r="E230" s="1"/>
      <c r="F230" s="1"/>
      <c r="G230" s="2"/>
      <c r="H230" s="3"/>
      <c r="I230" s="13"/>
      <c r="J230" s="13"/>
      <c r="K230" s="4"/>
      <c r="L230" s="12"/>
    </row>
  </sheetData>
  <phoneticPr fontId="5" type="noConversion"/>
  <dataValidations count="1">
    <dataValidation type="list" allowBlank="1" showInputMessage="1" showErrorMessage="1" sqref="H3:H230">
      <formula1>$N$1:$Q$1</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任務狀態!$A$1:$A$3</xm:f>
          </x14:formula1>
          <xm:sqref>H2</xm:sqref>
        </x14:dataValidation>
        <x14:dataValidation type="list" allowBlank="1" showInputMessage="1" showErrorMessage="1">
          <x14:formula1>
            <xm:f>任務類別!$A$1:$A$2</xm:f>
          </x14:formula1>
          <xm:sqref>D2</xm:sqref>
        </x14:dataValidation>
        <x14:dataValidation type="list" allowBlank="1" showInputMessage="1" showErrorMessage="1">
          <x14:formula1>
            <xm:f>PIC!$B$2:$B$7</xm:f>
          </x14:formula1>
          <xm:sqref>G2</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U230"/>
  <sheetViews>
    <sheetView tabSelected="1" zoomScale="80" zoomScaleNormal="80" workbookViewId="0">
      <pane xSplit="1" ySplit="1" topLeftCell="B23" activePane="bottomRight" state="frozen"/>
      <selection pane="topRight" activeCell="B1" sqref="B1"/>
      <selection pane="bottomLeft" activeCell="A3" sqref="A3"/>
      <selection pane="bottomRight" activeCell="B30" sqref="B30"/>
    </sheetView>
  </sheetViews>
  <sheetFormatPr defaultColWidth="9.125" defaultRowHeight="15"/>
  <cols>
    <col min="1" max="1" width="7.25" style="20" customWidth="1"/>
    <col min="2" max="2" width="8.625" style="20" bestFit="1" customWidth="1"/>
    <col min="3" max="3" width="9.875" style="20" customWidth="1"/>
    <col min="4" max="4" width="11.125" style="20" customWidth="1"/>
    <col min="5" max="5" width="15.75" style="20" customWidth="1"/>
    <col min="6" max="7" width="23" style="20" customWidth="1"/>
    <col min="8" max="8" width="54.625" style="20" customWidth="1"/>
    <col min="9" max="9" width="27.75" style="20" customWidth="1"/>
    <col min="10" max="10" width="9.125" style="20"/>
    <col min="11" max="11" width="16.75" style="20" bestFit="1" customWidth="1"/>
    <col min="12" max="12" width="14.625" style="20" customWidth="1"/>
    <col min="13" max="13" width="13" style="20" bestFit="1" customWidth="1"/>
    <col min="14" max="14" width="20.75" style="20" bestFit="1" customWidth="1"/>
    <col min="15" max="15" width="12.875" style="20" bestFit="1" customWidth="1"/>
    <col min="16" max="16" width="14.375" style="20" bestFit="1" customWidth="1"/>
    <col min="17" max="17" width="9.125" style="20"/>
    <col min="18" max="21" width="9.125" style="20" customWidth="1"/>
    <col min="22" max="22" width="9.125" style="20"/>
    <col min="23" max="26" width="9.125" style="20" customWidth="1"/>
    <col min="27" max="16384" width="9.125" style="20"/>
  </cols>
  <sheetData>
    <row r="1" spans="1:21" ht="55.5" customHeight="1">
      <c r="A1" s="18" t="s">
        <v>5</v>
      </c>
      <c r="B1" s="18" t="s">
        <v>2</v>
      </c>
      <c r="C1" s="19" t="s">
        <v>15</v>
      </c>
      <c r="D1" s="19" t="s">
        <v>14</v>
      </c>
      <c r="E1" s="19" t="s">
        <v>45</v>
      </c>
      <c r="F1" s="19" t="s">
        <v>46</v>
      </c>
      <c r="G1" s="19" t="s">
        <v>77</v>
      </c>
      <c r="H1" s="19" t="s">
        <v>44</v>
      </c>
      <c r="I1" s="19" t="s">
        <v>16</v>
      </c>
      <c r="J1" s="18" t="s">
        <v>3</v>
      </c>
      <c r="K1" s="18" t="s">
        <v>17</v>
      </c>
      <c r="L1" s="18" t="s">
        <v>43</v>
      </c>
      <c r="M1" s="18" t="s">
        <v>18</v>
      </c>
      <c r="N1" s="18" t="s">
        <v>19</v>
      </c>
      <c r="O1" s="19" t="s">
        <v>60</v>
      </c>
      <c r="P1" s="18" t="s">
        <v>9</v>
      </c>
      <c r="R1" s="21"/>
      <c r="S1" s="21"/>
      <c r="T1" s="21"/>
      <c r="U1" s="21"/>
    </row>
    <row r="2" spans="1:21" ht="28.8">
      <c r="A2" s="152">
        <v>1</v>
      </c>
      <c r="B2" s="22">
        <v>1</v>
      </c>
      <c r="C2" s="23">
        <v>44363</v>
      </c>
      <c r="D2" s="22" t="s">
        <v>47</v>
      </c>
      <c r="E2" s="22" t="s">
        <v>51</v>
      </c>
      <c r="F2" s="22" t="s">
        <v>69</v>
      </c>
      <c r="G2" s="27" t="s">
        <v>78</v>
      </c>
      <c r="H2" s="24" t="s">
        <v>70</v>
      </c>
      <c r="I2" s="25" t="s">
        <v>71</v>
      </c>
      <c r="J2" s="22" t="s">
        <v>74</v>
      </c>
      <c r="K2" s="22" t="s">
        <v>364</v>
      </c>
      <c r="L2" s="23"/>
      <c r="M2" s="23"/>
      <c r="N2" s="23"/>
      <c r="O2" s="26"/>
      <c r="P2" s="26"/>
    </row>
    <row r="3" spans="1:21" ht="57.6">
      <c r="A3" s="153">
        <v>2</v>
      </c>
      <c r="B3" s="22">
        <v>1</v>
      </c>
      <c r="C3" s="23">
        <v>44363</v>
      </c>
      <c r="D3" s="22" t="s">
        <v>47</v>
      </c>
      <c r="E3" s="22" t="s">
        <v>51</v>
      </c>
      <c r="F3" s="22" t="s">
        <v>69</v>
      </c>
      <c r="G3" s="27" t="s">
        <v>79</v>
      </c>
      <c r="H3" s="25" t="s">
        <v>72</v>
      </c>
      <c r="I3" s="25" t="s">
        <v>73</v>
      </c>
      <c r="J3" s="22" t="s">
        <v>74</v>
      </c>
      <c r="K3" s="22" t="s">
        <v>364</v>
      </c>
      <c r="L3" s="23"/>
      <c r="M3" s="23"/>
      <c r="N3" s="23"/>
      <c r="O3" s="26"/>
      <c r="P3" s="26"/>
    </row>
    <row r="4" spans="1:21" ht="50.25" customHeight="1">
      <c r="A4" s="152">
        <v>3</v>
      </c>
      <c r="B4" s="22">
        <v>1</v>
      </c>
      <c r="C4" s="23">
        <v>44363</v>
      </c>
      <c r="D4" s="22" t="s">
        <v>47</v>
      </c>
      <c r="E4" s="22" t="s">
        <v>51</v>
      </c>
      <c r="F4" s="22" t="s">
        <v>69</v>
      </c>
      <c r="G4" s="27" t="s">
        <v>80</v>
      </c>
      <c r="H4" s="25" t="s">
        <v>76</v>
      </c>
      <c r="I4" s="25" t="s">
        <v>61</v>
      </c>
      <c r="J4" s="22" t="s">
        <v>74</v>
      </c>
      <c r="K4" s="22" t="s">
        <v>364</v>
      </c>
      <c r="L4" s="23"/>
      <c r="M4" s="23"/>
      <c r="N4" s="23"/>
      <c r="O4" s="26"/>
      <c r="P4" s="26"/>
    </row>
    <row r="5" spans="1:21">
      <c r="A5" s="152">
        <v>4</v>
      </c>
      <c r="B5" s="22">
        <v>1</v>
      </c>
      <c r="C5" s="23">
        <v>44363</v>
      </c>
      <c r="D5" s="22" t="s">
        <v>47</v>
      </c>
      <c r="E5" s="22" t="s">
        <v>62</v>
      </c>
      <c r="F5" s="22" t="s">
        <v>69</v>
      </c>
      <c r="G5" s="22"/>
      <c r="H5" s="27"/>
      <c r="I5" s="27"/>
      <c r="J5" s="22" t="s">
        <v>74</v>
      </c>
      <c r="K5" s="22"/>
      <c r="L5" s="23"/>
      <c r="M5" s="23"/>
      <c r="N5" s="23"/>
      <c r="O5" s="26"/>
      <c r="P5" s="26"/>
    </row>
    <row r="6" spans="1:21" ht="28.8">
      <c r="A6" s="153">
        <v>5</v>
      </c>
      <c r="B6" s="22">
        <v>1</v>
      </c>
      <c r="C6" s="23">
        <v>44363</v>
      </c>
      <c r="D6" s="22" t="s">
        <v>47</v>
      </c>
      <c r="E6" s="22" t="s">
        <v>63</v>
      </c>
      <c r="F6" s="22" t="s">
        <v>69</v>
      </c>
      <c r="G6" s="29" t="s">
        <v>130</v>
      </c>
      <c r="H6" s="27" t="s">
        <v>216</v>
      </c>
      <c r="I6" s="27"/>
      <c r="J6" s="22" t="s">
        <v>74</v>
      </c>
      <c r="K6" s="22" t="s">
        <v>364</v>
      </c>
      <c r="L6" s="23"/>
      <c r="M6" s="23"/>
      <c r="N6" s="23"/>
      <c r="O6" s="26"/>
      <c r="P6" s="26"/>
    </row>
    <row r="7" spans="1:21" ht="100.8">
      <c r="A7" s="152">
        <v>6</v>
      </c>
      <c r="B7" s="22">
        <v>1</v>
      </c>
      <c r="C7" s="23">
        <v>44363</v>
      </c>
      <c r="D7" s="22" t="s">
        <v>47</v>
      </c>
      <c r="E7" s="22" t="s">
        <v>63</v>
      </c>
      <c r="F7" s="22" t="s">
        <v>69</v>
      </c>
      <c r="G7" s="22"/>
      <c r="H7" s="27" t="s">
        <v>65</v>
      </c>
      <c r="I7" s="27"/>
      <c r="J7" s="22" t="s">
        <v>74</v>
      </c>
      <c r="K7" s="22" t="s">
        <v>364</v>
      </c>
      <c r="L7" s="23"/>
      <c r="M7" s="23"/>
      <c r="N7" s="23"/>
      <c r="O7" s="26"/>
      <c r="P7" s="26"/>
    </row>
    <row r="8" spans="1:21">
      <c r="A8" s="152">
        <v>7</v>
      </c>
      <c r="B8" s="22">
        <v>1</v>
      </c>
      <c r="C8" s="23">
        <v>44363</v>
      </c>
      <c r="D8" s="22" t="s">
        <v>47</v>
      </c>
      <c r="E8" s="22" t="s">
        <v>64</v>
      </c>
      <c r="F8" s="22" t="s">
        <v>69</v>
      </c>
      <c r="G8" s="22"/>
      <c r="H8" s="27" t="s">
        <v>448</v>
      </c>
      <c r="I8" s="27"/>
      <c r="J8" s="22"/>
      <c r="K8" s="22"/>
      <c r="L8" s="23"/>
      <c r="M8" s="23"/>
      <c r="N8" s="23"/>
      <c r="O8" s="26"/>
      <c r="P8" s="26"/>
    </row>
    <row r="9" spans="1:21" ht="35.4" customHeight="1">
      <c r="A9" s="152">
        <v>8</v>
      </c>
      <c r="B9" s="22">
        <v>2</v>
      </c>
      <c r="C9" s="23">
        <v>44376</v>
      </c>
      <c r="D9" s="22" t="s">
        <v>27</v>
      </c>
      <c r="E9" s="22" t="s">
        <v>51</v>
      </c>
      <c r="F9" s="22" t="s">
        <v>426</v>
      </c>
      <c r="G9" s="22" t="s">
        <v>427</v>
      </c>
      <c r="H9" s="27" t="s">
        <v>428</v>
      </c>
      <c r="I9" s="27"/>
      <c r="J9" s="22" t="s">
        <v>74</v>
      </c>
      <c r="K9" s="22" t="s">
        <v>364</v>
      </c>
      <c r="L9" s="23"/>
      <c r="M9" s="23"/>
      <c r="N9" s="23"/>
      <c r="O9" s="26"/>
      <c r="P9" s="26"/>
    </row>
    <row r="10" spans="1:21" ht="82.5" customHeight="1">
      <c r="A10" s="152">
        <v>9</v>
      </c>
      <c r="B10" s="22">
        <v>2</v>
      </c>
      <c r="C10" s="23">
        <v>44376</v>
      </c>
      <c r="D10" s="22" t="s">
        <v>27</v>
      </c>
      <c r="E10" s="22" t="s">
        <v>63</v>
      </c>
      <c r="F10" s="22" t="s">
        <v>326</v>
      </c>
      <c r="G10" s="29" t="s">
        <v>361</v>
      </c>
      <c r="H10" s="27" t="s">
        <v>363</v>
      </c>
      <c r="I10" s="27"/>
      <c r="J10" s="22" t="s">
        <v>74</v>
      </c>
      <c r="K10" s="22" t="s">
        <v>364</v>
      </c>
      <c r="L10" s="23"/>
      <c r="M10" s="23"/>
      <c r="N10" s="23"/>
      <c r="O10" s="26"/>
      <c r="P10" s="26"/>
    </row>
    <row r="11" spans="1:21" ht="28.8">
      <c r="A11" s="152">
        <v>10</v>
      </c>
      <c r="B11" s="22">
        <v>2</v>
      </c>
      <c r="C11" s="23">
        <v>44376</v>
      </c>
      <c r="D11" s="22" t="s">
        <v>27</v>
      </c>
      <c r="E11" s="22" t="s">
        <v>63</v>
      </c>
      <c r="F11" s="22" t="s">
        <v>328</v>
      </c>
      <c r="G11" s="29" t="s">
        <v>331</v>
      </c>
      <c r="H11" s="27" t="s">
        <v>333</v>
      </c>
      <c r="I11" s="27"/>
      <c r="J11" s="22" t="s">
        <v>74</v>
      </c>
      <c r="K11" s="22" t="s">
        <v>364</v>
      </c>
      <c r="L11" s="23"/>
      <c r="M11" s="23"/>
      <c r="N11" s="23"/>
      <c r="O11" s="26"/>
      <c r="P11" s="26"/>
    </row>
    <row r="12" spans="1:21" ht="28.8">
      <c r="A12" s="152">
        <v>11</v>
      </c>
      <c r="B12" s="22">
        <v>2</v>
      </c>
      <c r="C12" s="23">
        <v>44376</v>
      </c>
      <c r="D12" s="22" t="s">
        <v>27</v>
      </c>
      <c r="E12" s="22" t="s">
        <v>63</v>
      </c>
      <c r="F12" s="22" t="s">
        <v>328</v>
      </c>
      <c r="G12" s="29" t="s">
        <v>332</v>
      </c>
      <c r="H12" s="27" t="s">
        <v>334</v>
      </c>
      <c r="I12" s="27" t="s">
        <v>330</v>
      </c>
      <c r="J12" s="22" t="s">
        <v>74</v>
      </c>
      <c r="K12" s="22" t="s">
        <v>364</v>
      </c>
      <c r="L12" s="23"/>
      <c r="M12" s="23"/>
      <c r="N12" s="23"/>
      <c r="O12" s="26"/>
      <c r="P12" s="26"/>
    </row>
    <row r="13" spans="1:21" ht="72">
      <c r="A13" s="152">
        <v>12</v>
      </c>
      <c r="B13" s="22">
        <v>2</v>
      </c>
      <c r="C13" s="23">
        <v>44376</v>
      </c>
      <c r="D13" s="22" t="s">
        <v>27</v>
      </c>
      <c r="E13" s="22" t="s">
        <v>63</v>
      </c>
      <c r="F13" s="22" t="s">
        <v>328</v>
      </c>
      <c r="G13" s="115" t="s">
        <v>367</v>
      </c>
      <c r="H13" s="27" t="s">
        <v>335</v>
      </c>
      <c r="I13" s="27"/>
      <c r="J13" s="22" t="s">
        <v>74</v>
      </c>
      <c r="K13" s="22" t="s">
        <v>364</v>
      </c>
      <c r="L13" s="23"/>
      <c r="M13" s="23"/>
      <c r="N13" s="23"/>
      <c r="O13" s="26"/>
      <c r="P13" s="26"/>
    </row>
    <row r="14" spans="1:21" ht="43.2">
      <c r="A14" s="152">
        <v>13</v>
      </c>
      <c r="B14" s="22">
        <v>2</v>
      </c>
      <c r="C14" s="23">
        <v>44376</v>
      </c>
      <c r="D14" s="22" t="s">
        <v>27</v>
      </c>
      <c r="E14" s="22" t="s">
        <v>63</v>
      </c>
      <c r="F14" s="22" t="s">
        <v>328</v>
      </c>
      <c r="G14" s="29" t="s">
        <v>378</v>
      </c>
      <c r="H14" s="27" t="s">
        <v>381</v>
      </c>
      <c r="I14" s="27"/>
      <c r="J14" s="22" t="s">
        <v>74</v>
      </c>
      <c r="K14" s="22" t="s">
        <v>364</v>
      </c>
      <c r="L14" s="23"/>
      <c r="M14" s="23"/>
      <c r="N14" s="23"/>
      <c r="O14" s="26"/>
      <c r="P14" s="26"/>
    </row>
    <row r="15" spans="1:21">
      <c r="A15" s="152">
        <v>14</v>
      </c>
      <c r="B15" s="22">
        <v>2</v>
      </c>
      <c r="C15" s="23">
        <v>44376</v>
      </c>
      <c r="D15" s="22" t="s">
        <v>27</v>
      </c>
      <c r="E15" s="22" t="s">
        <v>63</v>
      </c>
      <c r="F15" s="22" t="s">
        <v>328</v>
      </c>
      <c r="G15" s="29" t="s">
        <v>338</v>
      </c>
      <c r="H15" s="27" t="s">
        <v>336</v>
      </c>
      <c r="I15" s="27"/>
      <c r="J15" s="22" t="s">
        <v>74</v>
      </c>
      <c r="K15" s="22" t="s">
        <v>364</v>
      </c>
      <c r="L15" s="23"/>
      <c r="M15" s="23"/>
      <c r="N15" s="23"/>
      <c r="O15" s="26"/>
      <c r="P15" s="26"/>
    </row>
    <row r="16" spans="1:21" ht="72">
      <c r="A16" s="152">
        <v>15</v>
      </c>
      <c r="B16" s="22">
        <v>2</v>
      </c>
      <c r="C16" s="23">
        <v>44376</v>
      </c>
      <c r="D16" s="22" t="s">
        <v>27</v>
      </c>
      <c r="E16" s="22" t="s">
        <v>63</v>
      </c>
      <c r="F16" s="22" t="s">
        <v>328</v>
      </c>
      <c r="G16" s="115" t="s">
        <v>386</v>
      </c>
      <c r="H16" s="116" t="s">
        <v>340</v>
      </c>
      <c r="I16" s="27"/>
      <c r="J16" s="22" t="s">
        <v>74</v>
      </c>
      <c r="K16" s="22" t="s">
        <v>364</v>
      </c>
      <c r="L16" s="23"/>
      <c r="M16" s="23"/>
      <c r="N16" s="23"/>
      <c r="O16" s="26"/>
      <c r="P16" s="26"/>
    </row>
    <row r="17" spans="1:16" ht="72">
      <c r="A17" s="152">
        <v>16</v>
      </c>
      <c r="B17" s="22">
        <v>2</v>
      </c>
      <c r="C17" s="23">
        <v>44376</v>
      </c>
      <c r="D17" s="22" t="s">
        <v>27</v>
      </c>
      <c r="E17" s="22" t="s">
        <v>63</v>
      </c>
      <c r="F17" s="22" t="s">
        <v>328</v>
      </c>
      <c r="G17" s="29" t="s">
        <v>394</v>
      </c>
      <c r="H17" s="27" t="s">
        <v>388</v>
      </c>
      <c r="I17" s="27"/>
      <c r="J17" s="22" t="s">
        <v>74</v>
      </c>
      <c r="K17" s="22" t="s">
        <v>364</v>
      </c>
      <c r="L17" s="23"/>
      <c r="M17" s="23"/>
      <c r="N17" s="23"/>
      <c r="O17" s="26"/>
      <c r="P17" s="26"/>
    </row>
    <row r="18" spans="1:16" ht="100.8">
      <c r="A18" s="152">
        <v>17</v>
      </c>
      <c r="B18" s="22">
        <v>2</v>
      </c>
      <c r="C18" s="23">
        <v>44376</v>
      </c>
      <c r="D18" s="22" t="s">
        <v>27</v>
      </c>
      <c r="E18" s="22" t="s">
        <v>63</v>
      </c>
      <c r="F18" s="22" t="s">
        <v>328</v>
      </c>
      <c r="G18" s="29" t="s">
        <v>400</v>
      </c>
      <c r="H18" s="27" t="s">
        <v>401</v>
      </c>
      <c r="I18" s="27"/>
      <c r="J18" s="22" t="s">
        <v>74</v>
      </c>
      <c r="K18" s="22" t="s">
        <v>364</v>
      </c>
      <c r="L18" s="23"/>
      <c r="M18" s="23"/>
      <c r="N18" s="23"/>
      <c r="O18" s="26"/>
      <c r="P18" s="26"/>
    </row>
    <row r="19" spans="1:16" ht="28.8">
      <c r="A19" s="152">
        <v>18</v>
      </c>
      <c r="B19" s="22">
        <v>2</v>
      </c>
      <c r="C19" s="23">
        <v>44376</v>
      </c>
      <c r="D19" s="22" t="s">
        <v>27</v>
      </c>
      <c r="E19" s="22" t="s">
        <v>63</v>
      </c>
      <c r="F19" s="22" t="s">
        <v>328</v>
      </c>
      <c r="G19" s="22" t="s">
        <v>337</v>
      </c>
      <c r="H19" s="27" t="s">
        <v>385</v>
      </c>
      <c r="I19" s="27"/>
      <c r="J19" s="22" t="s">
        <v>74</v>
      </c>
      <c r="K19" s="22" t="s">
        <v>364</v>
      </c>
      <c r="L19" s="23"/>
      <c r="M19" s="23"/>
      <c r="N19" s="23"/>
      <c r="O19" s="26"/>
      <c r="P19" s="26"/>
    </row>
    <row r="20" spans="1:16">
      <c r="A20" s="152">
        <v>19</v>
      </c>
      <c r="B20" s="22">
        <v>2</v>
      </c>
      <c r="C20" s="23">
        <v>44376</v>
      </c>
      <c r="D20" s="22" t="s">
        <v>27</v>
      </c>
      <c r="E20" s="22" t="s">
        <v>63</v>
      </c>
      <c r="F20" s="22" t="s">
        <v>328</v>
      </c>
      <c r="G20" s="22" t="s">
        <v>405</v>
      </c>
      <c r="H20" s="27" t="s">
        <v>406</v>
      </c>
      <c r="I20" s="27"/>
      <c r="J20" s="22" t="s">
        <v>74</v>
      </c>
      <c r="K20" s="22" t="s">
        <v>364</v>
      </c>
      <c r="L20" s="23"/>
      <c r="M20" s="23"/>
      <c r="N20" s="23"/>
      <c r="O20" s="26"/>
      <c r="P20" s="26"/>
    </row>
    <row r="21" spans="1:16" ht="28.8">
      <c r="A21" s="152">
        <v>20</v>
      </c>
      <c r="B21" s="22">
        <v>3</v>
      </c>
      <c r="C21" s="23">
        <v>44392</v>
      </c>
      <c r="D21" s="22" t="s">
        <v>27</v>
      </c>
      <c r="E21" s="22" t="s">
        <v>63</v>
      </c>
      <c r="F21" s="22" t="s">
        <v>328</v>
      </c>
      <c r="G21" s="29" t="s">
        <v>431</v>
      </c>
      <c r="H21" s="27" t="s">
        <v>430</v>
      </c>
      <c r="I21" s="27"/>
      <c r="J21" s="22" t="s">
        <v>74</v>
      </c>
      <c r="K21" s="22" t="s">
        <v>364</v>
      </c>
      <c r="L21" s="23"/>
      <c r="M21" s="23"/>
      <c r="N21" s="23"/>
      <c r="O21" s="26"/>
      <c r="P21" s="26"/>
    </row>
    <row r="22" spans="1:16" ht="43.2">
      <c r="A22" s="152">
        <v>21</v>
      </c>
      <c r="B22" s="22">
        <v>3</v>
      </c>
      <c r="C22" s="23">
        <v>44392</v>
      </c>
      <c r="D22" s="22" t="s">
        <v>27</v>
      </c>
      <c r="E22" s="22" t="s">
        <v>63</v>
      </c>
      <c r="F22" s="22" t="s">
        <v>328</v>
      </c>
      <c r="G22" s="29" t="s">
        <v>432</v>
      </c>
      <c r="H22" s="27" t="s">
        <v>433</v>
      </c>
      <c r="I22" s="27"/>
      <c r="J22" s="22" t="s">
        <v>74</v>
      </c>
      <c r="K22" s="22" t="s">
        <v>364</v>
      </c>
      <c r="L22" s="23"/>
      <c r="M22" s="23"/>
      <c r="N22" s="23"/>
      <c r="O22" s="26"/>
      <c r="P22" s="26"/>
    </row>
    <row r="23" spans="1:16" ht="43.2">
      <c r="A23" s="152">
        <v>22</v>
      </c>
      <c r="B23" s="22">
        <v>3</v>
      </c>
      <c r="C23" s="23">
        <v>44392</v>
      </c>
      <c r="D23" s="22" t="s">
        <v>27</v>
      </c>
      <c r="E23" s="22" t="s">
        <v>63</v>
      </c>
      <c r="F23" s="22" t="s">
        <v>328</v>
      </c>
      <c r="G23" s="29" t="s">
        <v>434</v>
      </c>
      <c r="H23" s="27" t="s">
        <v>435</v>
      </c>
      <c r="I23" s="27"/>
      <c r="J23" s="22" t="s">
        <v>74</v>
      </c>
      <c r="K23" s="22" t="s">
        <v>364</v>
      </c>
      <c r="L23" s="23"/>
      <c r="M23" s="23"/>
      <c r="N23" s="23"/>
      <c r="O23" s="26"/>
      <c r="P23" s="26"/>
    </row>
    <row r="24" spans="1:16">
      <c r="A24" s="152">
        <v>23</v>
      </c>
      <c r="B24" s="22">
        <v>3</v>
      </c>
      <c r="C24" s="23">
        <v>44392</v>
      </c>
      <c r="D24" s="22" t="s">
        <v>27</v>
      </c>
      <c r="E24" s="22" t="s">
        <v>64</v>
      </c>
      <c r="F24" s="22" t="s">
        <v>69</v>
      </c>
      <c r="G24" s="29" t="s">
        <v>438</v>
      </c>
      <c r="H24" s="27" t="s">
        <v>436</v>
      </c>
      <c r="I24" s="27"/>
      <c r="J24" s="22" t="s">
        <v>74</v>
      </c>
      <c r="K24" s="22" t="s">
        <v>364</v>
      </c>
      <c r="L24" s="23"/>
      <c r="M24" s="23"/>
      <c r="N24" s="23"/>
      <c r="O24" s="26"/>
      <c r="P24" s="26"/>
    </row>
    <row r="25" spans="1:16">
      <c r="A25" s="152">
        <v>24</v>
      </c>
      <c r="B25" s="22">
        <v>3</v>
      </c>
      <c r="C25" s="23">
        <v>44392</v>
      </c>
      <c r="D25" s="22" t="s">
        <v>27</v>
      </c>
      <c r="E25" s="22" t="s">
        <v>64</v>
      </c>
      <c r="F25" s="22" t="s">
        <v>69</v>
      </c>
      <c r="G25" s="29" t="s">
        <v>439</v>
      </c>
      <c r="H25" s="27" t="s">
        <v>437</v>
      </c>
      <c r="I25" s="27"/>
      <c r="J25" s="22" t="s">
        <v>74</v>
      </c>
      <c r="K25" s="22" t="s">
        <v>364</v>
      </c>
      <c r="L25" s="23"/>
      <c r="M25" s="23"/>
      <c r="N25" s="23"/>
      <c r="O25" s="26"/>
      <c r="P25" s="26"/>
    </row>
    <row r="26" spans="1:16">
      <c r="A26" s="152">
        <v>25</v>
      </c>
      <c r="B26" s="22">
        <v>3</v>
      </c>
      <c r="C26" s="23">
        <v>44392</v>
      </c>
      <c r="D26" s="22" t="s">
        <v>27</v>
      </c>
      <c r="E26" s="22" t="s">
        <v>64</v>
      </c>
      <c r="F26" s="22" t="s">
        <v>69</v>
      </c>
      <c r="G26" s="29" t="s">
        <v>441</v>
      </c>
      <c r="H26" s="27" t="s">
        <v>440</v>
      </c>
      <c r="I26" s="27"/>
      <c r="J26" s="22" t="s">
        <v>74</v>
      </c>
      <c r="K26" s="22" t="s">
        <v>364</v>
      </c>
      <c r="L26" s="23"/>
      <c r="M26" s="23"/>
      <c r="N26" s="23"/>
      <c r="O26" s="26"/>
      <c r="P26" s="26"/>
    </row>
    <row r="27" spans="1:16">
      <c r="A27" s="152">
        <v>26</v>
      </c>
      <c r="B27" s="22">
        <v>3</v>
      </c>
      <c r="C27" s="23">
        <v>44392</v>
      </c>
      <c r="D27" s="22" t="s">
        <v>27</v>
      </c>
      <c r="E27" s="22" t="s">
        <v>63</v>
      </c>
      <c r="F27" s="22" t="s">
        <v>328</v>
      </c>
      <c r="G27" s="29" t="s">
        <v>442</v>
      </c>
      <c r="H27" s="27" t="s">
        <v>443</v>
      </c>
      <c r="I27" s="27"/>
      <c r="J27" s="22" t="s">
        <v>74</v>
      </c>
      <c r="K27" s="22" t="s">
        <v>364</v>
      </c>
      <c r="L27" s="23"/>
      <c r="M27" s="23"/>
      <c r="N27" s="23"/>
      <c r="O27" s="26"/>
      <c r="P27" s="26"/>
    </row>
    <row r="28" spans="1:16" ht="28.8">
      <c r="A28" s="152">
        <v>27</v>
      </c>
      <c r="B28" s="22">
        <v>3</v>
      </c>
      <c r="C28" s="23">
        <v>44392</v>
      </c>
      <c r="D28" s="22" t="s">
        <v>27</v>
      </c>
      <c r="E28" s="22" t="s">
        <v>63</v>
      </c>
      <c r="F28" s="22" t="s">
        <v>328</v>
      </c>
      <c r="G28" s="29" t="s">
        <v>444</v>
      </c>
      <c r="H28" s="27" t="s">
        <v>445</v>
      </c>
      <c r="I28" s="27"/>
      <c r="J28" s="22" t="s">
        <v>74</v>
      </c>
      <c r="K28" s="22" t="s">
        <v>364</v>
      </c>
      <c r="L28" s="23"/>
      <c r="M28" s="23"/>
      <c r="N28" s="23"/>
      <c r="O28" s="26"/>
      <c r="P28" s="26"/>
    </row>
    <row r="29" spans="1:16" ht="28.8">
      <c r="A29" s="152">
        <v>28</v>
      </c>
      <c r="B29" s="22">
        <v>3</v>
      </c>
      <c r="C29" s="23">
        <v>44392</v>
      </c>
      <c r="D29" s="22" t="s">
        <v>27</v>
      </c>
      <c r="E29" s="22" t="s">
        <v>63</v>
      </c>
      <c r="F29" s="22" t="s">
        <v>328</v>
      </c>
      <c r="G29" s="29" t="s">
        <v>447</v>
      </c>
      <c r="H29" s="27" t="s">
        <v>446</v>
      </c>
      <c r="I29" s="27"/>
      <c r="J29" s="22" t="s">
        <v>74</v>
      </c>
      <c r="K29" s="22" t="s">
        <v>364</v>
      </c>
      <c r="L29" s="23"/>
      <c r="M29" s="23"/>
      <c r="N29" s="23"/>
      <c r="O29" s="26"/>
      <c r="P29" s="26"/>
    </row>
    <row r="30" spans="1:16" ht="28.8">
      <c r="A30" s="153">
        <v>29</v>
      </c>
      <c r="B30" s="22">
        <v>4</v>
      </c>
      <c r="C30" s="23">
        <v>44431</v>
      </c>
      <c r="D30" s="22" t="s">
        <v>27</v>
      </c>
      <c r="E30" s="22" t="s">
        <v>63</v>
      </c>
      <c r="F30" s="22" t="s">
        <v>328</v>
      </c>
      <c r="G30" s="29" t="s">
        <v>450</v>
      </c>
      <c r="H30" s="27" t="s">
        <v>451</v>
      </c>
      <c r="I30" s="27"/>
      <c r="J30" s="22" t="s">
        <v>74</v>
      </c>
      <c r="K30" s="22" t="s">
        <v>520</v>
      </c>
      <c r="L30" s="23"/>
      <c r="M30" s="23"/>
      <c r="N30" s="23"/>
      <c r="O30" s="26"/>
      <c r="P30" s="26"/>
    </row>
    <row r="31" spans="1:16" ht="70.2" customHeight="1">
      <c r="A31" s="153">
        <v>30</v>
      </c>
      <c r="B31" s="22">
        <v>4</v>
      </c>
      <c r="C31" s="23">
        <v>44431</v>
      </c>
      <c r="D31" s="22" t="s">
        <v>27</v>
      </c>
      <c r="E31" s="22" t="s">
        <v>64</v>
      </c>
      <c r="F31" s="22" t="s">
        <v>452</v>
      </c>
      <c r="G31" s="29" t="s">
        <v>454</v>
      </c>
      <c r="H31" s="27" t="s">
        <v>519</v>
      </c>
      <c r="I31" s="27" t="s">
        <v>453</v>
      </c>
      <c r="J31" s="22" t="s">
        <v>74</v>
      </c>
      <c r="K31" s="22" t="s">
        <v>520</v>
      </c>
      <c r="L31" s="23"/>
      <c r="M31" s="23"/>
      <c r="N31" s="23"/>
      <c r="O31" s="26"/>
      <c r="P31" s="26"/>
    </row>
    <row r="32" spans="1:16" ht="28.8">
      <c r="A32" s="22">
        <v>31</v>
      </c>
      <c r="B32" s="22">
        <v>4</v>
      </c>
      <c r="C32" s="23">
        <v>44431</v>
      </c>
      <c r="D32" s="22" t="s">
        <v>27</v>
      </c>
      <c r="E32" s="22" t="s">
        <v>63</v>
      </c>
      <c r="F32" s="22" t="s">
        <v>328</v>
      </c>
      <c r="G32" s="22" t="s">
        <v>605</v>
      </c>
      <c r="H32" s="27" t="s">
        <v>604</v>
      </c>
      <c r="I32" s="27"/>
      <c r="J32" s="22" t="s">
        <v>74</v>
      </c>
      <c r="K32" s="22" t="s">
        <v>520</v>
      </c>
      <c r="L32" s="23"/>
      <c r="M32" s="23"/>
      <c r="N32" s="23"/>
      <c r="O32" s="26"/>
      <c r="P32" s="26"/>
    </row>
    <row r="33" spans="1:16">
      <c r="A33" s="22"/>
      <c r="B33" s="22"/>
      <c r="C33" s="22"/>
      <c r="D33" s="22"/>
      <c r="E33" s="22"/>
      <c r="F33" s="22"/>
      <c r="G33" s="22"/>
      <c r="H33" s="27"/>
      <c r="I33" s="27"/>
      <c r="J33" s="22"/>
      <c r="K33" s="22"/>
      <c r="L33" s="23"/>
      <c r="M33" s="23"/>
      <c r="N33" s="23"/>
      <c r="O33" s="26"/>
      <c r="P33" s="26"/>
    </row>
    <row r="34" spans="1:16">
      <c r="A34" s="22"/>
      <c r="B34" s="22"/>
      <c r="C34" s="22"/>
      <c r="D34" s="22"/>
      <c r="E34" s="22"/>
      <c r="F34" s="22"/>
      <c r="G34" s="22"/>
      <c r="H34" s="27"/>
      <c r="I34" s="27"/>
      <c r="J34" s="22"/>
      <c r="K34" s="22"/>
      <c r="L34" s="23"/>
      <c r="M34" s="23"/>
      <c r="N34" s="23"/>
      <c r="O34" s="26"/>
      <c r="P34" s="26"/>
    </row>
    <row r="35" spans="1:16">
      <c r="A35" s="22"/>
      <c r="B35" s="22"/>
      <c r="C35" s="22"/>
      <c r="D35" s="22"/>
      <c r="E35" s="22"/>
      <c r="F35" s="22"/>
      <c r="G35" s="22"/>
      <c r="H35" s="27"/>
      <c r="I35" s="27"/>
      <c r="J35" s="22"/>
      <c r="K35" s="22"/>
      <c r="L35" s="23"/>
      <c r="M35" s="23"/>
      <c r="N35" s="23"/>
      <c r="O35" s="26"/>
      <c r="P35" s="26"/>
    </row>
    <row r="36" spans="1:16">
      <c r="A36" s="22"/>
      <c r="B36" s="22"/>
      <c r="C36" s="22"/>
      <c r="D36" s="22"/>
      <c r="E36" s="22"/>
      <c r="F36" s="22"/>
      <c r="G36" s="22"/>
      <c r="H36" s="27"/>
      <c r="I36" s="27"/>
      <c r="J36" s="22"/>
      <c r="K36" s="22"/>
      <c r="L36" s="23"/>
      <c r="M36" s="23"/>
      <c r="N36" s="23"/>
      <c r="O36" s="26"/>
      <c r="P36" s="26"/>
    </row>
    <row r="37" spans="1:16">
      <c r="A37" s="22"/>
      <c r="B37" s="22"/>
      <c r="C37" s="22"/>
      <c r="D37" s="22"/>
      <c r="E37" s="22"/>
      <c r="F37" s="22"/>
      <c r="G37" s="22"/>
      <c r="H37" s="27"/>
      <c r="I37" s="27"/>
      <c r="J37" s="22"/>
      <c r="K37" s="22"/>
      <c r="L37" s="23"/>
      <c r="M37" s="23"/>
      <c r="N37" s="23"/>
      <c r="O37" s="26"/>
      <c r="P37" s="26"/>
    </row>
    <row r="38" spans="1:16">
      <c r="A38" s="22"/>
      <c r="B38" s="22"/>
      <c r="C38" s="22"/>
      <c r="D38" s="22"/>
      <c r="E38" s="22"/>
      <c r="F38" s="22"/>
      <c r="G38" s="22"/>
      <c r="H38" s="27"/>
      <c r="I38" s="27"/>
      <c r="J38" s="22"/>
      <c r="K38" s="22"/>
      <c r="L38" s="23"/>
      <c r="M38" s="23"/>
      <c r="N38" s="23"/>
      <c r="O38" s="26"/>
      <c r="P38" s="26"/>
    </row>
    <row r="39" spans="1:16">
      <c r="A39" s="22"/>
      <c r="B39" s="22"/>
      <c r="C39" s="22"/>
      <c r="D39" s="22"/>
      <c r="E39" s="22"/>
      <c r="F39" s="22"/>
      <c r="G39" s="22"/>
      <c r="H39" s="27"/>
      <c r="I39" s="27"/>
      <c r="J39" s="22"/>
      <c r="K39" s="22"/>
      <c r="L39" s="23"/>
      <c r="M39" s="23"/>
      <c r="N39" s="23"/>
      <c r="O39" s="26"/>
      <c r="P39" s="26"/>
    </row>
    <row r="40" spans="1:16">
      <c r="A40" s="22"/>
      <c r="B40" s="22"/>
      <c r="C40" s="22"/>
      <c r="D40" s="22"/>
      <c r="E40" s="22"/>
      <c r="F40" s="22"/>
      <c r="G40" s="22"/>
      <c r="H40" s="27"/>
      <c r="I40" s="27"/>
      <c r="J40" s="22"/>
      <c r="K40" s="22"/>
      <c r="L40" s="23"/>
      <c r="M40" s="23"/>
      <c r="N40" s="23"/>
      <c r="O40" s="26"/>
      <c r="P40" s="26"/>
    </row>
    <row r="41" spans="1:16">
      <c r="A41" s="22"/>
      <c r="B41" s="22"/>
      <c r="C41" s="22"/>
      <c r="D41" s="22"/>
      <c r="E41" s="22"/>
      <c r="F41" s="22"/>
      <c r="G41" s="22"/>
      <c r="H41" s="27"/>
      <c r="I41" s="27"/>
      <c r="J41" s="22"/>
      <c r="K41" s="22"/>
      <c r="L41" s="23"/>
      <c r="M41" s="23"/>
      <c r="N41" s="23"/>
      <c r="O41" s="26"/>
      <c r="P41" s="26"/>
    </row>
    <row r="42" spans="1:16">
      <c r="A42" s="22"/>
      <c r="B42" s="22"/>
      <c r="C42" s="22"/>
      <c r="D42" s="22"/>
      <c r="E42" s="22"/>
      <c r="F42" s="22"/>
      <c r="G42" s="22"/>
      <c r="H42" s="27"/>
      <c r="I42" s="27"/>
      <c r="J42" s="22"/>
      <c r="K42" s="22"/>
      <c r="L42" s="23"/>
      <c r="M42" s="23"/>
      <c r="N42" s="23"/>
      <c r="O42" s="26"/>
      <c r="P42" s="26"/>
    </row>
    <row r="43" spans="1:16">
      <c r="A43" s="22"/>
      <c r="B43" s="22"/>
      <c r="C43" s="22"/>
      <c r="D43" s="22"/>
      <c r="E43" s="22"/>
      <c r="F43" s="22"/>
      <c r="G43" s="22"/>
      <c r="H43" s="27"/>
      <c r="I43" s="27"/>
      <c r="J43" s="22"/>
      <c r="K43" s="22"/>
      <c r="L43" s="23"/>
      <c r="M43" s="23"/>
      <c r="N43" s="23"/>
      <c r="O43" s="26"/>
      <c r="P43" s="26"/>
    </row>
    <row r="44" spans="1:16">
      <c r="A44" s="22"/>
      <c r="B44" s="22"/>
      <c r="C44" s="22"/>
      <c r="D44" s="22"/>
      <c r="E44" s="22"/>
      <c r="F44" s="22"/>
      <c r="G44" s="22"/>
      <c r="H44" s="27"/>
      <c r="I44" s="27"/>
      <c r="J44" s="22"/>
      <c r="K44" s="22"/>
      <c r="L44" s="23"/>
      <c r="M44" s="23"/>
      <c r="N44" s="23"/>
      <c r="O44" s="26"/>
      <c r="P44" s="26"/>
    </row>
    <row r="45" spans="1:16">
      <c r="A45" s="22"/>
      <c r="B45" s="22"/>
      <c r="C45" s="22"/>
      <c r="D45" s="22"/>
      <c r="E45" s="22"/>
      <c r="F45" s="22"/>
      <c r="G45" s="22"/>
      <c r="H45" s="27"/>
      <c r="I45" s="27"/>
      <c r="J45" s="22"/>
      <c r="K45" s="22"/>
      <c r="L45" s="23"/>
      <c r="M45" s="23"/>
      <c r="N45" s="23"/>
      <c r="O45" s="26"/>
      <c r="P45" s="26"/>
    </row>
    <row r="46" spans="1:16">
      <c r="A46" s="22"/>
      <c r="B46" s="22"/>
      <c r="C46" s="22"/>
      <c r="D46" s="22"/>
      <c r="E46" s="22"/>
      <c r="F46" s="22"/>
      <c r="G46" s="22"/>
      <c r="H46" s="27"/>
      <c r="I46" s="27"/>
      <c r="J46" s="22"/>
      <c r="K46" s="22"/>
      <c r="L46" s="23"/>
      <c r="M46" s="23"/>
      <c r="N46" s="23"/>
      <c r="O46" s="26"/>
      <c r="P46" s="26"/>
    </row>
    <row r="47" spans="1:16">
      <c r="A47" s="22"/>
      <c r="B47" s="22"/>
      <c r="C47" s="22"/>
      <c r="D47" s="22"/>
      <c r="E47" s="22"/>
      <c r="F47" s="22"/>
      <c r="G47" s="22"/>
      <c r="H47" s="27"/>
      <c r="I47" s="27"/>
      <c r="J47" s="22"/>
      <c r="K47" s="22"/>
      <c r="L47" s="23"/>
      <c r="M47" s="23"/>
      <c r="N47" s="23"/>
      <c r="O47" s="26"/>
      <c r="P47" s="26"/>
    </row>
    <row r="48" spans="1:16">
      <c r="A48" s="22"/>
      <c r="B48" s="22"/>
      <c r="C48" s="22"/>
      <c r="D48" s="22"/>
      <c r="E48" s="22"/>
      <c r="F48" s="22"/>
      <c r="G48" s="22"/>
      <c r="H48" s="27"/>
      <c r="I48" s="27"/>
      <c r="J48" s="22"/>
      <c r="K48" s="22"/>
      <c r="L48" s="23"/>
      <c r="M48" s="23"/>
      <c r="N48" s="23"/>
      <c r="O48" s="26"/>
      <c r="P48" s="26"/>
    </row>
    <row r="49" spans="1:16">
      <c r="A49" s="22"/>
      <c r="B49" s="22"/>
      <c r="C49" s="22"/>
      <c r="D49" s="22"/>
      <c r="E49" s="22"/>
      <c r="F49" s="22"/>
      <c r="G49" s="22"/>
      <c r="H49" s="27"/>
      <c r="I49" s="27"/>
      <c r="J49" s="22"/>
      <c r="K49" s="22"/>
      <c r="L49" s="23"/>
      <c r="M49" s="23"/>
      <c r="N49" s="23"/>
      <c r="O49" s="26"/>
      <c r="P49" s="26"/>
    </row>
    <row r="50" spans="1:16">
      <c r="A50" s="22"/>
      <c r="B50" s="22"/>
      <c r="C50" s="22"/>
      <c r="D50" s="22"/>
      <c r="E50" s="22"/>
      <c r="F50" s="22"/>
      <c r="G50" s="22"/>
      <c r="H50" s="27"/>
      <c r="I50" s="27"/>
      <c r="J50" s="22"/>
      <c r="K50" s="22"/>
      <c r="L50" s="23"/>
      <c r="M50" s="23"/>
      <c r="N50" s="23"/>
      <c r="O50" s="26"/>
      <c r="P50" s="26"/>
    </row>
    <row r="51" spans="1:16">
      <c r="A51" s="22"/>
      <c r="B51" s="22"/>
      <c r="C51" s="22"/>
      <c r="D51" s="22"/>
      <c r="E51" s="22"/>
      <c r="F51" s="22"/>
      <c r="G51" s="22"/>
      <c r="H51" s="27"/>
      <c r="I51" s="27"/>
      <c r="J51" s="22"/>
      <c r="K51" s="22"/>
      <c r="L51" s="23"/>
      <c r="M51" s="23"/>
      <c r="N51" s="23"/>
      <c r="O51" s="26"/>
      <c r="P51" s="26"/>
    </row>
    <row r="52" spans="1:16">
      <c r="A52" s="22"/>
      <c r="B52" s="22"/>
      <c r="C52" s="22"/>
      <c r="D52" s="22"/>
      <c r="E52" s="22"/>
      <c r="F52" s="22"/>
      <c r="G52" s="22"/>
      <c r="H52" s="27"/>
      <c r="I52" s="27"/>
      <c r="J52" s="22"/>
      <c r="K52" s="22"/>
      <c r="L52" s="23"/>
      <c r="M52" s="23"/>
      <c r="N52" s="23"/>
      <c r="O52" s="26"/>
      <c r="P52" s="26"/>
    </row>
    <row r="53" spans="1:16">
      <c r="A53" s="22"/>
      <c r="B53" s="22"/>
      <c r="C53" s="22"/>
      <c r="D53" s="22"/>
      <c r="E53" s="22"/>
      <c r="F53" s="22"/>
      <c r="G53" s="22"/>
      <c r="H53" s="27"/>
      <c r="I53" s="27"/>
      <c r="J53" s="22"/>
      <c r="K53" s="22"/>
      <c r="L53" s="23"/>
      <c r="M53" s="23"/>
      <c r="N53" s="23"/>
      <c r="O53" s="26"/>
      <c r="P53" s="26"/>
    </row>
    <row r="54" spans="1:16">
      <c r="A54" s="22"/>
      <c r="B54" s="22"/>
      <c r="C54" s="22"/>
      <c r="D54" s="22"/>
      <c r="E54" s="22"/>
      <c r="F54" s="22"/>
      <c r="G54" s="22"/>
      <c r="H54" s="27"/>
      <c r="I54" s="27"/>
      <c r="J54" s="22"/>
      <c r="K54" s="22"/>
      <c r="L54" s="23"/>
      <c r="M54" s="23"/>
      <c r="N54" s="23"/>
      <c r="O54" s="26"/>
      <c r="P54" s="26"/>
    </row>
    <row r="55" spans="1:16">
      <c r="A55" s="22"/>
      <c r="B55" s="22"/>
      <c r="C55" s="22"/>
      <c r="D55" s="22"/>
      <c r="E55" s="22"/>
      <c r="F55" s="22"/>
      <c r="G55" s="22"/>
      <c r="H55" s="27"/>
      <c r="I55" s="27"/>
      <c r="J55" s="22"/>
      <c r="K55" s="22"/>
      <c r="L55" s="23"/>
      <c r="M55" s="23"/>
      <c r="N55" s="23"/>
      <c r="O55" s="26"/>
      <c r="P55" s="26"/>
    </row>
    <row r="56" spans="1:16">
      <c r="A56" s="22"/>
      <c r="B56" s="22"/>
      <c r="C56" s="22"/>
      <c r="D56" s="22"/>
      <c r="E56" s="22"/>
      <c r="F56" s="22"/>
      <c r="G56" s="22"/>
      <c r="H56" s="27"/>
      <c r="I56" s="27"/>
      <c r="J56" s="22"/>
      <c r="K56" s="22"/>
      <c r="L56" s="23"/>
      <c r="M56" s="23"/>
      <c r="N56" s="23"/>
      <c r="O56" s="26"/>
      <c r="P56" s="26"/>
    </row>
    <row r="57" spans="1:16">
      <c r="A57" s="22"/>
      <c r="B57" s="22"/>
      <c r="C57" s="22"/>
      <c r="D57" s="22"/>
      <c r="E57" s="22"/>
      <c r="F57" s="22"/>
      <c r="G57" s="22"/>
      <c r="H57" s="27"/>
      <c r="I57" s="27"/>
      <c r="J57" s="22"/>
      <c r="K57" s="22"/>
      <c r="L57" s="23"/>
      <c r="M57" s="23"/>
      <c r="N57" s="23"/>
      <c r="O57" s="26"/>
      <c r="P57" s="26"/>
    </row>
    <row r="58" spans="1:16">
      <c r="A58" s="22"/>
      <c r="B58" s="22"/>
      <c r="C58" s="22"/>
      <c r="D58" s="22"/>
      <c r="E58" s="22"/>
      <c r="F58" s="22"/>
      <c r="G58" s="22"/>
      <c r="H58" s="27"/>
      <c r="I58" s="27"/>
      <c r="J58" s="22"/>
      <c r="K58" s="22"/>
      <c r="L58" s="23"/>
      <c r="M58" s="23"/>
      <c r="N58" s="23"/>
      <c r="O58" s="26"/>
      <c r="P58" s="26"/>
    </row>
    <row r="59" spans="1:16">
      <c r="A59" s="22"/>
      <c r="B59" s="22"/>
      <c r="C59" s="22"/>
      <c r="D59" s="22"/>
      <c r="E59" s="22"/>
      <c r="F59" s="22"/>
      <c r="G59" s="22"/>
      <c r="H59" s="27"/>
      <c r="I59" s="27"/>
      <c r="J59" s="22"/>
      <c r="K59" s="22"/>
      <c r="L59" s="23"/>
      <c r="M59" s="23"/>
      <c r="N59" s="23"/>
      <c r="O59" s="26"/>
      <c r="P59" s="26"/>
    </row>
    <row r="60" spans="1:16">
      <c r="A60" s="22"/>
      <c r="B60" s="22"/>
      <c r="C60" s="22"/>
      <c r="D60" s="22"/>
      <c r="E60" s="22"/>
      <c r="F60" s="22"/>
      <c r="G60" s="22"/>
      <c r="H60" s="27"/>
      <c r="I60" s="27"/>
      <c r="J60" s="22"/>
      <c r="K60" s="22"/>
      <c r="L60" s="23"/>
      <c r="M60" s="23"/>
      <c r="N60" s="23"/>
      <c r="O60" s="26"/>
      <c r="P60" s="26"/>
    </row>
    <row r="61" spans="1:16">
      <c r="A61" s="22"/>
      <c r="B61" s="22"/>
      <c r="C61" s="22"/>
      <c r="D61" s="22"/>
      <c r="E61" s="22"/>
      <c r="F61" s="22"/>
      <c r="G61" s="22"/>
      <c r="H61" s="27"/>
      <c r="I61" s="27"/>
      <c r="J61" s="22"/>
      <c r="K61" s="22"/>
      <c r="L61" s="23"/>
      <c r="M61" s="23"/>
      <c r="N61" s="23"/>
      <c r="O61" s="26"/>
      <c r="P61" s="26"/>
    </row>
    <row r="62" spans="1:16">
      <c r="A62" s="22"/>
      <c r="B62" s="22"/>
      <c r="C62" s="22"/>
      <c r="D62" s="22"/>
      <c r="E62" s="22"/>
      <c r="F62" s="22"/>
      <c r="G62" s="22"/>
      <c r="H62" s="27"/>
      <c r="I62" s="27"/>
      <c r="J62" s="22"/>
      <c r="K62" s="22"/>
      <c r="L62" s="23"/>
      <c r="M62" s="23"/>
      <c r="N62" s="23"/>
      <c r="O62" s="26"/>
      <c r="P62" s="26"/>
    </row>
    <row r="63" spans="1:16">
      <c r="A63" s="22"/>
      <c r="B63" s="22"/>
      <c r="C63" s="22"/>
      <c r="D63" s="22"/>
      <c r="E63" s="22"/>
      <c r="F63" s="22"/>
      <c r="G63" s="22"/>
      <c r="H63" s="27"/>
      <c r="I63" s="27"/>
      <c r="J63" s="22"/>
      <c r="K63" s="22"/>
      <c r="L63" s="23"/>
      <c r="M63" s="23"/>
      <c r="N63" s="23"/>
      <c r="O63" s="26"/>
      <c r="P63" s="26"/>
    </row>
    <row r="64" spans="1:16">
      <c r="A64" s="22"/>
      <c r="B64" s="22"/>
      <c r="C64" s="22"/>
      <c r="D64" s="22"/>
      <c r="E64" s="22"/>
      <c r="F64" s="22"/>
      <c r="G64" s="22"/>
      <c r="H64" s="27"/>
      <c r="I64" s="27"/>
      <c r="J64" s="22"/>
      <c r="K64" s="22"/>
      <c r="L64" s="23"/>
      <c r="M64" s="23"/>
      <c r="N64" s="23"/>
      <c r="O64" s="26"/>
      <c r="P64" s="26"/>
    </row>
    <row r="65" spans="1:16">
      <c r="A65" s="22"/>
      <c r="B65" s="22"/>
      <c r="C65" s="22"/>
      <c r="D65" s="22"/>
      <c r="E65" s="22"/>
      <c r="F65" s="22"/>
      <c r="G65" s="22"/>
      <c r="H65" s="27"/>
      <c r="I65" s="27"/>
      <c r="J65" s="22"/>
      <c r="K65" s="22"/>
      <c r="L65" s="23"/>
      <c r="M65" s="23"/>
      <c r="N65" s="23"/>
      <c r="O65" s="26"/>
      <c r="P65" s="26"/>
    </row>
    <row r="66" spans="1:16">
      <c r="A66" s="22"/>
      <c r="B66" s="22"/>
      <c r="C66" s="22"/>
      <c r="D66" s="22"/>
      <c r="E66" s="22"/>
      <c r="F66" s="22"/>
      <c r="G66" s="22"/>
      <c r="H66" s="27"/>
      <c r="I66" s="27"/>
      <c r="J66" s="22"/>
      <c r="K66" s="22"/>
      <c r="L66" s="23"/>
      <c r="M66" s="23"/>
      <c r="N66" s="23"/>
      <c r="O66" s="26"/>
      <c r="P66" s="26"/>
    </row>
    <row r="67" spans="1:16">
      <c r="A67" s="22"/>
      <c r="B67" s="22"/>
      <c r="C67" s="22"/>
      <c r="D67" s="22"/>
      <c r="E67" s="22"/>
      <c r="F67" s="22"/>
      <c r="G67" s="22"/>
      <c r="H67" s="27"/>
      <c r="I67" s="27"/>
      <c r="J67" s="22"/>
      <c r="K67" s="22"/>
      <c r="L67" s="23"/>
      <c r="M67" s="23"/>
      <c r="N67" s="23"/>
      <c r="O67" s="26"/>
      <c r="P67" s="26"/>
    </row>
    <row r="68" spans="1:16">
      <c r="A68" s="22"/>
      <c r="B68" s="22"/>
      <c r="C68" s="22"/>
      <c r="D68" s="22"/>
      <c r="E68" s="22"/>
      <c r="F68" s="22"/>
      <c r="G68" s="22"/>
      <c r="H68" s="27"/>
      <c r="I68" s="27"/>
      <c r="J68" s="22"/>
      <c r="K68" s="22"/>
      <c r="L68" s="23"/>
      <c r="M68" s="23"/>
      <c r="N68" s="23"/>
      <c r="O68" s="26"/>
      <c r="P68" s="26"/>
    </row>
    <row r="69" spans="1:16">
      <c r="A69" s="22"/>
      <c r="B69" s="22"/>
      <c r="C69" s="22"/>
      <c r="D69" s="22"/>
      <c r="E69" s="22"/>
      <c r="F69" s="22"/>
      <c r="G69" s="22"/>
      <c r="H69" s="27"/>
      <c r="I69" s="27"/>
      <c r="J69" s="22"/>
      <c r="K69" s="22"/>
      <c r="L69" s="23"/>
      <c r="M69" s="23"/>
      <c r="N69" s="23"/>
      <c r="O69" s="26"/>
      <c r="P69" s="26"/>
    </row>
    <row r="70" spans="1:16">
      <c r="A70" s="22"/>
      <c r="B70" s="22"/>
      <c r="C70" s="22"/>
      <c r="D70" s="22"/>
      <c r="E70" s="22"/>
      <c r="F70" s="22"/>
      <c r="G70" s="22"/>
      <c r="H70" s="27"/>
      <c r="I70" s="27"/>
      <c r="J70" s="22"/>
      <c r="K70" s="22"/>
      <c r="L70" s="23"/>
      <c r="M70" s="23"/>
      <c r="N70" s="23"/>
      <c r="O70" s="26"/>
      <c r="P70" s="26"/>
    </row>
    <row r="71" spans="1:16">
      <c r="A71" s="22"/>
      <c r="B71" s="22"/>
      <c r="C71" s="22"/>
      <c r="D71" s="22"/>
      <c r="E71" s="22"/>
      <c r="F71" s="22"/>
      <c r="G71" s="22"/>
      <c r="H71" s="27"/>
      <c r="I71" s="27"/>
      <c r="J71" s="22"/>
      <c r="K71" s="22"/>
      <c r="L71" s="23"/>
      <c r="M71" s="23"/>
      <c r="N71" s="23"/>
      <c r="O71" s="26"/>
      <c r="P71" s="26"/>
    </row>
    <row r="72" spans="1:16">
      <c r="A72" s="22"/>
      <c r="B72" s="22"/>
      <c r="C72" s="22"/>
      <c r="D72" s="22"/>
      <c r="E72" s="22"/>
      <c r="F72" s="22"/>
      <c r="G72" s="22"/>
      <c r="H72" s="27"/>
      <c r="I72" s="27"/>
      <c r="J72" s="22"/>
      <c r="K72" s="22"/>
      <c r="L72" s="23"/>
      <c r="M72" s="23"/>
      <c r="N72" s="23"/>
      <c r="O72" s="26"/>
      <c r="P72" s="26"/>
    </row>
    <row r="73" spans="1:16">
      <c r="A73" s="22"/>
      <c r="B73" s="22"/>
      <c r="C73" s="22"/>
      <c r="D73" s="22"/>
      <c r="E73" s="22"/>
      <c r="F73" s="22"/>
      <c r="G73" s="22"/>
      <c r="H73" s="27"/>
      <c r="I73" s="27"/>
      <c r="J73" s="22"/>
      <c r="K73" s="22"/>
      <c r="L73" s="23"/>
      <c r="M73" s="23"/>
      <c r="N73" s="23"/>
      <c r="O73" s="26"/>
      <c r="P73" s="26"/>
    </row>
    <row r="74" spans="1:16">
      <c r="A74" s="22"/>
      <c r="B74" s="22"/>
      <c r="C74" s="22"/>
      <c r="D74" s="22"/>
      <c r="E74" s="22"/>
      <c r="F74" s="22"/>
      <c r="G74" s="22"/>
      <c r="H74" s="27"/>
      <c r="I74" s="27"/>
      <c r="J74" s="22"/>
      <c r="K74" s="22"/>
      <c r="L74" s="23"/>
      <c r="M74" s="23"/>
      <c r="N74" s="23"/>
      <c r="O74" s="26"/>
      <c r="P74" s="26"/>
    </row>
    <row r="75" spans="1:16">
      <c r="A75" s="22"/>
      <c r="B75" s="22"/>
      <c r="C75" s="22"/>
      <c r="D75" s="22"/>
      <c r="E75" s="22"/>
      <c r="F75" s="22"/>
      <c r="G75" s="22"/>
      <c r="H75" s="27"/>
      <c r="I75" s="27"/>
      <c r="J75" s="22"/>
      <c r="K75" s="22"/>
      <c r="L75" s="23"/>
      <c r="M75" s="23"/>
      <c r="N75" s="23"/>
      <c r="O75" s="26"/>
      <c r="P75" s="26"/>
    </row>
    <row r="76" spans="1:16">
      <c r="A76" s="22"/>
      <c r="B76" s="22"/>
      <c r="C76" s="22"/>
      <c r="D76" s="22"/>
      <c r="E76" s="22"/>
      <c r="F76" s="22"/>
      <c r="G76" s="22"/>
      <c r="H76" s="27"/>
      <c r="I76" s="27"/>
      <c r="J76" s="22"/>
      <c r="K76" s="22"/>
      <c r="L76" s="23"/>
      <c r="M76" s="23"/>
      <c r="N76" s="23"/>
      <c r="O76" s="26"/>
      <c r="P76" s="26"/>
    </row>
    <row r="77" spans="1:16">
      <c r="A77" s="22"/>
      <c r="B77" s="22"/>
      <c r="C77" s="22"/>
      <c r="D77" s="22"/>
      <c r="E77" s="22"/>
      <c r="F77" s="22"/>
      <c r="G77" s="22"/>
      <c r="H77" s="27"/>
      <c r="I77" s="27"/>
      <c r="J77" s="22"/>
      <c r="K77" s="22"/>
      <c r="L77" s="23"/>
      <c r="M77" s="23"/>
      <c r="N77" s="23"/>
      <c r="O77" s="26"/>
      <c r="P77" s="26"/>
    </row>
    <row r="78" spans="1:16">
      <c r="A78" s="22"/>
      <c r="B78" s="22"/>
      <c r="C78" s="22"/>
      <c r="D78" s="22"/>
      <c r="E78" s="22"/>
      <c r="F78" s="22"/>
      <c r="G78" s="22"/>
      <c r="H78" s="27"/>
      <c r="I78" s="27"/>
      <c r="J78" s="22"/>
      <c r="K78" s="22"/>
      <c r="L78" s="23"/>
      <c r="M78" s="23"/>
      <c r="N78" s="23"/>
      <c r="O78" s="26"/>
      <c r="P78" s="26"/>
    </row>
    <row r="79" spans="1:16">
      <c r="A79" s="22"/>
      <c r="B79" s="22"/>
      <c r="C79" s="22"/>
      <c r="D79" s="22"/>
      <c r="E79" s="22"/>
      <c r="F79" s="22"/>
      <c r="G79" s="22"/>
      <c r="H79" s="27"/>
      <c r="I79" s="27"/>
      <c r="J79" s="22"/>
      <c r="K79" s="22"/>
      <c r="L79" s="23"/>
      <c r="M79" s="23"/>
      <c r="N79" s="23"/>
      <c r="O79" s="26"/>
      <c r="P79" s="26"/>
    </row>
    <row r="80" spans="1:16">
      <c r="A80" s="22"/>
      <c r="B80" s="22"/>
      <c r="C80" s="22"/>
      <c r="D80" s="22"/>
      <c r="E80" s="22"/>
      <c r="F80" s="22"/>
      <c r="G80" s="22"/>
      <c r="H80" s="27"/>
      <c r="I80" s="27"/>
      <c r="J80" s="22"/>
      <c r="K80" s="22"/>
      <c r="L80" s="23"/>
      <c r="M80" s="23"/>
      <c r="N80" s="23"/>
      <c r="O80" s="26"/>
      <c r="P80" s="26"/>
    </row>
    <row r="81" spans="1:16">
      <c r="A81" s="22"/>
      <c r="B81" s="22"/>
      <c r="C81" s="22"/>
      <c r="D81" s="22"/>
      <c r="E81" s="22"/>
      <c r="F81" s="22"/>
      <c r="G81" s="22"/>
      <c r="H81" s="27"/>
      <c r="I81" s="27"/>
      <c r="J81" s="22"/>
      <c r="K81" s="22"/>
      <c r="L81" s="23"/>
      <c r="M81" s="23"/>
      <c r="N81" s="23"/>
      <c r="O81" s="26"/>
      <c r="P81" s="26"/>
    </row>
    <row r="82" spans="1:16">
      <c r="A82" s="22"/>
      <c r="B82" s="22"/>
      <c r="C82" s="22"/>
      <c r="D82" s="22"/>
      <c r="E82" s="22"/>
      <c r="F82" s="22"/>
      <c r="G82" s="22"/>
      <c r="H82" s="27"/>
      <c r="I82" s="27"/>
      <c r="J82" s="22"/>
      <c r="K82" s="22"/>
      <c r="L82" s="23"/>
      <c r="M82" s="23"/>
      <c r="N82" s="23"/>
      <c r="O82" s="26"/>
      <c r="P82" s="26"/>
    </row>
    <row r="83" spans="1:16">
      <c r="A83" s="22"/>
      <c r="B83" s="22"/>
      <c r="C83" s="28"/>
      <c r="D83" s="22"/>
      <c r="E83" s="22"/>
      <c r="F83" s="22"/>
      <c r="G83" s="22"/>
      <c r="H83" s="27"/>
      <c r="I83" s="27"/>
      <c r="J83" s="22"/>
      <c r="K83" s="22"/>
      <c r="L83" s="23"/>
      <c r="M83" s="23"/>
      <c r="N83" s="23"/>
      <c r="O83" s="26"/>
      <c r="P83" s="26"/>
    </row>
    <row r="84" spans="1:16">
      <c r="A84" s="28"/>
      <c r="B84" s="28"/>
      <c r="C84" s="28"/>
      <c r="D84" s="22"/>
      <c r="E84" s="22"/>
      <c r="F84" s="22"/>
      <c r="G84" s="22"/>
      <c r="H84" s="27"/>
      <c r="I84" s="27"/>
      <c r="J84" s="22"/>
      <c r="K84" s="22"/>
      <c r="L84" s="23"/>
      <c r="M84" s="23"/>
      <c r="N84" s="23"/>
      <c r="O84" s="26"/>
      <c r="P84" s="26"/>
    </row>
    <row r="85" spans="1:16">
      <c r="A85" s="28"/>
      <c r="B85" s="28"/>
      <c r="C85" s="28"/>
      <c r="D85" s="22"/>
      <c r="E85" s="22"/>
      <c r="F85" s="22"/>
      <c r="G85" s="22"/>
      <c r="H85" s="27"/>
      <c r="I85" s="27"/>
      <c r="J85" s="22"/>
      <c r="K85" s="22"/>
      <c r="L85" s="23"/>
      <c r="M85" s="23"/>
      <c r="N85" s="23"/>
      <c r="O85" s="26"/>
      <c r="P85" s="26"/>
    </row>
    <row r="86" spans="1:16">
      <c r="A86" s="28"/>
      <c r="B86" s="28"/>
      <c r="C86" s="28"/>
      <c r="D86" s="22"/>
      <c r="E86" s="22"/>
      <c r="F86" s="22"/>
      <c r="G86" s="22"/>
      <c r="H86" s="27"/>
      <c r="I86" s="27"/>
      <c r="J86" s="22"/>
      <c r="K86" s="22"/>
      <c r="L86" s="23"/>
      <c r="M86" s="23"/>
      <c r="N86" s="23"/>
      <c r="O86" s="26"/>
      <c r="P86" s="26"/>
    </row>
    <row r="87" spans="1:16">
      <c r="A87" s="28"/>
      <c r="B87" s="28"/>
      <c r="C87" s="28"/>
      <c r="D87" s="22"/>
      <c r="E87" s="22"/>
      <c r="F87" s="22"/>
      <c r="G87" s="22"/>
      <c r="H87" s="27"/>
      <c r="I87" s="27"/>
      <c r="J87" s="22"/>
      <c r="K87" s="22"/>
      <c r="L87" s="23"/>
      <c r="M87" s="23"/>
      <c r="N87" s="23"/>
      <c r="O87" s="26"/>
      <c r="P87" s="26"/>
    </row>
    <row r="88" spans="1:16">
      <c r="A88" s="28"/>
      <c r="B88" s="28"/>
      <c r="C88" s="28"/>
      <c r="D88" s="22"/>
      <c r="E88" s="22"/>
      <c r="F88" s="22"/>
      <c r="G88" s="22"/>
      <c r="H88" s="27"/>
      <c r="I88" s="27"/>
      <c r="J88" s="22"/>
      <c r="K88" s="22"/>
      <c r="L88" s="23"/>
      <c r="M88" s="23"/>
      <c r="N88" s="23"/>
      <c r="O88" s="26"/>
      <c r="P88" s="26"/>
    </row>
    <row r="89" spans="1:16">
      <c r="A89" s="28"/>
      <c r="B89" s="28"/>
      <c r="C89" s="28"/>
      <c r="D89" s="22"/>
      <c r="E89" s="22"/>
      <c r="F89" s="22"/>
      <c r="G89" s="22"/>
      <c r="H89" s="27"/>
      <c r="I89" s="27"/>
      <c r="J89" s="22"/>
      <c r="K89" s="22"/>
      <c r="L89" s="23"/>
      <c r="M89" s="23"/>
      <c r="N89" s="23"/>
      <c r="O89" s="26"/>
      <c r="P89" s="26"/>
    </row>
    <row r="90" spans="1:16">
      <c r="A90" s="28"/>
      <c r="B90" s="28"/>
      <c r="C90" s="28"/>
      <c r="D90" s="22"/>
      <c r="E90" s="22"/>
      <c r="F90" s="22"/>
      <c r="G90" s="22"/>
      <c r="H90" s="27"/>
      <c r="I90" s="27"/>
      <c r="J90" s="22"/>
      <c r="K90" s="22"/>
      <c r="L90" s="23"/>
      <c r="M90" s="23"/>
      <c r="N90" s="23"/>
      <c r="O90" s="26"/>
      <c r="P90" s="26"/>
    </row>
    <row r="91" spans="1:16">
      <c r="A91" s="28"/>
      <c r="B91" s="28"/>
      <c r="C91" s="28"/>
      <c r="D91" s="22"/>
      <c r="E91" s="22"/>
      <c r="F91" s="22"/>
      <c r="G91" s="22"/>
      <c r="H91" s="27"/>
      <c r="I91" s="27"/>
      <c r="J91" s="22"/>
      <c r="K91" s="22"/>
      <c r="L91" s="23"/>
      <c r="M91" s="23"/>
      <c r="N91" s="23"/>
      <c r="O91" s="26"/>
      <c r="P91" s="26"/>
    </row>
    <row r="92" spans="1:16">
      <c r="A92" s="28"/>
      <c r="B92" s="28"/>
      <c r="C92" s="28"/>
      <c r="D92" s="22"/>
      <c r="E92" s="22"/>
      <c r="F92" s="22"/>
      <c r="G92" s="22"/>
      <c r="H92" s="27"/>
      <c r="I92" s="27"/>
      <c r="J92" s="22"/>
      <c r="K92" s="22"/>
      <c r="L92" s="23"/>
      <c r="M92" s="23"/>
      <c r="N92" s="23"/>
      <c r="O92" s="26"/>
      <c r="P92" s="26"/>
    </row>
    <row r="93" spans="1:16">
      <c r="A93" s="28"/>
      <c r="B93" s="28"/>
      <c r="C93" s="28"/>
      <c r="D93" s="22"/>
      <c r="E93" s="22"/>
      <c r="F93" s="22"/>
      <c r="G93" s="22"/>
      <c r="H93" s="27"/>
      <c r="I93" s="27"/>
      <c r="J93" s="22"/>
      <c r="K93" s="22"/>
      <c r="L93" s="23"/>
      <c r="M93" s="23"/>
      <c r="N93" s="23"/>
      <c r="O93" s="26"/>
      <c r="P93" s="26"/>
    </row>
    <row r="94" spans="1:16">
      <c r="A94" s="28"/>
      <c r="B94" s="28"/>
      <c r="C94" s="28"/>
      <c r="D94" s="22"/>
      <c r="E94" s="22"/>
      <c r="F94" s="22"/>
      <c r="G94" s="22"/>
      <c r="H94" s="27"/>
      <c r="I94" s="27"/>
      <c r="J94" s="22"/>
      <c r="K94" s="22"/>
      <c r="L94" s="23"/>
      <c r="M94" s="23"/>
      <c r="N94" s="23"/>
      <c r="O94" s="26"/>
      <c r="P94" s="26"/>
    </row>
    <row r="95" spans="1:16">
      <c r="A95" s="28"/>
      <c r="B95" s="28"/>
      <c r="C95" s="28"/>
      <c r="D95" s="22"/>
      <c r="E95" s="22"/>
      <c r="F95" s="22"/>
      <c r="G95" s="22"/>
      <c r="H95" s="27"/>
      <c r="I95" s="27"/>
      <c r="J95" s="22"/>
      <c r="K95" s="22"/>
      <c r="L95" s="23"/>
      <c r="M95" s="23"/>
      <c r="N95" s="23"/>
      <c r="O95" s="26"/>
      <c r="P95" s="26"/>
    </row>
    <row r="96" spans="1:16">
      <c r="A96" s="28"/>
      <c r="B96" s="28"/>
      <c r="C96" s="28"/>
      <c r="D96" s="22"/>
      <c r="E96" s="22"/>
      <c r="F96" s="22"/>
      <c r="G96" s="22"/>
      <c r="H96" s="27"/>
      <c r="I96" s="27"/>
      <c r="J96" s="22"/>
      <c r="K96" s="22"/>
      <c r="L96" s="23"/>
      <c r="M96" s="23"/>
      <c r="N96" s="23"/>
      <c r="O96" s="26"/>
      <c r="P96" s="26"/>
    </row>
    <row r="97" spans="1:16">
      <c r="A97" s="28"/>
      <c r="B97" s="28"/>
      <c r="C97" s="28"/>
      <c r="D97" s="22"/>
      <c r="E97" s="22"/>
      <c r="F97" s="22"/>
      <c r="G97" s="22"/>
      <c r="H97" s="27"/>
      <c r="I97" s="27"/>
      <c r="J97" s="22"/>
      <c r="K97" s="22"/>
      <c r="L97" s="23"/>
      <c r="M97" s="23"/>
      <c r="N97" s="23"/>
      <c r="O97" s="26"/>
      <c r="P97" s="26"/>
    </row>
    <row r="98" spans="1:16">
      <c r="A98" s="28"/>
      <c r="B98" s="28"/>
      <c r="C98" s="28"/>
      <c r="D98" s="22"/>
      <c r="E98" s="22"/>
      <c r="F98" s="22"/>
      <c r="G98" s="22"/>
      <c r="H98" s="27"/>
      <c r="I98" s="27"/>
      <c r="J98" s="22"/>
      <c r="K98" s="22"/>
      <c r="L98" s="23"/>
      <c r="M98" s="23"/>
      <c r="N98" s="23"/>
      <c r="O98" s="26"/>
      <c r="P98" s="26"/>
    </row>
    <row r="99" spans="1:16">
      <c r="A99" s="28"/>
      <c r="B99" s="28"/>
      <c r="C99" s="28"/>
      <c r="D99" s="22"/>
      <c r="E99" s="22"/>
      <c r="F99" s="22"/>
      <c r="G99" s="22"/>
      <c r="H99" s="27"/>
      <c r="I99" s="27"/>
      <c r="J99" s="22"/>
      <c r="K99" s="22"/>
      <c r="L99" s="23"/>
      <c r="M99" s="23"/>
      <c r="N99" s="23"/>
      <c r="O99" s="26"/>
      <c r="P99" s="26"/>
    </row>
    <row r="100" spans="1:16">
      <c r="A100" s="28"/>
      <c r="B100" s="28"/>
      <c r="C100" s="28"/>
      <c r="D100" s="22"/>
      <c r="E100" s="22"/>
      <c r="F100" s="22"/>
      <c r="G100" s="22"/>
      <c r="H100" s="27"/>
      <c r="I100" s="27"/>
      <c r="J100" s="22"/>
      <c r="K100" s="22"/>
      <c r="L100" s="23"/>
      <c r="M100" s="23"/>
      <c r="N100" s="23"/>
      <c r="O100" s="26"/>
      <c r="P100" s="26"/>
    </row>
    <row r="101" spans="1:16">
      <c r="A101" s="28"/>
      <c r="B101" s="28"/>
      <c r="C101" s="28"/>
      <c r="D101" s="22"/>
      <c r="E101" s="22"/>
      <c r="F101" s="22"/>
      <c r="G101" s="22"/>
      <c r="H101" s="27"/>
      <c r="I101" s="27"/>
      <c r="J101" s="22"/>
      <c r="K101" s="22"/>
      <c r="L101" s="23"/>
      <c r="M101" s="23"/>
      <c r="N101" s="23"/>
      <c r="O101" s="26"/>
      <c r="P101" s="26"/>
    </row>
    <row r="102" spans="1:16">
      <c r="A102" s="28"/>
      <c r="B102" s="28"/>
      <c r="C102" s="28"/>
      <c r="D102" s="22"/>
      <c r="E102" s="22"/>
      <c r="F102" s="22"/>
      <c r="G102" s="22"/>
      <c r="H102" s="27"/>
      <c r="I102" s="27"/>
      <c r="J102" s="22"/>
      <c r="K102" s="22"/>
      <c r="L102" s="23"/>
      <c r="M102" s="23"/>
      <c r="N102" s="23"/>
      <c r="O102" s="26"/>
      <c r="P102" s="26"/>
    </row>
    <row r="103" spans="1:16">
      <c r="A103" s="28"/>
      <c r="B103" s="28"/>
      <c r="C103" s="28"/>
      <c r="D103" s="22"/>
      <c r="E103" s="22"/>
      <c r="F103" s="22"/>
      <c r="G103" s="22"/>
      <c r="H103" s="27"/>
      <c r="I103" s="27"/>
      <c r="J103" s="22"/>
      <c r="K103" s="22"/>
      <c r="L103" s="23"/>
      <c r="M103" s="23"/>
      <c r="N103" s="23"/>
      <c r="O103" s="26"/>
      <c r="P103" s="26"/>
    </row>
    <row r="104" spans="1:16">
      <c r="A104" s="28"/>
      <c r="B104" s="28"/>
      <c r="C104" s="28"/>
      <c r="D104" s="22"/>
      <c r="E104" s="22"/>
      <c r="F104" s="22"/>
      <c r="G104" s="22"/>
      <c r="H104" s="27"/>
      <c r="I104" s="27"/>
      <c r="J104" s="22"/>
      <c r="K104" s="22"/>
      <c r="L104" s="23"/>
      <c r="M104" s="23"/>
      <c r="N104" s="23"/>
      <c r="O104" s="26"/>
      <c r="P104" s="26"/>
    </row>
    <row r="105" spans="1:16">
      <c r="A105" s="28"/>
      <c r="B105" s="28"/>
      <c r="C105" s="28"/>
      <c r="D105" s="22"/>
      <c r="E105" s="22"/>
      <c r="F105" s="22"/>
      <c r="G105" s="22"/>
      <c r="H105" s="27"/>
      <c r="I105" s="27"/>
      <c r="J105" s="22"/>
      <c r="K105" s="22"/>
      <c r="L105" s="23"/>
      <c r="M105" s="23"/>
      <c r="N105" s="23"/>
      <c r="O105" s="26"/>
      <c r="P105" s="26"/>
    </row>
    <row r="106" spans="1:16">
      <c r="A106" s="28"/>
      <c r="B106" s="28"/>
      <c r="C106" s="28"/>
      <c r="D106" s="28"/>
      <c r="E106" s="22"/>
      <c r="F106" s="22"/>
      <c r="G106" s="22"/>
      <c r="H106" s="27"/>
      <c r="I106" s="27"/>
      <c r="J106" s="22"/>
      <c r="K106" s="22"/>
      <c r="L106" s="23"/>
      <c r="M106" s="23"/>
      <c r="N106" s="23"/>
      <c r="O106" s="26"/>
      <c r="P106" s="26"/>
    </row>
    <row r="107" spans="1:16">
      <c r="A107" s="28"/>
      <c r="B107" s="28"/>
      <c r="C107" s="28"/>
      <c r="D107" s="28"/>
      <c r="E107" s="22"/>
      <c r="F107" s="22"/>
      <c r="G107" s="22"/>
      <c r="H107" s="27"/>
      <c r="I107" s="27"/>
      <c r="J107" s="22"/>
      <c r="K107" s="22"/>
      <c r="L107" s="23"/>
      <c r="M107" s="23"/>
      <c r="N107" s="23"/>
      <c r="O107" s="26"/>
      <c r="P107" s="26"/>
    </row>
    <row r="108" spans="1:16">
      <c r="A108" s="28"/>
      <c r="B108" s="28"/>
      <c r="C108" s="28"/>
      <c r="D108" s="28"/>
      <c r="E108" s="22"/>
      <c r="F108" s="22"/>
      <c r="G108" s="22"/>
      <c r="H108" s="27"/>
      <c r="I108" s="27"/>
      <c r="J108" s="22"/>
      <c r="K108" s="22"/>
      <c r="L108" s="23"/>
      <c r="M108" s="23"/>
      <c r="N108" s="23"/>
      <c r="O108" s="26"/>
      <c r="P108" s="26"/>
    </row>
    <row r="109" spans="1:16">
      <c r="A109" s="28"/>
      <c r="B109" s="28"/>
      <c r="C109" s="28"/>
      <c r="D109" s="28"/>
      <c r="E109" s="22"/>
      <c r="F109" s="22"/>
      <c r="G109" s="22"/>
      <c r="H109" s="27"/>
      <c r="I109" s="27"/>
      <c r="J109" s="22"/>
      <c r="K109" s="22"/>
      <c r="L109" s="23"/>
      <c r="M109" s="23"/>
      <c r="N109" s="23"/>
      <c r="O109" s="26"/>
      <c r="P109" s="26"/>
    </row>
    <row r="110" spans="1:16">
      <c r="A110" s="28"/>
      <c r="B110" s="28"/>
      <c r="C110" s="28"/>
      <c r="D110" s="28"/>
      <c r="E110" s="22"/>
      <c r="F110" s="22"/>
      <c r="G110" s="22"/>
      <c r="H110" s="27"/>
      <c r="I110" s="27"/>
      <c r="J110" s="22"/>
      <c r="K110" s="22"/>
      <c r="L110" s="23"/>
      <c r="M110" s="23"/>
      <c r="N110" s="23"/>
      <c r="O110" s="26"/>
      <c r="P110" s="26"/>
    </row>
    <row r="111" spans="1:16">
      <c r="A111" s="28"/>
      <c r="B111" s="28"/>
      <c r="C111" s="28"/>
      <c r="D111" s="28"/>
      <c r="E111" s="22"/>
      <c r="F111" s="22"/>
      <c r="G111" s="22"/>
      <c r="H111" s="27"/>
      <c r="I111" s="27"/>
      <c r="J111" s="22"/>
      <c r="K111" s="22"/>
      <c r="L111" s="23"/>
      <c r="M111" s="23"/>
      <c r="N111" s="23"/>
      <c r="O111" s="26"/>
      <c r="P111" s="26"/>
    </row>
    <row r="112" spans="1:16">
      <c r="A112" s="28"/>
      <c r="B112" s="28"/>
      <c r="C112" s="28"/>
      <c r="D112" s="28"/>
      <c r="E112" s="22"/>
      <c r="F112" s="22"/>
      <c r="G112" s="22"/>
      <c r="H112" s="27"/>
      <c r="I112" s="27"/>
      <c r="J112" s="22"/>
      <c r="K112" s="22"/>
      <c r="L112" s="23"/>
      <c r="M112" s="23"/>
      <c r="N112" s="23"/>
      <c r="O112" s="26"/>
      <c r="P112" s="26"/>
    </row>
    <row r="113" spans="1:16">
      <c r="A113" s="28"/>
      <c r="B113" s="28"/>
      <c r="C113" s="28"/>
      <c r="D113" s="28"/>
      <c r="E113" s="22"/>
      <c r="F113" s="22"/>
      <c r="G113" s="22"/>
      <c r="H113" s="27"/>
      <c r="I113" s="27"/>
      <c r="J113" s="22"/>
      <c r="K113" s="22"/>
      <c r="L113" s="23"/>
      <c r="M113" s="23"/>
      <c r="N113" s="23"/>
      <c r="O113" s="26"/>
      <c r="P113" s="26"/>
    </row>
    <row r="114" spans="1:16">
      <c r="A114" s="28"/>
      <c r="B114" s="28"/>
      <c r="C114" s="28"/>
      <c r="D114" s="28"/>
      <c r="E114" s="22"/>
      <c r="F114" s="22"/>
      <c r="G114" s="22"/>
      <c r="H114" s="27"/>
      <c r="I114" s="27"/>
      <c r="J114" s="22"/>
      <c r="K114" s="22"/>
      <c r="L114" s="23"/>
      <c r="M114" s="23"/>
      <c r="N114" s="23"/>
      <c r="O114" s="26"/>
      <c r="P114" s="26"/>
    </row>
    <row r="115" spans="1:16">
      <c r="A115" s="28"/>
      <c r="B115" s="28"/>
      <c r="C115" s="28"/>
      <c r="D115" s="28"/>
      <c r="E115" s="22"/>
      <c r="F115" s="22"/>
      <c r="G115" s="22"/>
      <c r="H115" s="27"/>
      <c r="I115" s="27"/>
      <c r="J115" s="22"/>
      <c r="K115" s="22"/>
      <c r="L115" s="23"/>
      <c r="M115" s="23"/>
      <c r="N115" s="23"/>
      <c r="O115" s="26"/>
      <c r="P115" s="26"/>
    </row>
    <row r="116" spans="1:16">
      <c r="A116" s="28"/>
      <c r="B116" s="28"/>
      <c r="C116" s="28"/>
      <c r="D116" s="28"/>
      <c r="E116" s="22"/>
      <c r="F116" s="22"/>
      <c r="G116" s="22"/>
      <c r="H116" s="27"/>
      <c r="I116" s="27"/>
      <c r="J116" s="22"/>
      <c r="K116" s="22"/>
      <c r="L116" s="23"/>
      <c r="M116" s="23"/>
      <c r="N116" s="23"/>
      <c r="O116" s="26"/>
      <c r="P116" s="26"/>
    </row>
    <row r="117" spans="1:16">
      <c r="A117" s="28"/>
      <c r="B117" s="28"/>
      <c r="C117" s="28"/>
      <c r="D117" s="28"/>
      <c r="E117" s="22"/>
      <c r="F117" s="22"/>
      <c r="G117" s="22"/>
      <c r="H117" s="27"/>
      <c r="I117" s="27"/>
      <c r="J117" s="22"/>
      <c r="K117" s="22"/>
      <c r="L117" s="23"/>
      <c r="M117" s="23"/>
      <c r="N117" s="23"/>
      <c r="O117" s="26"/>
      <c r="P117" s="26"/>
    </row>
    <row r="118" spans="1:16">
      <c r="A118" s="28"/>
      <c r="B118" s="28"/>
      <c r="C118" s="28"/>
      <c r="D118" s="28"/>
      <c r="E118" s="22"/>
      <c r="F118" s="22"/>
      <c r="G118" s="22"/>
      <c r="H118" s="27"/>
      <c r="I118" s="27"/>
      <c r="J118" s="22"/>
      <c r="K118" s="22"/>
      <c r="L118" s="23"/>
      <c r="M118" s="23"/>
      <c r="N118" s="23"/>
      <c r="O118" s="26"/>
      <c r="P118" s="26"/>
    </row>
    <row r="119" spans="1:16">
      <c r="A119" s="28"/>
      <c r="B119" s="28"/>
      <c r="C119" s="28"/>
      <c r="D119" s="28"/>
      <c r="E119" s="22"/>
      <c r="F119" s="22"/>
      <c r="G119" s="22"/>
      <c r="H119" s="27"/>
      <c r="I119" s="27"/>
      <c r="J119" s="22"/>
      <c r="K119" s="22"/>
      <c r="L119" s="23"/>
      <c r="M119" s="23"/>
      <c r="N119" s="23"/>
      <c r="O119" s="26"/>
      <c r="P119" s="26"/>
    </row>
    <row r="120" spans="1:16">
      <c r="A120" s="28"/>
      <c r="B120" s="28"/>
      <c r="C120" s="28"/>
      <c r="D120" s="28"/>
      <c r="E120" s="22"/>
      <c r="F120" s="22"/>
      <c r="G120" s="22"/>
      <c r="H120" s="27"/>
      <c r="I120" s="27"/>
      <c r="J120" s="22"/>
      <c r="K120" s="22"/>
      <c r="L120" s="23"/>
      <c r="M120" s="23"/>
      <c r="N120" s="23"/>
      <c r="O120" s="26"/>
      <c r="P120" s="26"/>
    </row>
    <row r="121" spans="1:16">
      <c r="A121" s="28"/>
      <c r="B121" s="28"/>
      <c r="C121" s="28"/>
      <c r="D121" s="28"/>
      <c r="E121" s="22"/>
      <c r="F121" s="22"/>
      <c r="G121" s="22"/>
      <c r="H121" s="27"/>
      <c r="I121" s="27"/>
      <c r="J121" s="22"/>
      <c r="K121" s="22"/>
      <c r="L121" s="23"/>
      <c r="M121" s="23"/>
      <c r="N121" s="23"/>
      <c r="O121" s="26"/>
      <c r="P121" s="26"/>
    </row>
    <row r="122" spans="1:16">
      <c r="A122" s="28"/>
      <c r="B122" s="28"/>
      <c r="C122" s="28"/>
      <c r="D122" s="28"/>
      <c r="E122" s="22"/>
      <c r="F122" s="22"/>
      <c r="G122" s="22"/>
      <c r="H122" s="27"/>
      <c r="I122" s="27"/>
      <c r="J122" s="22"/>
      <c r="K122" s="22"/>
      <c r="L122" s="23"/>
      <c r="M122" s="23"/>
      <c r="N122" s="23"/>
      <c r="O122" s="26"/>
      <c r="P122" s="26"/>
    </row>
    <row r="123" spans="1:16">
      <c r="A123" s="28"/>
      <c r="B123" s="28"/>
      <c r="C123" s="28"/>
      <c r="D123" s="28"/>
      <c r="E123" s="22"/>
      <c r="F123" s="22"/>
      <c r="G123" s="22"/>
      <c r="H123" s="27"/>
      <c r="I123" s="27"/>
      <c r="J123" s="22"/>
      <c r="K123" s="22"/>
      <c r="L123" s="23"/>
      <c r="M123" s="23"/>
      <c r="N123" s="23"/>
      <c r="O123" s="26"/>
      <c r="P123" s="26"/>
    </row>
    <row r="124" spans="1:16">
      <c r="A124" s="28"/>
      <c r="B124" s="28"/>
      <c r="C124" s="28"/>
      <c r="D124" s="28"/>
      <c r="E124" s="22"/>
      <c r="F124" s="22"/>
      <c r="G124" s="22"/>
      <c r="H124" s="27"/>
      <c r="I124" s="27"/>
      <c r="J124" s="22"/>
      <c r="K124" s="22"/>
      <c r="L124" s="23"/>
      <c r="M124" s="23"/>
      <c r="N124" s="23"/>
      <c r="O124" s="26"/>
      <c r="P124" s="26"/>
    </row>
    <row r="125" spans="1:16">
      <c r="A125" s="28"/>
      <c r="B125" s="28"/>
      <c r="C125" s="28"/>
      <c r="D125" s="28"/>
      <c r="E125" s="22"/>
      <c r="F125" s="22"/>
      <c r="G125" s="22"/>
      <c r="H125" s="27"/>
      <c r="I125" s="27"/>
      <c r="J125" s="22"/>
      <c r="K125" s="22"/>
      <c r="L125" s="23"/>
      <c r="M125" s="23"/>
      <c r="N125" s="23"/>
      <c r="O125" s="26"/>
      <c r="P125" s="26"/>
    </row>
    <row r="126" spans="1:16">
      <c r="A126" s="28"/>
      <c r="B126" s="28"/>
      <c r="C126" s="28"/>
      <c r="D126" s="28"/>
      <c r="E126" s="22"/>
      <c r="F126" s="22"/>
      <c r="G126" s="22"/>
      <c r="H126" s="27"/>
      <c r="I126" s="27"/>
      <c r="J126" s="22"/>
      <c r="K126" s="22"/>
      <c r="L126" s="23"/>
      <c r="M126" s="23"/>
      <c r="N126" s="23"/>
      <c r="O126" s="26"/>
      <c r="P126" s="26"/>
    </row>
    <row r="127" spans="1:16">
      <c r="A127" s="28"/>
      <c r="B127" s="28"/>
      <c r="C127" s="28"/>
      <c r="D127" s="28"/>
      <c r="E127" s="22"/>
      <c r="F127" s="22"/>
      <c r="G127" s="22"/>
      <c r="H127" s="27"/>
      <c r="I127" s="27"/>
      <c r="J127" s="22"/>
      <c r="K127" s="22"/>
      <c r="L127" s="23"/>
      <c r="M127" s="23"/>
      <c r="N127" s="23"/>
      <c r="O127" s="26"/>
      <c r="P127" s="26"/>
    </row>
    <row r="128" spans="1:16">
      <c r="A128" s="28"/>
      <c r="B128" s="28"/>
      <c r="C128" s="28"/>
      <c r="D128" s="28"/>
      <c r="E128" s="22"/>
      <c r="F128" s="22"/>
      <c r="G128" s="22"/>
      <c r="H128" s="27"/>
      <c r="I128" s="27"/>
      <c r="J128" s="22"/>
      <c r="K128" s="22"/>
      <c r="L128" s="23"/>
      <c r="M128" s="23"/>
      <c r="N128" s="23"/>
      <c r="O128" s="26"/>
      <c r="P128" s="26"/>
    </row>
    <row r="129" spans="1:16">
      <c r="A129" s="28"/>
      <c r="B129" s="28"/>
      <c r="C129" s="28"/>
      <c r="D129" s="28"/>
      <c r="E129" s="22"/>
      <c r="F129" s="22"/>
      <c r="G129" s="22"/>
      <c r="H129" s="27"/>
      <c r="I129" s="27"/>
      <c r="J129" s="22"/>
      <c r="K129" s="22"/>
      <c r="L129" s="23"/>
      <c r="M129" s="23"/>
      <c r="N129" s="23"/>
      <c r="O129" s="26"/>
      <c r="P129" s="26"/>
    </row>
    <row r="130" spans="1:16">
      <c r="A130" s="28"/>
      <c r="B130" s="28"/>
      <c r="C130" s="28"/>
      <c r="D130" s="28"/>
      <c r="E130" s="22"/>
      <c r="F130" s="22"/>
      <c r="G130" s="22"/>
      <c r="H130" s="27"/>
      <c r="I130" s="27"/>
      <c r="J130" s="22"/>
      <c r="K130" s="22"/>
      <c r="L130" s="23"/>
      <c r="M130" s="23"/>
      <c r="N130" s="23"/>
      <c r="O130" s="26"/>
      <c r="P130" s="26"/>
    </row>
    <row r="131" spans="1:16">
      <c r="A131" s="28"/>
      <c r="B131" s="28"/>
      <c r="C131" s="28"/>
      <c r="D131" s="28"/>
      <c r="E131" s="22"/>
      <c r="F131" s="22"/>
      <c r="G131" s="22"/>
      <c r="H131" s="27"/>
      <c r="I131" s="27"/>
      <c r="J131" s="22"/>
      <c r="K131" s="22"/>
      <c r="L131" s="23"/>
      <c r="M131" s="23"/>
      <c r="N131" s="23"/>
      <c r="O131" s="26"/>
      <c r="P131" s="26"/>
    </row>
    <row r="132" spans="1:16">
      <c r="A132" s="28"/>
      <c r="B132" s="28"/>
      <c r="C132" s="28"/>
      <c r="D132" s="28"/>
      <c r="E132" s="22"/>
      <c r="F132" s="22"/>
      <c r="G132" s="22"/>
      <c r="H132" s="27"/>
      <c r="I132" s="27"/>
      <c r="J132" s="22"/>
      <c r="K132" s="22"/>
      <c r="L132" s="23"/>
      <c r="M132" s="23"/>
      <c r="N132" s="23"/>
      <c r="O132" s="26"/>
      <c r="P132" s="26"/>
    </row>
    <row r="133" spans="1:16">
      <c r="A133" s="28"/>
      <c r="B133" s="28"/>
      <c r="C133" s="28"/>
      <c r="D133" s="28"/>
      <c r="E133" s="22"/>
      <c r="F133" s="22"/>
      <c r="G133" s="22"/>
      <c r="H133" s="27"/>
      <c r="I133" s="27"/>
      <c r="J133" s="22"/>
      <c r="K133" s="22"/>
      <c r="L133" s="23"/>
      <c r="M133" s="23"/>
      <c r="N133" s="23"/>
      <c r="O133" s="26"/>
      <c r="P133" s="26"/>
    </row>
    <row r="134" spans="1:16">
      <c r="A134" s="28"/>
      <c r="B134" s="28"/>
      <c r="C134" s="28"/>
      <c r="D134" s="28"/>
      <c r="E134" s="22"/>
      <c r="F134" s="22"/>
      <c r="G134" s="22"/>
      <c r="H134" s="27"/>
      <c r="I134" s="27"/>
      <c r="J134" s="22"/>
      <c r="K134" s="22"/>
      <c r="L134" s="23"/>
      <c r="M134" s="23"/>
      <c r="N134" s="23"/>
      <c r="O134" s="26"/>
      <c r="P134" s="26"/>
    </row>
    <row r="135" spans="1:16">
      <c r="A135" s="28"/>
      <c r="B135" s="28"/>
      <c r="C135" s="28"/>
      <c r="D135" s="28"/>
      <c r="E135" s="22"/>
      <c r="F135" s="22"/>
      <c r="G135" s="22"/>
      <c r="H135" s="27"/>
      <c r="I135" s="27"/>
      <c r="J135" s="22"/>
      <c r="K135" s="22"/>
      <c r="L135" s="23"/>
      <c r="M135" s="23"/>
      <c r="N135" s="23"/>
      <c r="O135" s="26"/>
      <c r="P135" s="26"/>
    </row>
    <row r="136" spans="1:16">
      <c r="A136" s="28"/>
      <c r="B136" s="28"/>
      <c r="C136" s="28"/>
      <c r="D136" s="28"/>
      <c r="E136" s="22"/>
      <c r="F136" s="22"/>
      <c r="G136" s="22"/>
      <c r="H136" s="27"/>
      <c r="I136" s="27"/>
      <c r="J136" s="22"/>
      <c r="K136" s="22"/>
      <c r="L136" s="23"/>
      <c r="M136" s="23"/>
      <c r="N136" s="23"/>
      <c r="O136" s="26"/>
      <c r="P136" s="26"/>
    </row>
    <row r="137" spans="1:16">
      <c r="A137" s="28"/>
      <c r="B137" s="28"/>
      <c r="C137" s="28"/>
      <c r="D137" s="28"/>
      <c r="E137" s="22"/>
      <c r="F137" s="22"/>
      <c r="G137" s="22"/>
      <c r="H137" s="27"/>
      <c r="I137" s="27"/>
      <c r="J137" s="22"/>
      <c r="K137" s="22"/>
      <c r="L137" s="23"/>
      <c r="M137" s="23"/>
      <c r="N137" s="23"/>
      <c r="O137" s="26"/>
      <c r="P137" s="26"/>
    </row>
    <row r="138" spans="1:16">
      <c r="A138" s="28"/>
      <c r="B138" s="28"/>
      <c r="C138" s="28"/>
      <c r="D138" s="28"/>
      <c r="E138" s="22"/>
      <c r="F138" s="22"/>
      <c r="G138" s="22"/>
      <c r="H138" s="27"/>
      <c r="I138" s="27"/>
      <c r="J138" s="22"/>
      <c r="K138" s="22"/>
      <c r="L138" s="23"/>
      <c r="M138" s="23"/>
      <c r="N138" s="23"/>
      <c r="O138" s="26"/>
      <c r="P138" s="26"/>
    </row>
    <row r="139" spans="1:16">
      <c r="A139" s="28"/>
      <c r="B139" s="28"/>
      <c r="C139" s="28"/>
      <c r="D139" s="28"/>
      <c r="E139" s="22"/>
      <c r="F139" s="22"/>
      <c r="G139" s="22"/>
      <c r="H139" s="27"/>
      <c r="I139" s="27"/>
      <c r="J139" s="22"/>
      <c r="K139" s="22"/>
      <c r="L139" s="23"/>
      <c r="M139" s="23"/>
      <c r="N139" s="23"/>
      <c r="O139" s="26"/>
      <c r="P139" s="26"/>
    </row>
    <row r="140" spans="1:16">
      <c r="A140" s="28"/>
      <c r="B140" s="28"/>
      <c r="C140" s="28"/>
      <c r="D140" s="28"/>
      <c r="E140" s="22"/>
      <c r="F140" s="22"/>
      <c r="G140" s="22"/>
      <c r="H140" s="27"/>
      <c r="I140" s="27"/>
      <c r="J140" s="22"/>
      <c r="K140" s="22"/>
      <c r="L140" s="23"/>
      <c r="M140" s="23"/>
      <c r="N140" s="23"/>
      <c r="O140" s="26"/>
      <c r="P140" s="26"/>
    </row>
    <row r="141" spans="1:16">
      <c r="A141" s="28"/>
      <c r="B141" s="28"/>
      <c r="C141" s="28"/>
      <c r="D141" s="28"/>
      <c r="E141" s="22"/>
      <c r="F141" s="22"/>
      <c r="G141" s="22"/>
      <c r="H141" s="27"/>
      <c r="I141" s="27"/>
      <c r="J141" s="22"/>
      <c r="K141" s="22"/>
      <c r="L141" s="23"/>
      <c r="M141" s="23"/>
      <c r="N141" s="23"/>
      <c r="O141" s="26"/>
      <c r="P141" s="26"/>
    </row>
    <row r="142" spans="1:16">
      <c r="A142" s="28"/>
      <c r="B142" s="28"/>
      <c r="C142" s="28"/>
      <c r="D142" s="28"/>
      <c r="E142" s="22"/>
      <c r="F142" s="22"/>
      <c r="G142" s="22"/>
      <c r="H142" s="27"/>
      <c r="I142" s="27"/>
      <c r="J142" s="22"/>
      <c r="K142" s="22"/>
      <c r="L142" s="23"/>
      <c r="M142" s="23"/>
      <c r="N142" s="23"/>
      <c r="O142" s="26"/>
      <c r="P142" s="26"/>
    </row>
    <row r="143" spans="1:16">
      <c r="A143" s="28"/>
      <c r="B143" s="28"/>
      <c r="C143" s="28"/>
      <c r="D143" s="28"/>
      <c r="E143" s="22"/>
      <c r="F143" s="22"/>
      <c r="G143" s="22"/>
      <c r="H143" s="27"/>
      <c r="I143" s="27"/>
      <c r="J143" s="22"/>
      <c r="K143" s="22"/>
      <c r="L143" s="23"/>
      <c r="M143" s="23"/>
      <c r="N143" s="23"/>
      <c r="O143" s="26"/>
      <c r="P143" s="26"/>
    </row>
    <row r="144" spans="1:16">
      <c r="A144" s="28"/>
      <c r="B144" s="28"/>
      <c r="C144" s="28"/>
      <c r="D144" s="28"/>
      <c r="E144" s="22"/>
      <c r="F144" s="22"/>
      <c r="G144" s="22"/>
      <c r="H144" s="27"/>
      <c r="I144" s="27"/>
      <c r="J144" s="22"/>
      <c r="K144" s="22"/>
      <c r="L144" s="23"/>
      <c r="M144" s="23"/>
      <c r="N144" s="23"/>
      <c r="O144" s="26"/>
      <c r="P144" s="26"/>
    </row>
    <row r="145" spans="1:16">
      <c r="A145" s="28"/>
      <c r="B145" s="28"/>
      <c r="C145" s="28"/>
      <c r="D145" s="28"/>
      <c r="E145" s="22"/>
      <c r="F145" s="22"/>
      <c r="G145" s="22"/>
      <c r="H145" s="27"/>
      <c r="I145" s="27"/>
      <c r="J145" s="22"/>
      <c r="K145" s="22"/>
      <c r="L145" s="23"/>
      <c r="M145" s="23"/>
      <c r="N145" s="23"/>
      <c r="O145" s="26"/>
      <c r="P145" s="26"/>
    </row>
    <row r="146" spans="1:16">
      <c r="A146" s="28"/>
      <c r="B146" s="28"/>
      <c r="C146" s="28"/>
      <c r="D146" s="28"/>
      <c r="E146" s="22"/>
      <c r="F146" s="22"/>
      <c r="G146" s="22"/>
      <c r="H146" s="27"/>
      <c r="I146" s="27"/>
      <c r="J146" s="22"/>
      <c r="K146" s="22"/>
      <c r="L146" s="23"/>
      <c r="M146" s="23"/>
      <c r="N146" s="23"/>
      <c r="O146" s="26"/>
      <c r="P146" s="26"/>
    </row>
    <row r="147" spans="1:16">
      <c r="A147" s="28"/>
      <c r="B147" s="28"/>
      <c r="C147" s="28"/>
      <c r="D147" s="28"/>
      <c r="E147" s="22"/>
      <c r="F147" s="22"/>
      <c r="G147" s="22"/>
      <c r="H147" s="27"/>
      <c r="I147" s="27"/>
      <c r="J147" s="22"/>
      <c r="K147" s="22"/>
      <c r="L147" s="23"/>
      <c r="M147" s="23"/>
      <c r="N147" s="23"/>
      <c r="O147" s="26"/>
      <c r="P147" s="26"/>
    </row>
    <row r="148" spans="1:16">
      <c r="A148" s="28"/>
      <c r="B148" s="28"/>
      <c r="C148" s="28"/>
      <c r="D148" s="28"/>
      <c r="E148" s="22"/>
      <c r="F148" s="22"/>
      <c r="G148" s="22"/>
      <c r="H148" s="27"/>
      <c r="I148" s="27"/>
      <c r="J148" s="22"/>
      <c r="K148" s="22"/>
      <c r="L148" s="23"/>
      <c r="M148" s="23"/>
      <c r="N148" s="23"/>
      <c r="O148" s="26"/>
      <c r="P148" s="26"/>
    </row>
    <row r="149" spans="1:16">
      <c r="A149" s="28"/>
      <c r="B149" s="28"/>
      <c r="C149" s="28"/>
      <c r="D149" s="28"/>
      <c r="E149" s="22"/>
      <c r="F149" s="22"/>
      <c r="G149" s="22"/>
      <c r="H149" s="27"/>
      <c r="I149" s="27"/>
      <c r="J149" s="22"/>
      <c r="K149" s="22"/>
      <c r="L149" s="23"/>
      <c r="M149" s="23"/>
      <c r="N149" s="23"/>
      <c r="O149" s="26"/>
      <c r="P149" s="26"/>
    </row>
    <row r="150" spans="1:16">
      <c r="A150" s="28"/>
      <c r="B150" s="28"/>
      <c r="C150" s="28"/>
      <c r="D150" s="28"/>
      <c r="E150" s="22"/>
      <c r="F150" s="22"/>
      <c r="G150" s="22"/>
      <c r="H150" s="27"/>
      <c r="I150" s="27"/>
      <c r="J150" s="22"/>
      <c r="K150" s="22"/>
      <c r="L150" s="23"/>
      <c r="M150" s="23"/>
      <c r="N150" s="23"/>
      <c r="O150" s="26"/>
      <c r="P150" s="26"/>
    </row>
    <row r="151" spans="1:16">
      <c r="A151" s="28"/>
      <c r="B151" s="28"/>
      <c r="C151" s="28"/>
      <c r="D151" s="28"/>
      <c r="E151" s="22"/>
      <c r="F151" s="22"/>
      <c r="G151" s="22"/>
      <c r="H151" s="27"/>
      <c r="I151" s="27"/>
      <c r="J151" s="22"/>
      <c r="K151" s="22"/>
      <c r="L151" s="23"/>
      <c r="M151" s="23"/>
      <c r="N151" s="23"/>
      <c r="O151" s="26"/>
      <c r="P151" s="26"/>
    </row>
    <row r="152" spans="1:16">
      <c r="A152" s="28"/>
      <c r="B152" s="28"/>
      <c r="C152" s="28"/>
      <c r="D152" s="28"/>
      <c r="E152" s="22"/>
      <c r="F152" s="22"/>
      <c r="G152" s="22"/>
      <c r="H152" s="27"/>
      <c r="I152" s="27"/>
      <c r="J152" s="22"/>
      <c r="K152" s="22"/>
      <c r="L152" s="23"/>
      <c r="M152" s="23"/>
      <c r="N152" s="23"/>
      <c r="O152" s="26"/>
      <c r="P152" s="26"/>
    </row>
    <row r="153" spans="1:16">
      <c r="A153" s="28"/>
      <c r="B153" s="28"/>
      <c r="C153" s="28"/>
      <c r="D153" s="28"/>
      <c r="E153" s="22"/>
      <c r="F153" s="22"/>
      <c r="G153" s="22"/>
      <c r="H153" s="27"/>
      <c r="I153" s="27"/>
      <c r="J153" s="22"/>
      <c r="K153" s="22"/>
      <c r="L153" s="23"/>
      <c r="M153" s="23"/>
      <c r="N153" s="23"/>
      <c r="O153" s="26"/>
      <c r="P153" s="26"/>
    </row>
    <row r="154" spans="1:16">
      <c r="A154" s="28"/>
      <c r="B154" s="28"/>
      <c r="C154" s="28"/>
      <c r="D154" s="28"/>
      <c r="E154" s="22"/>
      <c r="F154" s="22"/>
      <c r="G154" s="22"/>
      <c r="H154" s="27"/>
      <c r="I154" s="27"/>
      <c r="J154" s="22"/>
      <c r="K154" s="22"/>
      <c r="L154" s="23"/>
      <c r="M154" s="23"/>
      <c r="N154" s="23"/>
      <c r="O154" s="26"/>
      <c r="P154" s="26"/>
    </row>
    <row r="155" spans="1:16">
      <c r="A155" s="28"/>
      <c r="B155" s="28"/>
      <c r="C155" s="28"/>
      <c r="D155" s="28"/>
      <c r="E155" s="22"/>
      <c r="F155" s="22"/>
      <c r="G155" s="22"/>
      <c r="H155" s="27"/>
      <c r="I155" s="27"/>
      <c r="J155" s="22"/>
      <c r="K155" s="22"/>
      <c r="L155" s="23"/>
      <c r="M155" s="23"/>
      <c r="N155" s="23"/>
      <c r="O155" s="26"/>
      <c r="P155" s="26"/>
    </row>
    <row r="156" spans="1:16">
      <c r="A156" s="28"/>
      <c r="B156" s="28"/>
      <c r="C156" s="28"/>
      <c r="D156" s="28"/>
      <c r="E156" s="22"/>
      <c r="F156" s="22"/>
      <c r="G156" s="22"/>
      <c r="H156" s="27"/>
      <c r="I156" s="27"/>
      <c r="J156" s="22"/>
      <c r="K156" s="22"/>
      <c r="L156" s="23"/>
      <c r="M156" s="23"/>
      <c r="N156" s="23"/>
      <c r="O156" s="26"/>
      <c r="P156" s="26"/>
    </row>
    <row r="157" spans="1:16">
      <c r="A157" s="28"/>
      <c r="B157" s="28"/>
      <c r="C157" s="28"/>
      <c r="D157" s="28"/>
      <c r="E157" s="22"/>
      <c r="F157" s="22"/>
      <c r="G157" s="22"/>
      <c r="H157" s="27"/>
      <c r="I157" s="27"/>
      <c r="J157" s="22"/>
      <c r="K157" s="22"/>
      <c r="L157" s="23"/>
      <c r="M157" s="23"/>
      <c r="N157" s="23"/>
      <c r="O157" s="26"/>
      <c r="P157" s="26"/>
    </row>
    <row r="158" spans="1:16">
      <c r="A158" s="28"/>
      <c r="B158" s="28"/>
      <c r="C158" s="28"/>
      <c r="D158" s="28"/>
      <c r="E158" s="22"/>
      <c r="F158" s="22"/>
      <c r="G158" s="22"/>
      <c r="H158" s="27"/>
      <c r="I158" s="27"/>
      <c r="J158" s="22"/>
      <c r="K158" s="22"/>
      <c r="L158" s="23"/>
      <c r="M158" s="23"/>
      <c r="N158" s="23"/>
      <c r="O158" s="26"/>
      <c r="P158" s="26"/>
    </row>
    <row r="159" spans="1:16">
      <c r="A159" s="28"/>
      <c r="B159" s="28"/>
      <c r="C159" s="28"/>
      <c r="D159" s="28"/>
      <c r="E159" s="22"/>
      <c r="F159" s="22"/>
      <c r="G159" s="22"/>
      <c r="H159" s="27"/>
      <c r="I159" s="27"/>
      <c r="J159" s="22"/>
      <c r="K159" s="22"/>
      <c r="L159" s="23"/>
      <c r="M159" s="23"/>
      <c r="N159" s="23"/>
      <c r="O159" s="26"/>
      <c r="P159" s="26"/>
    </row>
    <row r="160" spans="1:16">
      <c r="A160" s="28"/>
      <c r="B160" s="28"/>
      <c r="C160" s="28"/>
      <c r="D160" s="28"/>
      <c r="E160" s="22"/>
      <c r="F160" s="22"/>
      <c r="G160" s="22"/>
      <c r="H160" s="27"/>
      <c r="I160" s="27"/>
      <c r="J160" s="22"/>
      <c r="K160" s="22"/>
      <c r="L160" s="23"/>
      <c r="M160" s="23"/>
      <c r="N160" s="23"/>
      <c r="O160" s="26"/>
      <c r="P160" s="26"/>
    </row>
    <row r="161" spans="1:16">
      <c r="A161" s="28"/>
      <c r="B161" s="28"/>
      <c r="C161" s="28"/>
      <c r="D161" s="28"/>
      <c r="E161" s="22"/>
      <c r="F161" s="22"/>
      <c r="G161" s="22"/>
      <c r="H161" s="27"/>
      <c r="I161" s="27"/>
      <c r="J161" s="22"/>
      <c r="K161" s="22"/>
      <c r="L161" s="23"/>
      <c r="M161" s="23"/>
      <c r="N161" s="23"/>
      <c r="O161" s="26"/>
      <c r="P161" s="26"/>
    </row>
    <row r="162" spans="1:16">
      <c r="A162" s="28"/>
      <c r="B162" s="28"/>
      <c r="C162" s="28"/>
      <c r="D162" s="28"/>
      <c r="E162" s="22"/>
      <c r="F162" s="22"/>
      <c r="G162" s="22"/>
      <c r="H162" s="27"/>
      <c r="I162" s="27"/>
      <c r="J162" s="22"/>
      <c r="K162" s="22"/>
      <c r="L162" s="23"/>
      <c r="M162" s="23"/>
      <c r="N162" s="23"/>
      <c r="O162" s="26"/>
      <c r="P162" s="26"/>
    </row>
    <row r="163" spans="1:16">
      <c r="A163" s="28"/>
      <c r="B163" s="28"/>
      <c r="C163" s="28"/>
      <c r="D163" s="28"/>
      <c r="E163" s="22"/>
      <c r="F163" s="22"/>
      <c r="G163" s="22"/>
      <c r="H163" s="27"/>
      <c r="I163" s="27"/>
      <c r="J163" s="22"/>
      <c r="K163" s="22"/>
      <c r="L163" s="23"/>
      <c r="M163" s="23"/>
      <c r="N163" s="23"/>
      <c r="O163" s="26"/>
      <c r="P163" s="26"/>
    </row>
    <row r="164" spans="1:16">
      <c r="A164" s="28"/>
      <c r="B164" s="28"/>
      <c r="C164" s="28"/>
      <c r="D164" s="28"/>
      <c r="E164" s="22"/>
      <c r="F164" s="22"/>
      <c r="G164" s="22"/>
      <c r="H164" s="27"/>
      <c r="I164" s="27"/>
      <c r="J164" s="22"/>
      <c r="K164" s="22"/>
      <c r="L164" s="23"/>
      <c r="M164" s="23"/>
      <c r="N164" s="23"/>
      <c r="O164" s="26"/>
      <c r="P164" s="26"/>
    </row>
    <row r="165" spans="1:16">
      <c r="A165" s="28"/>
      <c r="B165" s="28"/>
      <c r="C165" s="28"/>
      <c r="D165" s="28"/>
      <c r="E165" s="22"/>
      <c r="F165" s="22"/>
      <c r="G165" s="22"/>
      <c r="H165" s="27"/>
      <c r="I165" s="27"/>
      <c r="J165" s="22"/>
      <c r="K165" s="22"/>
      <c r="L165" s="23"/>
      <c r="M165" s="23"/>
      <c r="N165" s="23"/>
      <c r="O165" s="26"/>
      <c r="P165" s="26"/>
    </row>
    <row r="166" spans="1:16">
      <c r="A166" s="28"/>
      <c r="B166" s="28"/>
      <c r="C166" s="28"/>
      <c r="D166" s="28"/>
      <c r="E166" s="22"/>
      <c r="F166" s="22"/>
      <c r="G166" s="22"/>
      <c r="H166" s="27"/>
      <c r="I166" s="27"/>
      <c r="J166" s="22"/>
      <c r="K166" s="22"/>
      <c r="L166" s="23"/>
      <c r="M166" s="23"/>
      <c r="N166" s="23"/>
      <c r="O166" s="26"/>
      <c r="P166" s="26"/>
    </row>
    <row r="167" spans="1:16">
      <c r="A167" s="28"/>
      <c r="B167" s="28"/>
      <c r="C167" s="28"/>
      <c r="D167" s="28"/>
      <c r="E167" s="22"/>
      <c r="F167" s="22"/>
      <c r="G167" s="22"/>
      <c r="H167" s="27"/>
      <c r="I167" s="27"/>
      <c r="J167" s="22"/>
      <c r="K167" s="22"/>
      <c r="L167" s="23"/>
      <c r="M167" s="23"/>
      <c r="N167" s="23"/>
      <c r="O167" s="26"/>
      <c r="P167" s="26"/>
    </row>
    <row r="168" spans="1:16">
      <c r="A168" s="28"/>
      <c r="B168" s="28"/>
      <c r="C168" s="28"/>
      <c r="D168" s="28"/>
      <c r="E168" s="22"/>
      <c r="F168" s="22"/>
      <c r="G168" s="22"/>
      <c r="H168" s="27"/>
      <c r="I168" s="27"/>
      <c r="J168" s="22"/>
      <c r="K168" s="22"/>
      <c r="L168" s="23"/>
      <c r="M168" s="23"/>
      <c r="N168" s="23"/>
      <c r="O168" s="26"/>
      <c r="P168" s="26"/>
    </row>
    <row r="169" spans="1:16">
      <c r="A169" s="28"/>
      <c r="B169" s="28"/>
      <c r="C169" s="28"/>
      <c r="D169" s="28"/>
      <c r="E169" s="22"/>
      <c r="F169" s="22"/>
      <c r="G169" s="22"/>
      <c r="H169" s="27"/>
      <c r="I169" s="27"/>
      <c r="J169" s="22"/>
      <c r="K169" s="22"/>
      <c r="L169" s="23"/>
      <c r="M169" s="23"/>
      <c r="N169" s="23"/>
      <c r="O169" s="26"/>
      <c r="P169" s="26"/>
    </row>
    <row r="170" spans="1:16">
      <c r="A170" s="28"/>
      <c r="B170" s="28"/>
      <c r="C170" s="28"/>
      <c r="D170" s="28"/>
      <c r="E170" s="22"/>
      <c r="F170" s="22"/>
      <c r="G170" s="22"/>
      <c r="H170" s="27"/>
      <c r="I170" s="27"/>
      <c r="J170" s="22"/>
      <c r="K170" s="22"/>
      <c r="L170" s="23"/>
      <c r="M170" s="23"/>
      <c r="N170" s="23"/>
      <c r="O170" s="26"/>
      <c r="P170" s="26"/>
    </row>
    <row r="171" spans="1:16">
      <c r="A171" s="28"/>
      <c r="B171" s="28"/>
      <c r="C171" s="28"/>
      <c r="D171" s="28"/>
      <c r="E171" s="22"/>
      <c r="F171" s="22"/>
      <c r="G171" s="22"/>
      <c r="H171" s="27"/>
      <c r="I171" s="27"/>
      <c r="J171" s="22"/>
      <c r="K171" s="22"/>
      <c r="L171" s="23"/>
      <c r="M171" s="23"/>
      <c r="N171" s="23"/>
      <c r="O171" s="26"/>
      <c r="P171" s="26"/>
    </row>
    <row r="172" spans="1:16">
      <c r="A172" s="28"/>
      <c r="B172" s="28"/>
      <c r="C172" s="28"/>
      <c r="D172" s="28"/>
      <c r="E172" s="22"/>
      <c r="F172" s="22"/>
      <c r="G172" s="22"/>
      <c r="H172" s="27"/>
      <c r="I172" s="27"/>
      <c r="J172" s="22"/>
      <c r="K172" s="22"/>
      <c r="L172" s="23"/>
      <c r="M172" s="23"/>
      <c r="N172" s="23"/>
      <c r="O172" s="26"/>
      <c r="P172" s="26"/>
    </row>
    <row r="173" spans="1:16">
      <c r="A173" s="28"/>
      <c r="B173" s="28"/>
      <c r="C173" s="28"/>
      <c r="D173" s="28"/>
      <c r="E173" s="22"/>
      <c r="F173" s="22"/>
      <c r="G173" s="22"/>
      <c r="H173" s="27"/>
      <c r="I173" s="27"/>
      <c r="J173" s="22"/>
      <c r="K173" s="22"/>
      <c r="L173" s="23"/>
      <c r="M173" s="23"/>
      <c r="N173" s="23"/>
      <c r="O173" s="26"/>
      <c r="P173" s="26"/>
    </row>
    <row r="174" spans="1:16">
      <c r="A174" s="28"/>
      <c r="B174" s="28"/>
      <c r="C174" s="28"/>
      <c r="D174" s="28"/>
      <c r="E174" s="22"/>
      <c r="F174" s="22"/>
      <c r="G174" s="22"/>
      <c r="H174" s="27"/>
      <c r="I174" s="27"/>
      <c r="J174" s="22"/>
      <c r="K174" s="22"/>
      <c r="L174" s="23"/>
      <c r="M174" s="23"/>
      <c r="N174" s="23"/>
      <c r="O174" s="26"/>
      <c r="P174" s="26"/>
    </row>
    <row r="175" spans="1:16">
      <c r="A175" s="28"/>
      <c r="B175" s="28"/>
      <c r="C175" s="28"/>
      <c r="D175" s="28"/>
      <c r="E175" s="22"/>
      <c r="F175" s="22"/>
      <c r="G175" s="22"/>
      <c r="H175" s="27"/>
      <c r="I175" s="27"/>
      <c r="J175" s="22"/>
      <c r="K175" s="22"/>
      <c r="L175" s="23"/>
      <c r="M175" s="23"/>
      <c r="N175" s="23"/>
      <c r="O175" s="26"/>
      <c r="P175" s="26"/>
    </row>
    <row r="176" spans="1:16">
      <c r="A176" s="28"/>
      <c r="B176" s="28"/>
      <c r="C176" s="28"/>
      <c r="D176" s="28"/>
      <c r="E176" s="22"/>
      <c r="F176" s="22"/>
      <c r="G176" s="22"/>
      <c r="H176" s="27"/>
      <c r="I176" s="27"/>
      <c r="J176" s="22"/>
      <c r="K176" s="22"/>
      <c r="L176" s="23"/>
      <c r="M176" s="23"/>
      <c r="N176" s="23"/>
      <c r="O176" s="26"/>
      <c r="P176" s="26"/>
    </row>
    <row r="177" spans="1:16">
      <c r="A177" s="28"/>
      <c r="B177" s="28"/>
      <c r="C177" s="28"/>
      <c r="D177" s="28"/>
      <c r="E177" s="22"/>
      <c r="F177" s="22"/>
      <c r="G177" s="22"/>
      <c r="H177" s="27"/>
      <c r="I177" s="27"/>
      <c r="J177" s="22"/>
      <c r="K177" s="22"/>
      <c r="L177" s="23"/>
      <c r="M177" s="23"/>
      <c r="N177" s="23"/>
      <c r="O177" s="26"/>
      <c r="P177" s="26"/>
    </row>
    <row r="178" spans="1:16">
      <c r="A178" s="28"/>
      <c r="B178" s="28"/>
      <c r="C178" s="28"/>
      <c r="D178" s="28"/>
      <c r="E178" s="22"/>
      <c r="F178" s="22"/>
      <c r="G178" s="22"/>
      <c r="H178" s="27"/>
      <c r="I178" s="27"/>
      <c r="J178" s="22"/>
      <c r="K178" s="22"/>
      <c r="L178" s="23"/>
      <c r="M178" s="23"/>
      <c r="N178" s="23"/>
      <c r="O178" s="26"/>
      <c r="P178" s="26"/>
    </row>
    <row r="179" spans="1:16">
      <c r="A179" s="28"/>
      <c r="B179" s="28"/>
      <c r="C179" s="28"/>
      <c r="D179" s="28"/>
      <c r="E179" s="22"/>
      <c r="F179" s="22"/>
      <c r="G179" s="22"/>
      <c r="H179" s="27"/>
      <c r="I179" s="27"/>
      <c r="J179" s="22"/>
      <c r="K179" s="22"/>
      <c r="L179" s="23"/>
      <c r="M179" s="23"/>
      <c r="N179" s="23"/>
      <c r="O179" s="26"/>
      <c r="P179" s="26"/>
    </row>
    <row r="180" spans="1:16">
      <c r="A180" s="28"/>
      <c r="B180" s="28"/>
      <c r="C180" s="28"/>
      <c r="D180" s="28"/>
      <c r="E180" s="22"/>
      <c r="F180" s="22"/>
      <c r="G180" s="22"/>
      <c r="H180" s="27"/>
      <c r="I180" s="27"/>
      <c r="J180" s="22"/>
      <c r="K180" s="22"/>
      <c r="L180" s="23"/>
      <c r="M180" s="23"/>
      <c r="N180" s="23"/>
      <c r="O180" s="26"/>
      <c r="P180" s="26"/>
    </row>
    <row r="181" spans="1:16">
      <c r="A181" s="28"/>
      <c r="B181" s="28"/>
      <c r="C181" s="28"/>
      <c r="D181" s="28"/>
      <c r="E181" s="22"/>
      <c r="F181" s="22"/>
      <c r="G181" s="22"/>
      <c r="H181" s="27"/>
      <c r="I181" s="27"/>
      <c r="J181" s="22"/>
      <c r="K181" s="22"/>
      <c r="L181" s="23"/>
      <c r="M181" s="23"/>
      <c r="N181" s="23"/>
      <c r="O181" s="26"/>
      <c r="P181" s="26"/>
    </row>
    <row r="182" spans="1:16">
      <c r="A182" s="28"/>
      <c r="B182" s="28"/>
      <c r="C182" s="28"/>
      <c r="D182" s="28"/>
      <c r="E182" s="22"/>
      <c r="F182" s="22"/>
      <c r="G182" s="22"/>
      <c r="H182" s="27"/>
      <c r="I182" s="27"/>
      <c r="J182" s="22"/>
      <c r="K182" s="22"/>
      <c r="L182" s="23"/>
      <c r="M182" s="23"/>
      <c r="N182" s="23"/>
      <c r="O182" s="26"/>
      <c r="P182" s="26"/>
    </row>
    <row r="183" spans="1:16">
      <c r="A183" s="28"/>
      <c r="B183" s="28"/>
      <c r="C183" s="28"/>
      <c r="D183" s="28"/>
      <c r="E183" s="22"/>
      <c r="F183" s="22"/>
      <c r="G183" s="22"/>
      <c r="H183" s="27"/>
      <c r="I183" s="27"/>
      <c r="J183" s="22"/>
      <c r="K183" s="22"/>
      <c r="L183" s="23"/>
      <c r="M183" s="23"/>
      <c r="N183" s="23"/>
      <c r="O183" s="26"/>
      <c r="P183" s="26"/>
    </row>
    <row r="184" spans="1:16">
      <c r="A184" s="28"/>
      <c r="B184" s="28"/>
      <c r="C184" s="28"/>
      <c r="D184" s="28"/>
      <c r="E184" s="22"/>
      <c r="F184" s="22"/>
      <c r="G184" s="22"/>
      <c r="H184" s="27"/>
      <c r="I184" s="27"/>
      <c r="J184" s="22"/>
      <c r="K184" s="22"/>
      <c r="L184" s="23"/>
      <c r="M184" s="23"/>
      <c r="N184" s="23"/>
      <c r="O184" s="26"/>
      <c r="P184" s="26"/>
    </row>
    <row r="185" spans="1:16">
      <c r="A185" s="28"/>
      <c r="B185" s="28"/>
      <c r="C185" s="28"/>
      <c r="D185" s="28"/>
      <c r="E185" s="22"/>
      <c r="F185" s="22"/>
      <c r="G185" s="22"/>
      <c r="H185" s="27"/>
      <c r="I185" s="27"/>
      <c r="J185" s="22"/>
      <c r="K185" s="22"/>
      <c r="L185" s="23"/>
      <c r="M185" s="23"/>
      <c r="N185" s="23"/>
      <c r="O185" s="26"/>
      <c r="P185" s="26"/>
    </row>
    <row r="186" spans="1:16">
      <c r="A186" s="28"/>
      <c r="B186" s="28"/>
      <c r="C186" s="28"/>
      <c r="D186" s="28"/>
      <c r="E186" s="22"/>
      <c r="F186" s="22"/>
      <c r="G186" s="22"/>
      <c r="H186" s="27"/>
      <c r="I186" s="27"/>
      <c r="J186" s="22"/>
      <c r="K186" s="22"/>
      <c r="L186" s="23"/>
      <c r="M186" s="23"/>
      <c r="N186" s="23"/>
      <c r="O186" s="26"/>
      <c r="P186" s="26"/>
    </row>
    <row r="187" spans="1:16">
      <c r="A187" s="28"/>
      <c r="B187" s="28"/>
      <c r="C187" s="28"/>
      <c r="D187" s="28"/>
      <c r="E187" s="22"/>
      <c r="F187" s="22"/>
      <c r="G187" s="22"/>
      <c r="H187" s="27"/>
      <c r="I187" s="27"/>
      <c r="J187" s="22"/>
      <c r="K187" s="22"/>
      <c r="L187" s="23"/>
      <c r="M187" s="23"/>
      <c r="N187" s="23"/>
      <c r="O187" s="26"/>
      <c r="P187" s="26"/>
    </row>
    <row r="188" spans="1:16">
      <c r="A188" s="28"/>
      <c r="B188" s="28"/>
      <c r="C188" s="28"/>
      <c r="D188" s="28"/>
      <c r="E188" s="22"/>
      <c r="F188" s="22"/>
      <c r="G188" s="22"/>
      <c r="H188" s="27"/>
      <c r="I188" s="27"/>
      <c r="J188" s="22"/>
      <c r="K188" s="22"/>
      <c r="L188" s="23"/>
      <c r="M188" s="23"/>
      <c r="N188" s="23"/>
      <c r="O188" s="26"/>
      <c r="P188" s="26"/>
    </row>
    <row r="189" spans="1:16">
      <c r="A189" s="28"/>
      <c r="B189" s="28"/>
      <c r="C189" s="28"/>
      <c r="D189" s="28"/>
      <c r="E189" s="22"/>
      <c r="F189" s="22"/>
      <c r="G189" s="22"/>
      <c r="H189" s="27"/>
      <c r="I189" s="27"/>
      <c r="J189" s="22"/>
      <c r="K189" s="22"/>
      <c r="L189" s="23"/>
      <c r="M189" s="23"/>
      <c r="N189" s="23"/>
      <c r="O189" s="26"/>
      <c r="P189" s="26"/>
    </row>
    <row r="190" spans="1:16">
      <c r="A190" s="28"/>
      <c r="B190" s="28"/>
      <c r="C190" s="28"/>
      <c r="D190" s="28"/>
      <c r="E190" s="22"/>
      <c r="F190" s="22"/>
      <c r="G190" s="22"/>
      <c r="H190" s="27"/>
      <c r="I190" s="27"/>
      <c r="J190" s="22"/>
      <c r="K190" s="22"/>
      <c r="L190" s="23"/>
      <c r="M190" s="23"/>
      <c r="N190" s="23"/>
      <c r="O190" s="26"/>
      <c r="P190" s="26"/>
    </row>
    <row r="191" spans="1:16">
      <c r="A191" s="28"/>
      <c r="B191" s="28"/>
      <c r="C191" s="28"/>
      <c r="D191" s="28"/>
      <c r="E191" s="22"/>
      <c r="F191" s="22"/>
      <c r="G191" s="22"/>
      <c r="H191" s="27"/>
      <c r="I191" s="27"/>
      <c r="J191" s="22"/>
      <c r="K191" s="22"/>
      <c r="L191" s="23"/>
      <c r="M191" s="23"/>
      <c r="N191" s="23"/>
      <c r="O191" s="26"/>
      <c r="P191" s="26"/>
    </row>
    <row r="192" spans="1:16">
      <c r="A192" s="28"/>
      <c r="B192" s="28"/>
      <c r="C192" s="28"/>
      <c r="D192" s="28"/>
      <c r="E192" s="22"/>
      <c r="F192" s="22"/>
      <c r="G192" s="22"/>
      <c r="H192" s="27"/>
      <c r="I192" s="27"/>
      <c r="J192" s="22"/>
      <c r="K192" s="22"/>
      <c r="L192" s="23"/>
      <c r="M192" s="23"/>
      <c r="N192" s="23"/>
      <c r="O192" s="26"/>
      <c r="P192" s="26"/>
    </row>
    <row r="193" spans="1:16">
      <c r="A193" s="28"/>
      <c r="B193" s="28"/>
      <c r="C193" s="28"/>
      <c r="D193" s="28"/>
      <c r="E193" s="22"/>
      <c r="F193" s="22"/>
      <c r="G193" s="22"/>
      <c r="H193" s="27"/>
      <c r="I193" s="27"/>
      <c r="J193" s="22"/>
      <c r="K193" s="22"/>
      <c r="L193" s="23"/>
      <c r="M193" s="23"/>
      <c r="N193" s="23"/>
      <c r="O193" s="26"/>
      <c r="P193" s="26"/>
    </row>
    <row r="194" spans="1:16">
      <c r="A194" s="28"/>
      <c r="B194" s="28"/>
      <c r="C194" s="28"/>
      <c r="D194" s="28"/>
      <c r="E194" s="22"/>
      <c r="F194" s="22"/>
      <c r="G194" s="22"/>
      <c r="H194" s="27"/>
      <c r="I194" s="27"/>
      <c r="J194" s="22"/>
      <c r="K194" s="22"/>
      <c r="L194" s="23"/>
      <c r="M194" s="23"/>
      <c r="N194" s="23"/>
      <c r="O194" s="26"/>
      <c r="P194" s="26"/>
    </row>
    <row r="195" spans="1:16">
      <c r="A195" s="28"/>
      <c r="B195" s="28"/>
      <c r="C195" s="28"/>
      <c r="D195" s="28"/>
      <c r="E195" s="22"/>
      <c r="F195" s="22"/>
      <c r="G195" s="22"/>
      <c r="H195" s="27"/>
      <c r="I195" s="27"/>
      <c r="J195" s="22"/>
      <c r="K195" s="22"/>
      <c r="L195" s="23"/>
      <c r="M195" s="23"/>
      <c r="N195" s="23"/>
      <c r="O195" s="26"/>
      <c r="P195" s="26"/>
    </row>
    <row r="196" spans="1:16">
      <c r="A196" s="28"/>
      <c r="B196" s="28"/>
      <c r="C196" s="28"/>
      <c r="D196" s="28"/>
      <c r="E196" s="22"/>
      <c r="F196" s="22"/>
      <c r="G196" s="22"/>
      <c r="H196" s="27"/>
      <c r="I196" s="27"/>
      <c r="J196" s="22"/>
      <c r="K196" s="22"/>
      <c r="L196" s="23"/>
      <c r="M196" s="23"/>
      <c r="N196" s="23"/>
      <c r="O196" s="26"/>
      <c r="P196" s="26"/>
    </row>
    <row r="197" spans="1:16">
      <c r="A197" s="28"/>
      <c r="B197" s="28"/>
      <c r="C197" s="28"/>
      <c r="D197" s="28"/>
      <c r="E197" s="22"/>
      <c r="F197" s="22"/>
      <c r="G197" s="22"/>
      <c r="H197" s="27"/>
      <c r="I197" s="27"/>
      <c r="J197" s="22"/>
      <c r="K197" s="22"/>
      <c r="L197" s="23"/>
      <c r="M197" s="23"/>
      <c r="N197" s="23"/>
      <c r="O197" s="26"/>
      <c r="P197" s="26"/>
    </row>
    <row r="198" spans="1:16">
      <c r="A198" s="28"/>
      <c r="B198" s="28"/>
      <c r="C198" s="28"/>
      <c r="D198" s="28"/>
      <c r="E198" s="22"/>
      <c r="F198" s="22"/>
      <c r="G198" s="22"/>
      <c r="H198" s="27"/>
      <c r="I198" s="27"/>
      <c r="J198" s="22"/>
      <c r="K198" s="22"/>
      <c r="L198" s="23"/>
      <c r="M198" s="23"/>
      <c r="N198" s="23"/>
      <c r="O198" s="26"/>
      <c r="P198" s="26"/>
    </row>
    <row r="199" spans="1:16">
      <c r="A199" s="28"/>
      <c r="B199" s="28"/>
      <c r="C199" s="28"/>
      <c r="D199" s="28"/>
      <c r="E199" s="22"/>
      <c r="F199" s="22"/>
      <c r="G199" s="22"/>
      <c r="H199" s="27"/>
      <c r="I199" s="27"/>
      <c r="J199" s="22"/>
      <c r="K199" s="22"/>
      <c r="L199" s="23"/>
      <c r="M199" s="23"/>
      <c r="N199" s="23"/>
      <c r="O199" s="26"/>
      <c r="P199" s="26"/>
    </row>
    <row r="200" spans="1:16">
      <c r="A200" s="28"/>
      <c r="B200" s="28"/>
      <c r="C200" s="28"/>
      <c r="D200" s="28"/>
      <c r="E200" s="22"/>
      <c r="F200" s="22"/>
      <c r="G200" s="22"/>
      <c r="H200" s="27"/>
      <c r="I200" s="27"/>
      <c r="J200" s="22"/>
      <c r="K200" s="22"/>
      <c r="L200" s="23"/>
      <c r="M200" s="23"/>
      <c r="N200" s="23"/>
      <c r="O200" s="26"/>
      <c r="P200" s="26"/>
    </row>
    <row r="201" spans="1:16">
      <c r="A201" s="28"/>
      <c r="B201" s="28"/>
      <c r="C201" s="28"/>
      <c r="D201" s="28"/>
      <c r="E201" s="22"/>
      <c r="F201" s="22"/>
      <c r="G201" s="22"/>
      <c r="H201" s="27"/>
      <c r="I201" s="27"/>
      <c r="J201" s="22"/>
      <c r="K201" s="22"/>
      <c r="L201" s="23"/>
      <c r="M201" s="23"/>
      <c r="N201" s="23"/>
      <c r="O201" s="26"/>
      <c r="P201" s="26"/>
    </row>
    <row r="202" spans="1:16">
      <c r="A202" s="28"/>
      <c r="B202" s="28"/>
      <c r="C202" s="28"/>
      <c r="D202" s="28"/>
      <c r="E202" s="22"/>
      <c r="F202" s="22"/>
      <c r="G202" s="22"/>
      <c r="H202" s="27"/>
      <c r="I202" s="27"/>
      <c r="J202" s="22"/>
      <c r="K202" s="22"/>
      <c r="L202" s="23"/>
      <c r="M202" s="23"/>
      <c r="N202" s="23"/>
      <c r="O202" s="26"/>
      <c r="P202" s="26"/>
    </row>
    <row r="203" spans="1:16">
      <c r="A203" s="28"/>
      <c r="B203" s="28"/>
      <c r="C203" s="28"/>
      <c r="D203" s="28"/>
      <c r="E203" s="22"/>
      <c r="F203" s="22"/>
      <c r="G203" s="22"/>
      <c r="H203" s="27"/>
      <c r="I203" s="27"/>
      <c r="J203" s="22"/>
      <c r="K203" s="22"/>
      <c r="L203" s="23"/>
      <c r="M203" s="23"/>
      <c r="N203" s="23"/>
      <c r="O203" s="26"/>
      <c r="P203" s="26"/>
    </row>
    <row r="204" spans="1:16">
      <c r="A204" s="28"/>
      <c r="B204" s="28"/>
      <c r="C204" s="28"/>
      <c r="D204" s="28"/>
      <c r="E204" s="22"/>
      <c r="F204" s="22"/>
      <c r="G204" s="22"/>
      <c r="H204" s="27"/>
      <c r="I204" s="27"/>
      <c r="J204" s="22"/>
      <c r="K204" s="22"/>
      <c r="L204" s="23"/>
      <c r="M204" s="23"/>
      <c r="N204" s="23"/>
      <c r="O204" s="26"/>
      <c r="P204" s="26"/>
    </row>
    <row r="205" spans="1:16">
      <c r="A205" s="28"/>
      <c r="B205" s="28"/>
      <c r="C205" s="28"/>
      <c r="D205" s="28"/>
      <c r="E205" s="22"/>
      <c r="F205" s="22"/>
      <c r="G205" s="22"/>
      <c r="H205" s="27"/>
      <c r="I205" s="27"/>
      <c r="J205" s="22"/>
      <c r="K205" s="22"/>
      <c r="L205" s="23"/>
      <c r="M205" s="23"/>
      <c r="N205" s="23"/>
      <c r="O205" s="26"/>
      <c r="P205" s="26"/>
    </row>
    <row r="206" spans="1:16">
      <c r="A206" s="28"/>
      <c r="B206" s="28"/>
      <c r="C206" s="28"/>
      <c r="D206" s="28"/>
      <c r="E206" s="22"/>
      <c r="F206" s="22"/>
      <c r="G206" s="22"/>
      <c r="H206" s="27"/>
      <c r="I206" s="27"/>
      <c r="J206" s="22"/>
      <c r="K206" s="22"/>
      <c r="L206" s="23"/>
      <c r="M206" s="23"/>
      <c r="N206" s="23"/>
      <c r="O206" s="26"/>
      <c r="P206" s="26"/>
    </row>
    <row r="207" spans="1:16">
      <c r="A207" s="28"/>
      <c r="B207" s="28"/>
      <c r="C207" s="28"/>
      <c r="D207" s="28"/>
      <c r="E207" s="22"/>
      <c r="F207" s="22"/>
      <c r="G207" s="22"/>
      <c r="H207" s="27"/>
      <c r="I207" s="27"/>
      <c r="J207" s="22"/>
      <c r="K207" s="22"/>
      <c r="L207" s="23"/>
      <c r="M207" s="23"/>
      <c r="N207" s="23"/>
      <c r="O207" s="26"/>
      <c r="P207" s="26"/>
    </row>
    <row r="208" spans="1:16">
      <c r="A208" s="28"/>
      <c r="B208" s="28"/>
      <c r="C208" s="28"/>
      <c r="D208" s="28"/>
      <c r="E208" s="22"/>
      <c r="F208" s="22"/>
      <c r="G208" s="22"/>
      <c r="H208" s="27"/>
      <c r="I208" s="27"/>
      <c r="J208" s="22"/>
      <c r="K208" s="22"/>
      <c r="L208" s="23"/>
      <c r="M208" s="23"/>
      <c r="N208" s="23"/>
      <c r="O208" s="26"/>
      <c r="P208" s="26"/>
    </row>
    <row r="209" spans="1:16">
      <c r="A209" s="28"/>
      <c r="B209" s="28"/>
      <c r="C209" s="28"/>
      <c r="D209" s="28"/>
      <c r="E209" s="22"/>
      <c r="F209" s="22"/>
      <c r="G209" s="22"/>
      <c r="H209" s="27"/>
      <c r="I209" s="27"/>
      <c r="J209" s="22"/>
      <c r="K209" s="22"/>
      <c r="L209" s="23"/>
      <c r="M209" s="23"/>
      <c r="N209" s="23"/>
      <c r="O209" s="26"/>
      <c r="P209" s="26"/>
    </row>
    <row r="210" spans="1:16">
      <c r="A210" s="28"/>
      <c r="B210" s="28"/>
      <c r="C210" s="28"/>
      <c r="D210" s="28"/>
      <c r="E210" s="22"/>
      <c r="F210" s="22"/>
      <c r="G210" s="22"/>
      <c r="H210" s="27"/>
      <c r="I210" s="27"/>
      <c r="J210" s="22"/>
      <c r="K210" s="22"/>
      <c r="L210" s="23"/>
      <c r="M210" s="23"/>
      <c r="N210" s="23"/>
      <c r="O210" s="26"/>
      <c r="P210" s="26"/>
    </row>
    <row r="211" spans="1:16">
      <c r="A211" s="28"/>
      <c r="B211" s="28"/>
      <c r="C211" s="28"/>
      <c r="D211" s="28"/>
      <c r="E211" s="22"/>
      <c r="F211" s="22"/>
      <c r="G211" s="22"/>
      <c r="H211" s="27"/>
      <c r="I211" s="27"/>
      <c r="J211" s="22"/>
      <c r="K211" s="22"/>
      <c r="L211" s="23"/>
      <c r="M211" s="23"/>
      <c r="N211" s="23"/>
      <c r="O211" s="26"/>
      <c r="P211" s="26"/>
    </row>
    <row r="212" spans="1:16">
      <c r="A212" s="28"/>
      <c r="B212" s="28"/>
      <c r="C212" s="28"/>
      <c r="D212" s="28"/>
      <c r="E212" s="22"/>
      <c r="F212" s="22"/>
      <c r="G212" s="22"/>
      <c r="H212" s="27"/>
      <c r="I212" s="27"/>
      <c r="J212" s="22"/>
      <c r="K212" s="22"/>
      <c r="L212" s="23"/>
      <c r="M212" s="23"/>
      <c r="N212" s="23"/>
      <c r="O212" s="26"/>
      <c r="P212" s="26"/>
    </row>
    <row r="213" spans="1:16">
      <c r="A213" s="28"/>
      <c r="B213" s="28"/>
      <c r="C213" s="28"/>
      <c r="D213" s="28"/>
      <c r="E213" s="22"/>
      <c r="F213" s="22"/>
      <c r="G213" s="22"/>
      <c r="H213" s="27"/>
      <c r="I213" s="27"/>
      <c r="J213" s="22"/>
      <c r="K213" s="22"/>
      <c r="L213" s="23"/>
      <c r="M213" s="23"/>
      <c r="N213" s="23"/>
      <c r="O213" s="26"/>
      <c r="P213" s="26"/>
    </row>
    <row r="214" spans="1:16">
      <c r="A214" s="28"/>
      <c r="B214" s="28"/>
      <c r="C214" s="28"/>
      <c r="D214" s="28"/>
      <c r="E214" s="22"/>
      <c r="F214" s="22"/>
      <c r="G214" s="22"/>
      <c r="H214" s="27"/>
      <c r="I214" s="27"/>
      <c r="J214" s="22"/>
      <c r="K214" s="22"/>
      <c r="L214" s="23"/>
      <c r="M214" s="23"/>
      <c r="N214" s="23"/>
      <c r="O214" s="26"/>
      <c r="P214" s="26"/>
    </row>
    <row r="215" spans="1:16">
      <c r="A215" s="28"/>
      <c r="B215" s="28"/>
      <c r="C215" s="28"/>
      <c r="D215" s="28"/>
      <c r="E215" s="22"/>
      <c r="F215" s="22"/>
      <c r="G215" s="22"/>
      <c r="H215" s="27"/>
      <c r="I215" s="27"/>
      <c r="J215" s="22"/>
      <c r="K215" s="22"/>
      <c r="L215" s="23"/>
      <c r="M215" s="23"/>
      <c r="N215" s="23"/>
      <c r="O215" s="26"/>
      <c r="P215" s="26"/>
    </row>
    <row r="216" spans="1:16">
      <c r="A216" s="28"/>
      <c r="B216" s="28"/>
      <c r="C216" s="28"/>
      <c r="D216" s="28"/>
      <c r="E216" s="22"/>
      <c r="F216" s="22"/>
      <c r="G216" s="22"/>
      <c r="H216" s="27"/>
      <c r="I216" s="27"/>
      <c r="J216" s="22"/>
      <c r="K216" s="22"/>
      <c r="L216" s="23"/>
      <c r="M216" s="23"/>
      <c r="N216" s="23"/>
      <c r="O216" s="26"/>
      <c r="P216" s="26"/>
    </row>
    <row r="217" spans="1:16">
      <c r="A217" s="28"/>
      <c r="B217" s="28"/>
      <c r="C217" s="28"/>
      <c r="D217" s="28"/>
      <c r="E217" s="22"/>
      <c r="F217" s="22"/>
      <c r="G217" s="22"/>
      <c r="H217" s="27"/>
      <c r="I217" s="27"/>
      <c r="J217" s="22"/>
      <c r="K217" s="22"/>
      <c r="L217" s="23"/>
      <c r="M217" s="23"/>
      <c r="N217" s="23"/>
      <c r="O217" s="26"/>
      <c r="P217" s="26"/>
    </row>
    <row r="218" spans="1:16">
      <c r="A218" s="28"/>
      <c r="B218" s="28"/>
      <c r="C218" s="28"/>
      <c r="D218" s="28"/>
      <c r="E218" s="22"/>
      <c r="F218" s="22"/>
      <c r="G218" s="22"/>
      <c r="H218" s="27"/>
      <c r="I218" s="27"/>
      <c r="J218" s="22"/>
      <c r="K218" s="22"/>
      <c r="L218" s="23"/>
      <c r="M218" s="23"/>
      <c r="N218" s="23"/>
      <c r="O218" s="26"/>
      <c r="P218" s="26"/>
    </row>
    <row r="219" spans="1:16">
      <c r="A219" s="28"/>
      <c r="B219" s="28"/>
      <c r="C219" s="28"/>
      <c r="D219" s="28"/>
      <c r="E219" s="22"/>
      <c r="F219" s="22"/>
      <c r="G219" s="22"/>
      <c r="H219" s="27"/>
      <c r="I219" s="27"/>
      <c r="J219" s="22"/>
      <c r="K219" s="22"/>
      <c r="L219" s="23"/>
      <c r="M219" s="23"/>
      <c r="N219" s="23"/>
      <c r="O219" s="26"/>
      <c r="P219" s="26"/>
    </row>
    <row r="220" spans="1:16">
      <c r="A220" s="28"/>
      <c r="B220" s="28"/>
      <c r="C220" s="28"/>
      <c r="D220" s="28"/>
      <c r="E220" s="22"/>
      <c r="F220" s="22"/>
      <c r="G220" s="22"/>
      <c r="H220" s="27"/>
      <c r="I220" s="27"/>
      <c r="J220" s="22"/>
      <c r="K220" s="22"/>
      <c r="L220" s="23"/>
      <c r="M220" s="23"/>
      <c r="N220" s="23"/>
      <c r="O220" s="26"/>
      <c r="P220" s="26"/>
    </row>
    <row r="221" spans="1:16">
      <c r="A221" s="28"/>
      <c r="B221" s="28"/>
      <c r="C221" s="28"/>
      <c r="D221" s="28"/>
      <c r="E221" s="22"/>
      <c r="F221" s="22"/>
      <c r="G221" s="22"/>
      <c r="H221" s="27"/>
      <c r="I221" s="27"/>
      <c r="J221" s="22"/>
      <c r="K221" s="22"/>
      <c r="L221" s="23"/>
      <c r="M221" s="23"/>
      <c r="N221" s="23"/>
      <c r="O221" s="26"/>
      <c r="P221" s="26"/>
    </row>
    <row r="222" spans="1:16">
      <c r="A222" s="28"/>
      <c r="B222" s="28"/>
      <c r="C222" s="28"/>
      <c r="D222" s="28"/>
      <c r="E222" s="22"/>
      <c r="F222" s="22"/>
      <c r="G222" s="22"/>
      <c r="H222" s="27"/>
      <c r="I222" s="27"/>
      <c r="J222" s="22"/>
      <c r="K222" s="22"/>
      <c r="L222" s="23"/>
      <c r="M222" s="23"/>
      <c r="N222" s="23"/>
      <c r="O222" s="26"/>
      <c r="P222" s="26"/>
    </row>
    <row r="223" spans="1:16">
      <c r="A223" s="28"/>
      <c r="B223" s="28"/>
      <c r="C223" s="28"/>
      <c r="D223" s="28"/>
      <c r="E223" s="22"/>
      <c r="F223" s="22"/>
      <c r="G223" s="22"/>
      <c r="H223" s="27"/>
      <c r="I223" s="27"/>
      <c r="J223" s="22"/>
      <c r="K223" s="22"/>
      <c r="L223" s="23"/>
      <c r="M223" s="23"/>
      <c r="N223" s="23"/>
      <c r="O223" s="26"/>
      <c r="P223" s="26"/>
    </row>
    <row r="224" spans="1:16">
      <c r="A224" s="28"/>
      <c r="B224" s="28"/>
      <c r="C224" s="28"/>
      <c r="D224" s="28"/>
      <c r="E224" s="22"/>
      <c r="F224" s="22"/>
      <c r="G224" s="22"/>
      <c r="H224" s="27"/>
      <c r="I224" s="27"/>
      <c r="J224" s="22"/>
      <c r="K224" s="22"/>
      <c r="L224" s="23"/>
      <c r="M224" s="23"/>
      <c r="N224" s="23"/>
      <c r="O224" s="26"/>
      <c r="P224" s="26"/>
    </row>
    <row r="225" spans="1:16">
      <c r="A225" s="28"/>
      <c r="B225" s="28"/>
      <c r="C225" s="28"/>
      <c r="D225" s="28"/>
      <c r="E225" s="22"/>
      <c r="F225" s="22"/>
      <c r="G225" s="22"/>
      <c r="H225" s="27"/>
      <c r="I225" s="27"/>
      <c r="J225" s="22"/>
      <c r="K225" s="22"/>
      <c r="L225" s="23"/>
      <c r="M225" s="23"/>
      <c r="N225" s="23"/>
      <c r="O225" s="26"/>
      <c r="P225" s="26"/>
    </row>
    <row r="226" spans="1:16">
      <c r="A226" s="28"/>
      <c r="B226" s="28"/>
      <c r="C226" s="28"/>
      <c r="D226" s="28"/>
      <c r="E226" s="22"/>
      <c r="F226" s="22"/>
      <c r="G226" s="22"/>
      <c r="H226" s="27"/>
      <c r="I226" s="27"/>
      <c r="J226" s="22"/>
      <c r="K226" s="22"/>
      <c r="L226" s="23"/>
      <c r="M226" s="23"/>
      <c r="N226" s="23"/>
      <c r="O226" s="26"/>
      <c r="P226" s="26"/>
    </row>
    <row r="227" spans="1:16">
      <c r="A227" s="28"/>
      <c r="B227" s="28"/>
      <c r="C227" s="28"/>
      <c r="D227" s="28"/>
      <c r="E227" s="22"/>
      <c r="F227" s="22"/>
      <c r="G227" s="22"/>
      <c r="H227" s="27"/>
      <c r="I227" s="27"/>
      <c r="J227" s="22"/>
      <c r="K227" s="22"/>
      <c r="L227" s="23"/>
      <c r="M227" s="23"/>
      <c r="N227" s="23"/>
      <c r="O227" s="26"/>
      <c r="P227" s="26"/>
    </row>
    <row r="228" spans="1:16">
      <c r="A228" s="28"/>
      <c r="B228" s="28"/>
      <c r="C228" s="28"/>
      <c r="D228" s="28"/>
      <c r="E228" s="22"/>
      <c r="F228" s="22"/>
      <c r="G228" s="22"/>
      <c r="H228" s="27"/>
      <c r="I228" s="27"/>
      <c r="J228" s="22"/>
      <c r="K228" s="22"/>
      <c r="L228" s="23"/>
      <c r="M228" s="23"/>
      <c r="N228" s="23"/>
      <c r="O228" s="26"/>
      <c r="P228" s="26"/>
    </row>
    <row r="229" spans="1:16">
      <c r="A229" s="28"/>
      <c r="B229" s="28"/>
      <c r="C229" s="28"/>
      <c r="D229" s="28"/>
      <c r="E229" s="22"/>
      <c r="F229" s="22"/>
      <c r="G229" s="22"/>
      <c r="H229" s="27"/>
      <c r="I229" s="27"/>
      <c r="J229" s="22"/>
      <c r="K229" s="22"/>
      <c r="L229" s="23"/>
      <c r="M229" s="23"/>
      <c r="N229" s="23"/>
      <c r="O229" s="26"/>
      <c r="P229" s="26"/>
    </row>
    <row r="230" spans="1:16">
      <c r="A230" s="28"/>
      <c r="B230" s="28"/>
      <c r="C230" s="28"/>
      <c r="D230" s="28"/>
      <c r="E230" s="22"/>
      <c r="F230" s="22"/>
      <c r="G230" s="22"/>
      <c r="H230" s="27"/>
      <c r="I230" s="27"/>
      <c r="J230" s="22"/>
      <c r="K230" s="22"/>
      <c r="L230" s="23"/>
      <c r="M230" s="23"/>
      <c r="N230" s="23"/>
      <c r="O230" s="26"/>
      <c r="P230" s="26"/>
    </row>
  </sheetData>
  <phoneticPr fontId="5" type="noConversion"/>
  <hyperlinks>
    <hyperlink ref="A3" location="'2'!A1" display="'2'!A1"/>
    <hyperlink ref="A6" location="'5'!C3" display="'5'!C3"/>
    <hyperlink ref="A30" location="'Sprint 4 #29'!A1" display="'Sprint 4 #29'!A1"/>
    <hyperlink ref="A31" location="'Sprint 4 #30'!B3" display="'Sprint 4 #30'!B3"/>
  </hyperlink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項目!$A$1:$A$9</xm:f>
          </x14:formula1>
          <xm:sqref>F2:F9 F24:F26 F31 F33:F230</xm:sqref>
        </x14:dataValidation>
        <x14:dataValidation type="list" allowBlank="1" showInputMessage="1" showErrorMessage="1">
          <x14:formula1>
            <xm:f>需求狀態!$A$1:$A$4</xm:f>
          </x14:formula1>
          <xm:sqref>K2:K230</xm:sqref>
        </x14:dataValidation>
        <x14:dataValidation type="list" allowBlank="1" showInputMessage="1" showErrorMessage="1">
          <x14:formula1>
            <xm:f>PIC!$B$2:$B$7</xm:f>
          </x14:formula1>
          <xm:sqref>J2:J230</xm:sqref>
        </x14:dataValidation>
        <x14:dataValidation type="list" allowBlank="1" showInputMessage="1" showErrorMessage="1">
          <x14:formula1>
            <xm:f>模組!$A$1:$A$5</xm:f>
          </x14:formula1>
          <xm:sqref>E2:E230</xm:sqref>
        </x14:dataValidation>
        <x14:dataValidation type="list" allowBlank="1" showInputMessage="1" showErrorMessage="1">
          <x14:formula1>
            <xm:f>模組!$I$7:$I$17</xm:f>
          </x14:formula1>
          <xm:sqref>F10:F23 F27:F30 F32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V11" sqref="V11"/>
    </sheetView>
  </sheetViews>
  <sheetFormatPr defaultRowHeight="14.4"/>
  <cols>
    <col min="1" max="16384" width="9" style="30"/>
  </cols>
  <sheetData>
    <row r="1" spans="1:1">
      <c r="A1" s="30" t="s">
        <v>449</v>
      </c>
    </row>
  </sheetData>
  <phoneticPr fontId="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26</vt:i4>
      </vt:variant>
    </vt:vector>
  </HeadingPairs>
  <TitlesOfParts>
    <vt:vector size="26" baseType="lpstr">
      <vt:lpstr>PIC</vt:lpstr>
      <vt:lpstr>模組</vt:lpstr>
      <vt:lpstr>項目</vt:lpstr>
      <vt:lpstr>需求狀態</vt:lpstr>
      <vt:lpstr>任務狀態</vt:lpstr>
      <vt:lpstr>任務類別</vt:lpstr>
      <vt:lpstr>新任務總表(GHR To do list)</vt:lpstr>
      <vt:lpstr>新需求總表(LAB To do list)</vt:lpstr>
      <vt:lpstr>Sprint 4 #29</vt:lpstr>
      <vt:lpstr>Sprint 4 #30</vt:lpstr>
      <vt:lpstr>H1 &amp; H2 Report</vt:lpstr>
      <vt:lpstr>1</vt:lpstr>
      <vt:lpstr>2</vt:lpstr>
      <vt:lpstr>KPI Objective</vt:lpstr>
      <vt:lpstr>Funtional leader</vt:lpstr>
      <vt:lpstr>L0 To Do List</vt:lpstr>
      <vt:lpstr>GHR</vt:lpstr>
      <vt:lpstr>L1 To Do List</vt:lpstr>
      <vt:lpstr>L2 To Do List</vt:lpstr>
      <vt:lpstr>Updater</vt:lpstr>
      <vt:lpstr>HQ HR Report 年中考核名單</vt:lpstr>
      <vt:lpstr>Q1,Q3 Report 季報表</vt:lpstr>
      <vt:lpstr>level jobs</vt:lpstr>
      <vt:lpstr>Procedure</vt:lpstr>
      <vt:lpstr>評分標準</vt:lpstr>
      <vt:lpstr>UI icon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2021-08-24T06:47:05Z</dcterms:modified>
</cp:coreProperties>
</file>