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829bf99f2b7538/Bureau/peip/Optique/"/>
    </mc:Choice>
  </mc:AlternateContent>
  <xr:revisionPtr revIDLastSave="31" documentId="8_{C38EE524-9917-4868-B709-E239CB41F932}" xr6:coauthVersionLast="47" xr6:coauthVersionMax="47" xr10:uidLastSave="{31E6551F-BA82-40AE-BA4E-CC28E7236032}"/>
  <bookViews>
    <workbookView xWindow="-108" yWindow="-108" windowWidth="23256" windowHeight="12456" xr2:uid="{B57ED886-91C6-4C96-8AF2-DA478C575871}"/>
  </bookViews>
  <sheets>
    <sheet name="Feuil1" sheetId="1" r:id="rId1"/>
  </sheets>
  <definedNames>
    <definedName name="MESURES">Feuil1!$A:$A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P2" i="1"/>
  <c r="Q2" i="1"/>
  <c r="R2" i="1"/>
  <c r="S2" i="1"/>
  <c r="T2" i="1"/>
  <c r="U2" i="1"/>
  <c r="N2" i="1"/>
  <c r="N4" i="1"/>
  <c r="O4" i="1"/>
  <c r="P4" i="1"/>
  <c r="Q4" i="1"/>
  <c r="R4" i="1"/>
  <c r="S4" i="1"/>
  <c r="T4" i="1"/>
  <c r="U4" i="1"/>
  <c r="H4" i="1"/>
  <c r="I4" i="1"/>
  <c r="J4" i="1"/>
  <c r="C4" i="1"/>
  <c r="D4" i="1"/>
  <c r="E4" i="1"/>
  <c r="F4" i="1"/>
  <c r="G4" i="1"/>
  <c r="B4" i="1"/>
  <c r="C3" i="1"/>
  <c r="D3" i="1"/>
  <c r="E3" i="1"/>
  <c r="F3" i="1"/>
  <c r="G3" i="1"/>
  <c r="H3" i="1"/>
  <c r="I3" i="1"/>
  <c r="J3" i="1"/>
  <c r="B3" i="1"/>
</calcChain>
</file>

<file path=xl/sharedStrings.xml><?xml version="1.0" encoding="utf-8"?>
<sst xmlns="http://schemas.openxmlformats.org/spreadsheetml/2006/main" count="12" uniqueCount="8">
  <si>
    <t xml:space="preserve">angle incident: </t>
  </si>
  <si>
    <t>Sin(i1)</t>
  </si>
  <si>
    <t>Sin(i2)</t>
  </si>
  <si>
    <t xml:space="preserve">angle incident </t>
  </si>
  <si>
    <t>angle réfracté:</t>
  </si>
  <si>
    <t>angle réfracté</t>
  </si>
  <si>
    <t>indice réfraction plexiglas</t>
  </si>
  <si>
    <t>Théorie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</si>
</sst>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valeur du</a:t>
            </a:r>
            <a:r>
              <a:rPr lang="fr-FR" baseline="0"/>
              <a:t> sinus de</a:t>
            </a:r>
            <a:r>
              <a:rPr lang="fr-FR"/>
              <a:t> l'angle incident</a:t>
            </a:r>
            <a:r>
              <a:rPr lang="fr-FR" baseline="0"/>
              <a:t> </a:t>
            </a:r>
            <a:r>
              <a:rPr lang="fr-FR"/>
              <a:t>en</a:t>
            </a:r>
            <a:r>
              <a:rPr lang="fr-FR" baseline="0"/>
              <a:t> fonction de celui de l'angle réfracté </a:t>
            </a:r>
            <a:r>
              <a:rPr lang="fr-FR"/>
              <a:t>:</a:t>
            </a:r>
          </a:p>
        </c:rich>
      </c:tx>
      <c:layout>
        <c:manualLayout>
          <c:xMode val="edge"/>
          <c:yMode val="edge"/>
          <c:x val="0.1472012248468941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062086166785969"/>
          <c:y val="9.0155382974388493E-2"/>
          <c:w val="0.84172165801717969"/>
          <c:h val="0.7013888888888888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525463791457883"/>
                  <c:y val="7.554021500737065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Feuil1!$B$4:$J$4</c:f>
              <c:numCache>
                <c:formatCode>General</c:formatCode>
                <c:ptCount val="9"/>
                <c:pt idx="0">
                  <c:v>0</c:v>
                </c:pt>
                <c:pt idx="1">
                  <c:v>9.5797312032821616E-2</c:v>
                </c:pt>
                <c:pt idx="2">
                  <c:v>0.22483897595731545</c:v>
                </c:pt>
                <c:pt idx="3">
                  <c:v>0.30886552009893214</c:v>
                </c:pt>
                <c:pt idx="4">
                  <c:v>0.42241777440979805</c:v>
                </c:pt>
                <c:pt idx="5">
                  <c:v>0.4997701026431024</c:v>
                </c:pt>
                <c:pt idx="6">
                  <c:v>0.57332273168150161</c:v>
                </c:pt>
                <c:pt idx="7">
                  <c:v>0.62905217998697349</c:v>
                </c:pt>
                <c:pt idx="8">
                  <c:v>0.66885439329753549</c:v>
                </c:pt>
              </c:numCache>
            </c:numRef>
          </c:xVal>
          <c:yVal>
            <c:numRef>
              <c:f>Feuil1!$B$3:$J$3</c:f>
              <c:numCache>
                <c:formatCode>General</c:formatCode>
                <c:ptCount val="9"/>
                <c:pt idx="0">
                  <c:v>0</c:v>
                </c:pt>
                <c:pt idx="1">
                  <c:v>0.17356104045380674</c:v>
                </c:pt>
                <c:pt idx="2">
                  <c:v>0.34185384854620343</c:v>
                </c:pt>
                <c:pt idx="3">
                  <c:v>0.49977010264310245</c:v>
                </c:pt>
                <c:pt idx="4">
                  <c:v>0.64251644867120083</c:v>
                </c:pt>
                <c:pt idx="5">
                  <c:v>0.76575999649771342</c:v>
                </c:pt>
                <c:pt idx="6">
                  <c:v>0.86575983949234447</c:v>
                </c:pt>
                <c:pt idx="7">
                  <c:v>0.93948060515661891</c:v>
                </c:pt>
                <c:pt idx="8">
                  <c:v>0.98468459013058329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3A-4A86-9FB5-DEEFA6B8E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07439"/>
        <c:axId val="1138201199"/>
      </c:scatterChart>
      <c:valAx>
        <c:axId val="113820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SIn(i2)</a:t>
                </a:r>
              </a:p>
              <a:p>
                <a:pPr>
                  <a:defRPr/>
                </a:pPr>
                <a:endParaRPr lang="fr-FR"/>
              </a:p>
            </c:rich>
          </c:tx>
          <c:layout>
            <c:manualLayout>
              <c:xMode val="edge"/>
              <c:yMode val="edge"/>
              <c:x val="0.45702733536148893"/>
              <c:y val="0.88543796764210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8201199"/>
        <c:crosses val="autoZero"/>
        <c:crossBetween val="midCat"/>
      </c:valAx>
      <c:valAx>
        <c:axId val="113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SIN(i1)</a:t>
                </a:r>
              </a:p>
            </c:rich>
          </c:tx>
          <c:layout>
            <c:manualLayout>
              <c:xMode val="edge"/>
              <c:yMode val="edge"/>
              <c:x val="1.8359468205678839E-2"/>
              <c:y val="0.44060471918622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820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5</xdr:row>
      <xdr:rowOff>99060</xdr:rowOff>
    </xdr:from>
    <xdr:to>
      <xdr:col>10</xdr:col>
      <xdr:colOff>129540</xdr:colOff>
      <xdr:row>23</xdr:row>
      <xdr:rowOff>144780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0BB773D-7AD4-86FB-68B6-9D7977AC8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2559D-0296-495C-9AE8-91D08BFBCB71}">
  <dimension ref="A1:U4"/>
  <sheetViews>
    <sheetView tabSelected="1" topLeftCell="E1" workbookViewId="0">
      <selection activeCell="O10" sqref="O10"/>
    </sheetView>
  </sheetViews>
  <sheetFormatPr baseColWidth="10" defaultRowHeight="14.4" x14ac:dyDescent="0.3"/>
  <sheetData>
    <row r="1" spans="1:21" x14ac:dyDescent="0.3">
      <c r="A1" t="s">
        <v>0</v>
      </c>
      <c r="B1" s="1">
        <v>0</v>
      </c>
      <c r="C1" s="1">
        <v>10</v>
      </c>
      <c r="D1" s="1">
        <v>20</v>
      </c>
      <c r="E1" s="1">
        <v>30</v>
      </c>
      <c r="F1" s="1">
        <v>40</v>
      </c>
      <c r="G1" s="1">
        <v>50</v>
      </c>
      <c r="H1" s="1">
        <v>60</v>
      </c>
      <c r="I1" s="1">
        <v>70</v>
      </c>
      <c r="J1" s="1">
        <v>80</v>
      </c>
      <c r="K1" t="s">
        <v>7</v>
      </c>
      <c r="L1" t="s">
        <v>3</v>
      </c>
      <c r="M1" s="2">
        <v>0</v>
      </c>
      <c r="N1" s="3">
        <v>10</v>
      </c>
      <c r="O1" s="3">
        <v>20</v>
      </c>
      <c r="P1" s="3">
        <v>30</v>
      </c>
      <c r="Q1" s="3">
        <v>40</v>
      </c>
      <c r="R1" s="3">
        <v>50</v>
      </c>
      <c r="S1" s="3">
        <v>60</v>
      </c>
      <c r="T1" s="3">
        <v>70</v>
      </c>
      <c r="U1" s="3">
        <v>80</v>
      </c>
    </row>
    <row r="2" spans="1:21" x14ac:dyDescent="0.3">
      <c r="A2" t="s">
        <v>4</v>
      </c>
      <c r="B2" s="1">
        <v>0</v>
      </c>
      <c r="C2" s="1">
        <v>5.5</v>
      </c>
      <c r="D2" s="1">
        <v>13</v>
      </c>
      <c r="E2" s="1">
        <v>18</v>
      </c>
      <c r="F2" s="1">
        <v>25</v>
      </c>
      <c r="G2" s="1">
        <v>30</v>
      </c>
      <c r="H2" s="1">
        <v>35</v>
      </c>
      <c r="I2" s="1">
        <v>39</v>
      </c>
      <c r="J2" s="1">
        <v>42</v>
      </c>
      <c r="K2" t="s">
        <v>7</v>
      </c>
      <c r="L2" t="s">
        <v>5</v>
      </c>
      <c r="N2" s="3">
        <f>ASIN(N4/1.51)*180/3.14</f>
        <v>6.6035747459849157</v>
      </c>
      <c r="O2" s="3">
        <f t="shared" ref="O2:U2" si="0">ASIN(O4/1.51)*180/3.14</f>
        <v>13.091458214059857</v>
      </c>
      <c r="P2" s="3">
        <f t="shared" si="0"/>
        <v>19.33768173391741</v>
      </c>
      <c r="Q2" s="3">
        <f t="shared" si="0"/>
        <v>25.195568999208742</v>
      </c>
      <c r="R2" s="3">
        <f t="shared" si="0"/>
        <v>30.488027480919943</v>
      </c>
      <c r="S2" s="3">
        <f t="shared" si="0"/>
        <v>35.001969931438815</v>
      </c>
      <c r="T2" s="3">
        <f t="shared" si="0"/>
        <v>38.49447744448824</v>
      </c>
      <c r="U2" s="3">
        <f t="shared" si="0"/>
        <v>40.721444850860806</v>
      </c>
    </row>
    <row r="3" spans="1:21" x14ac:dyDescent="0.3">
      <c r="A3" t="s">
        <v>1</v>
      </c>
      <c r="B3">
        <f>SIN(B1*(3.14/180))</f>
        <v>0</v>
      </c>
      <c r="C3">
        <f t="shared" ref="C3:J3" si="1">SIN(C1*(3.14/180))</f>
        <v>0.17356104045380674</v>
      </c>
      <c r="D3">
        <f t="shared" si="1"/>
        <v>0.34185384854620343</v>
      </c>
      <c r="E3">
        <f t="shared" si="1"/>
        <v>0.49977010264310245</v>
      </c>
      <c r="F3">
        <f t="shared" si="1"/>
        <v>0.64251644867120083</v>
      </c>
      <c r="G3">
        <f t="shared" si="1"/>
        <v>0.76575999649771342</v>
      </c>
      <c r="H3">
        <f t="shared" si="1"/>
        <v>0.86575983949234447</v>
      </c>
      <c r="I3">
        <f t="shared" si="1"/>
        <v>0.93948060515661891</v>
      </c>
      <c r="J3">
        <f t="shared" si="1"/>
        <v>0.98468459013058329</v>
      </c>
      <c r="K3" t="s">
        <v>7</v>
      </c>
      <c r="L3" t="s">
        <v>6</v>
      </c>
      <c r="N3">
        <v>1.51</v>
      </c>
    </row>
    <row r="4" spans="1:21" x14ac:dyDescent="0.3">
      <c r="A4" t="s">
        <v>2</v>
      </c>
      <c r="B4">
        <f>SIN(B2*3.14/180)</f>
        <v>0</v>
      </c>
      <c r="C4">
        <f t="shared" ref="C4:J4" si="2">SIN(C2*3.14/180)</f>
        <v>9.5797312032821616E-2</v>
      </c>
      <c r="D4">
        <f t="shared" si="2"/>
        <v>0.22483897595731545</v>
      </c>
      <c r="E4">
        <f t="shared" si="2"/>
        <v>0.30886552009893214</v>
      </c>
      <c r="F4">
        <f t="shared" si="2"/>
        <v>0.42241777440979805</v>
      </c>
      <c r="G4">
        <f t="shared" si="2"/>
        <v>0.4997701026431024</v>
      </c>
      <c r="H4">
        <f>SIN(H2*3.14/180)</f>
        <v>0.57332273168150161</v>
      </c>
      <c r="I4">
        <f t="shared" si="2"/>
        <v>0.62905217998697349</v>
      </c>
      <c r="J4">
        <f t="shared" si="2"/>
        <v>0.66885439329753549</v>
      </c>
      <c r="K4" t="s">
        <v>7</v>
      </c>
      <c r="L4" t="s">
        <v>1</v>
      </c>
      <c r="N4">
        <f>SIN(N1*3.14/180)</f>
        <v>0.17356104045380674</v>
      </c>
      <c r="O4">
        <f t="shared" ref="O4:U4" si="3">SIN(O1*3.14/180)</f>
        <v>0.34185384854620343</v>
      </c>
      <c r="P4">
        <f t="shared" si="3"/>
        <v>0.4997701026431024</v>
      </c>
      <c r="Q4">
        <f t="shared" si="3"/>
        <v>0.64251644867120083</v>
      </c>
      <c r="R4">
        <f t="shared" si="3"/>
        <v>0.76575999649771331</v>
      </c>
      <c r="S4">
        <f t="shared" si="3"/>
        <v>0.86575983949234436</v>
      </c>
      <c r="T4">
        <f t="shared" si="3"/>
        <v>0.93948060515661891</v>
      </c>
      <c r="U4">
        <f t="shared" si="3"/>
        <v>0.98468459013058329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MESURES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BOUSSAOUI</dc:creator>
  <cp:lastModifiedBy>Elias BOUSSAOUI</cp:lastModifiedBy>
  <dcterms:created xsi:type="dcterms:W3CDTF">2022-10-21T12:10:10Z</dcterms:created>
  <dcterms:modified xsi:type="dcterms:W3CDTF">2022-10-23T18:47:01Z</dcterms:modified>
</cp:coreProperties>
</file>